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ca.machado\Dropbox\02. UEM\04. Novas Tecnologias\06. Projetos\01. REpower\Hybrid Viability Study\Logs\UMMD\"/>
    </mc:Choice>
  </mc:AlternateContent>
  <xr:revisionPtr revIDLastSave="0" documentId="13_ncr:9_{029D91AB-5448-4C0A-9C27-EA233341DAF4}" xr6:coauthVersionLast="47" xr6:coauthVersionMax="47" xr10:uidLastSave="{00000000-0000-0000-0000-000000000000}"/>
  <bookViews>
    <workbookView xWindow="28680" yWindow="-120" windowWidth="29040" windowHeight="15720" activeTab="1" xr2:uid="{3C5C7FEF-662C-4D65-8E29-FA2022864AA2}"/>
  </bookViews>
  <sheets>
    <sheet name="Log" sheetId="1" r:id="rId1"/>
    <sheet name="Dados" sheetId="2" r:id="rId2"/>
    <sheet name="Route" sheetId="3" r:id="rId3"/>
    <sheet name="Constants" sheetId="4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61" i="3" l="1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59" i="3"/>
  <c r="D58" i="3"/>
  <c r="D60" i="3"/>
  <c r="F1541" i="2" l="1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" i="2" s="1"/>
  <c r="H2" i="2" s="1"/>
  <c r="K5" i="2"/>
  <c r="G3" i="2" l="1"/>
  <c r="H3" i="2" s="1"/>
  <c r="G4" i="2"/>
  <c r="F63" i="3"/>
  <c r="F69" i="3"/>
  <c r="F75" i="3"/>
  <c r="F81" i="3"/>
  <c r="F93" i="3"/>
  <c r="F99" i="3"/>
  <c r="F153" i="3"/>
  <c r="F207" i="3"/>
  <c r="F645" i="3"/>
  <c r="F633" i="3"/>
  <c r="F141" i="3"/>
  <c r="F147" i="3"/>
  <c r="F201" i="3"/>
  <c r="F213" i="3"/>
  <c r="F219" i="3"/>
  <c r="F225" i="3"/>
  <c r="F231" i="3"/>
  <c r="F237" i="3"/>
  <c r="F273" i="3"/>
  <c r="F279" i="3"/>
  <c r="F285" i="3"/>
  <c r="F291" i="3"/>
  <c r="F297" i="3"/>
  <c r="F303" i="3"/>
  <c r="F309" i="3"/>
  <c r="F351" i="3"/>
  <c r="F357" i="3"/>
  <c r="F363" i="3"/>
  <c r="F369" i="3"/>
  <c r="F381" i="3"/>
  <c r="F387" i="3"/>
  <c r="F393" i="3"/>
  <c r="F411" i="3"/>
  <c r="F423" i="3"/>
  <c r="F555" i="3"/>
  <c r="F627" i="3"/>
  <c r="F639" i="3"/>
  <c r="F651" i="3"/>
  <c r="F657" i="3"/>
  <c r="F699" i="3"/>
  <c r="F705" i="3"/>
  <c r="F711" i="3"/>
  <c r="F717" i="3"/>
  <c r="F723" i="3"/>
  <c r="F609" i="3"/>
  <c r="F615" i="3"/>
  <c r="F771" i="3"/>
  <c r="F777" i="3"/>
  <c r="F783" i="3"/>
  <c r="F789" i="3"/>
  <c r="F795" i="3"/>
  <c r="F801" i="3"/>
  <c r="F843" i="3"/>
  <c r="F849" i="3"/>
  <c r="F855" i="3"/>
  <c r="F861" i="3"/>
  <c r="F867" i="3"/>
  <c r="F873" i="3"/>
  <c r="F921" i="3"/>
  <c r="F927" i="3"/>
  <c r="F933" i="3"/>
  <c r="F939" i="3"/>
  <c r="F945" i="3"/>
  <c r="F951" i="3"/>
  <c r="F987" i="3"/>
  <c r="F993" i="3"/>
  <c r="F1005" i="3"/>
  <c r="F1011" i="3"/>
  <c r="F1017" i="3"/>
  <c r="F1023" i="3"/>
  <c r="F1029" i="3"/>
  <c r="F1059" i="3"/>
  <c r="F1071" i="3"/>
  <c r="F1077" i="3"/>
  <c r="F1083" i="3"/>
  <c r="F1089" i="3"/>
  <c r="F1095" i="3"/>
  <c r="F1101" i="3"/>
  <c r="F1113" i="3"/>
  <c r="F1137" i="3"/>
  <c r="F1155" i="3"/>
  <c r="F1161" i="3"/>
  <c r="F1167" i="3"/>
  <c r="F1173" i="3"/>
  <c r="F1179" i="3"/>
  <c r="F1185" i="3"/>
  <c r="F1191" i="3"/>
  <c r="F1203" i="3"/>
  <c r="F1215" i="3"/>
  <c r="F1227" i="3"/>
  <c r="F1233" i="3"/>
  <c r="F1239" i="3"/>
  <c r="F1245" i="3"/>
  <c r="F1251" i="3"/>
  <c r="F1257" i="3"/>
  <c r="F61" i="3"/>
  <c r="F73" i="3"/>
  <c r="F79" i="3"/>
  <c r="F85" i="3"/>
  <c r="F97" i="3"/>
  <c r="F109" i="3"/>
  <c r="F121" i="3"/>
  <c r="F127" i="3"/>
  <c r="F133" i="3"/>
  <c r="F145" i="3"/>
  <c r="F151" i="3"/>
  <c r="F157" i="3"/>
  <c r="F169" i="3"/>
  <c r="F175" i="3"/>
  <c r="F181" i="3"/>
  <c r="F193" i="3"/>
  <c r="F199" i="3"/>
  <c r="F205" i="3"/>
  <c r="F211" i="3"/>
  <c r="F217" i="3"/>
  <c r="F223" i="3"/>
  <c r="F229" i="3"/>
  <c r="F241" i="3"/>
  <c r="F253" i="3"/>
  <c r="F259" i="3"/>
  <c r="F265" i="3"/>
  <c r="F271" i="3"/>
  <c r="F277" i="3"/>
  <c r="F283" i="3"/>
  <c r="F289" i="3"/>
  <c r="F295" i="3"/>
  <c r="F301" i="3"/>
  <c r="F313" i="3"/>
  <c r="F325" i="3"/>
  <c r="F331" i="3"/>
  <c r="F337" i="3"/>
  <c r="F349" i="3"/>
  <c r="F361" i="3"/>
  <c r="F367" i="3"/>
  <c r="F373" i="3"/>
  <c r="F385" i="3"/>
  <c r="F397" i="3"/>
  <c r="F403" i="3"/>
  <c r="F409" i="3"/>
  <c r="F415" i="3"/>
  <c r="F421" i="3"/>
  <c r="F427" i="3"/>
  <c r="F433" i="3"/>
  <c r="F439" i="3"/>
  <c r="F445" i="3"/>
  <c r="F457" i="3"/>
  <c r="F469" i="3"/>
  <c r="F475" i="3"/>
  <c r="F481" i="3"/>
  <c r="F487" i="3"/>
  <c r="F493" i="3"/>
  <c r="F499" i="3"/>
  <c r="F505" i="3"/>
  <c r="F511" i="3"/>
  <c r="F517" i="3"/>
  <c r="F529" i="3"/>
  <c r="F535" i="3"/>
  <c r="F541" i="3"/>
  <c r="F547" i="3"/>
  <c r="F553" i="3"/>
  <c r="F565" i="3"/>
  <c r="F577" i="3"/>
  <c r="F583" i="3"/>
  <c r="F589" i="3"/>
  <c r="F595" i="3"/>
  <c r="F601" i="3"/>
  <c r="F613" i="3"/>
  <c r="F619" i="3"/>
  <c r="F625" i="3"/>
  <c r="F637" i="3"/>
  <c r="F643" i="3"/>
  <c r="F649" i="3"/>
  <c r="F655" i="3"/>
  <c r="F661" i="3"/>
  <c r="F673" i="3"/>
  <c r="F679" i="3"/>
  <c r="F685" i="3"/>
  <c r="F691" i="3"/>
  <c r="F697" i="3"/>
  <c r="F703" i="3"/>
  <c r="F709" i="3"/>
  <c r="F715" i="3"/>
  <c r="F721" i="3"/>
  <c r="F727" i="3"/>
  <c r="F733" i="3"/>
  <c r="F739" i="3"/>
  <c r="F745" i="3"/>
  <c r="F751" i="3"/>
  <c r="F757" i="3"/>
  <c r="F763" i="3"/>
  <c r="F769" i="3"/>
  <c r="F775" i="3"/>
  <c r="F781" i="3"/>
  <c r="F787" i="3"/>
  <c r="F793" i="3"/>
  <c r="F799" i="3"/>
  <c r="F805" i="3"/>
  <c r="F817" i="3"/>
  <c r="F865" i="3"/>
  <c r="F877" i="3"/>
  <c r="F889" i="3"/>
  <c r="F937" i="3"/>
  <c r="F943" i="3"/>
  <c r="F949" i="3"/>
  <c r="F961" i="3"/>
  <c r="F1009" i="3"/>
  <c r="F1021" i="3"/>
  <c r="F1033" i="3"/>
  <c r="F1081" i="3"/>
  <c r="F1087" i="3"/>
  <c r="F1093" i="3"/>
  <c r="F1105" i="3"/>
  <c r="F1153" i="3"/>
  <c r="F1165" i="3"/>
  <c r="F1177" i="3"/>
  <c r="F91" i="3"/>
  <c r="F103" i="3"/>
  <c r="F115" i="3"/>
  <c r="F139" i="3"/>
  <c r="F163" i="3"/>
  <c r="F187" i="3"/>
  <c r="F235" i="3"/>
  <c r="F247" i="3"/>
  <c r="F307" i="3"/>
  <c r="F319" i="3"/>
  <c r="F343" i="3"/>
  <c r="F355" i="3"/>
  <c r="F379" i="3"/>
  <c r="F391" i="3"/>
  <c r="F451" i="3"/>
  <c r="F463" i="3"/>
  <c r="F523" i="3"/>
  <c r="F559" i="3"/>
  <c r="F571" i="3"/>
  <c r="F607" i="3"/>
  <c r="F631" i="3"/>
  <c r="F667" i="3"/>
  <c r="F87" i="3"/>
  <c r="F105" i="3"/>
  <c r="F111" i="3"/>
  <c r="F117" i="3"/>
  <c r="F123" i="3"/>
  <c r="F129" i="3"/>
  <c r="F135" i="3"/>
  <c r="F159" i="3"/>
  <c r="F183" i="3"/>
  <c r="F243" i="3"/>
  <c r="F249" i="3"/>
  <c r="F255" i="3"/>
  <c r="F261" i="3"/>
  <c r="F267" i="3"/>
  <c r="F315" i="3"/>
  <c r="F321" i="3"/>
  <c r="F327" i="3"/>
  <c r="F333" i="3"/>
  <c r="F58" i="3"/>
  <c r="F64" i="3"/>
  <c r="F70" i="3"/>
  <c r="F76" i="3"/>
  <c r="F82" i="3"/>
  <c r="F88" i="3"/>
  <c r="F94" i="3"/>
  <c r="F100" i="3"/>
  <c r="F112" i="3"/>
  <c r="F124" i="3"/>
  <c r="F130" i="3"/>
  <c r="F142" i="3"/>
  <c r="F148" i="3"/>
  <c r="F154" i="3"/>
  <c r="F160" i="3"/>
  <c r="F172" i="3"/>
  <c r="F214" i="3"/>
  <c r="F232" i="3"/>
  <c r="F238" i="3"/>
  <c r="F244" i="3"/>
  <c r="F262" i="3"/>
  <c r="F286" i="3"/>
  <c r="F298" i="3"/>
  <c r="F310" i="3"/>
  <c r="F430" i="3"/>
  <c r="F436" i="3"/>
  <c r="F442" i="3"/>
  <c r="F448" i="3"/>
  <c r="F454" i="3"/>
  <c r="F460" i="3"/>
  <c r="F484" i="3"/>
  <c r="F508" i="3"/>
  <c r="F526" i="3"/>
  <c r="F556" i="3"/>
  <c r="F574" i="3"/>
  <c r="F580" i="3"/>
  <c r="F340" i="3"/>
  <c r="F370" i="3"/>
  <c r="F89" i="3"/>
  <c r="F209" i="3"/>
  <c r="F233" i="3"/>
  <c r="F281" i="3"/>
  <c r="F401" i="3"/>
  <c r="F425" i="3"/>
  <c r="F449" i="3"/>
  <c r="F509" i="3"/>
  <c r="F533" i="3"/>
  <c r="F617" i="3"/>
  <c r="F761" i="3"/>
  <c r="F821" i="3"/>
  <c r="F911" i="3"/>
  <c r="F1181" i="3"/>
  <c r="F65" i="3"/>
  <c r="F83" i="3"/>
  <c r="F107" i="3"/>
  <c r="F131" i="3"/>
  <c r="F173" i="3"/>
  <c r="F293" i="3"/>
  <c r="F311" i="3"/>
  <c r="F395" i="3"/>
  <c r="F413" i="3"/>
  <c r="F521" i="3"/>
  <c r="F635" i="3"/>
  <c r="F683" i="3"/>
  <c r="F749" i="3"/>
  <c r="F869" i="3"/>
  <c r="F77" i="3"/>
  <c r="F245" i="3"/>
  <c r="F461" i="3"/>
  <c r="F196" i="3"/>
  <c r="F220" i="3"/>
  <c r="F688" i="3"/>
  <c r="F1036" i="3"/>
  <c r="F71" i="3"/>
  <c r="F167" i="3"/>
  <c r="F179" i="3"/>
  <c r="F197" i="3"/>
  <c r="F227" i="3"/>
  <c r="F251" i="3"/>
  <c r="F263" i="3"/>
  <c r="F275" i="3"/>
  <c r="F317" i="3"/>
  <c r="F329" i="3"/>
  <c r="F341" i="3"/>
  <c r="F347" i="3"/>
  <c r="F365" i="3"/>
  <c r="F383" i="3"/>
  <c r="F407" i="3"/>
  <c r="F431" i="3"/>
  <c r="F473" i="3"/>
  <c r="F497" i="3"/>
  <c r="F503" i="3"/>
  <c r="F515" i="3"/>
  <c r="F611" i="3"/>
  <c r="F623" i="3"/>
  <c r="F629" i="3"/>
  <c r="F641" i="3"/>
  <c r="F659" i="3"/>
  <c r="F731" i="3"/>
  <c r="F737" i="3"/>
  <c r="F743" i="3"/>
  <c r="F803" i="3"/>
  <c r="F809" i="3"/>
  <c r="F815" i="3"/>
  <c r="F827" i="3"/>
  <c r="F875" i="3"/>
  <c r="F881" i="3"/>
  <c r="F887" i="3"/>
  <c r="F893" i="3"/>
  <c r="F899" i="3"/>
  <c r="F905" i="3"/>
  <c r="F917" i="3"/>
  <c r="F941" i="3"/>
  <c r="F959" i="3"/>
  <c r="F965" i="3"/>
  <c r="F971" i="3"/>
  <c r="F977" i="3"/>
  <c r="F983" i="3"/>
  <c r="F989" i="3"/>
  <c r="F1013" i="3"/>
  <c r="F1031" i="3"/>
  <c r="F1037" i="3"/>
  <c r="F1043" i="3"/>
  <c r="F1049" i="3"/>
  <c r="F1055" i="3"/>
  <c r="F1061" i="3"/>
  <c r="F1079" i="3"/>
  <c r="F1085" i="3"/>
  <c r="F1091" i="3"/>
  <c r="F1097" i="3"/>
  <c r="F1103" i="3"/>
  <c r="F1109" i="3"/>
  <c r="F1115" i="3"/>
  <c r="F1121" i="3"/>
  <c r="F1127" i="3"/>
  <c r="F1133" i="3"/>
  <c r="F1139" i="3"/>
  <c r="F1145" i="3"/>
  <c r="F1151" i="3"/>
  <c r="F1157" i="3"/>
  <c r="F1163" i="3"/>
  <c r="F1169" i="3"/>
  <c r="F1175" i="3"/>
  <c r="F1187" i="3"/>
  <c r="F1193" i="3"/>
  <c r="F1199" i="3"/>
  <c r="F1205" i="3"/>
  <c r="F1211" i="3"/>
  <c r="F1217" i="3"/>
  <c r="F1223" i="3"/>
  <c r="F1229" i="3"/>
  <c r="F1235" i="3"/>
  <c r="F1241" i="3"/>
  <c r="F1247" i="3"/>
  <c r="F1253" i="3"/>
  <c r="F1259" i="3"/>
  <c r="F96" i="3"/>
  <c r="F102" i="3"/>
  <c r="F108" i="3"/>
  <c r="F120" i="3"/>
  <c r="F168" i="3"/>
  <c r="F174" i="3"/>
  <c r="F180" i="3"/>
  <c r="F192" i="3"/>
  <c r="F240" i="3"/>
  <c r="F252" i="3"/>
  <c r="F264" i="3"/>
  <c r="F312" i="3"/>
  <c r="F318" i="3"/>
  <c r="F324" i="3"/>
  <c r="F336" i="3"/>
  <c r="F384" i="3"/>
  <c r="F390" i="3"/>
  <c r="F396" i="3"/>
  <c r="F408" i="3"/>
  <c r="F456" i="3"/>
  <c r="F468" i="3"/>
  <c r="F306" i="3"/>
  <c r="F498" i="3"/>
  <c r="F811" i="3"/>
  <c r="F847" i="3"/>
  <c r="F859" i="3"/>
  <c r="F895" i="3"/>
  <c r="F919" i="3"/>
  <c r="F931" i="3"/>
  <c r="F955" i="3"/>
  <c r="F991" i="3"/>
  <c r="F1003" i="3"/>
  <c r="F1039" i="3"/>
  <c r="F1063" i="3"/>
  <c r="F1075" i="3"/>
  <c r="F1099" i="3"/>
  <c r="F1135" i="3"/>
  <c r="F1147" i="3"/>
  <c r="F1183" i="3"/>
  <c r="F1207" i="3"/>
  <c r="F1219" i="3"/>
  <c r="F146" i="3"/>
  <c r="F194" i="3"/>
  <c r="F572" i="3"/>
  <c r="F578" i="3"/>
  <c r="F716" i="3"/>
  <c r="F722" i="3"/>
  <c r="F860" i="3"/>
  <c r="F866" i="3"/>
  <c r="F62" i="3"/>
  <c r="F86" i="3"/>
  <c r="F92" i="3"/>
  <c r="F104" i="3"/>
  <c r="F110" i="3"/>
  <c r="F134" i="3"/>
  <c r="F152" i="3"/>
  <c r="F158" i="3"/>
  <c r="F164" i="3"/>
  <c r="F170" i="3"/>
  <c r="F182" i="3"/>
  <c r="F200" i="3"/>
  <c r="F206" i="3"/>
  <c r="F230" i="3"/>
  <c r="F236" i="3"/>
  <c r="F248" i="3"/>
  <c r="F254" i="3"/>
  <c r="F296" i="3"/>
  <c r="F302" i="3"/>
  <c r="F320" i="3"/>
  <c r="F326" i="3"/>
  <c r="F368" i="3"/>
  <c r="F374" i="3"/>
  <c r="F392" i="3"/>
  <c r="F398" i="3"/>
  <c r="F440" i="3"/>
  <c r="F446" i="3"/>
  <c r="F464" i="3"/>
  <c r="F470" i="3"/>
  <c r="F488" i="3"/>
  <c r="F524" i="3"/>
  <c r="F542" i="3"/>
  <c r="F560" i="3"/>
  <c r="F566" i="3"/>
  <c r="F584" i="3"/>
  <c r="F590" i="3"/>
  <c r="F614" i="3"/>
  <c r="F632" i="3"/>
  <c r="F668" i="3"/>
  <c r="F686" i="3"/>
  <c r="F704" i="3"/>
  <c r="F710" i="3"/>
  <c r="F728" i="3"/>
  <c r="F758" i="3"/>
  <c r="F776" i="3"/>
  <c r="F812" i="3"/>
  <c r="F830" i="3"/>
  <c r="F848" i="3"/>
  <c r="F854" i="3"/>
  <c r="F872" i="3"/>
  <c r="F878" i="3"/>
  <c r="F902" i="3"/>
  <c r="F974" i="3"/>
  <c r="F998" i="3"/>
  <c r="F1108" i="3"/>
  <c r="F1120" i="3"/>
  <c r="F474" i="3"/>
  <c r="F528" i="3"/>
  <c r="F534" i="3"/>
  <c r="F540" i="3"/>
  <c r="F546" i="3"/>
  <c r="F564" i="3"/>
  <c r="F612" i="3"/>
  <c r="F618" i="3"/>
  <c r="F636" i="3"/>
  <c r="F642" i="3"/>
  <c r="F684" i="3"/>
  <c r="F690" i="3"/>
  <c r="F708" i="3"/>
  <c r="F714" i="3"/>
  <c r="F756" i="3"/>
  <c r="F762" i="3"/>
  <c r="F780" i="3"/>
  <c r="F786" i="3"/>
  <c r="F828" i="3"/>
  <c r="F834" i="3"/>
  <c r="F852" i="3"/>
  <c r="F858" i="3"/>
  <c r="F888" i="3"/>
  <c r="F894" i="3"/>
  <c r="F900" i="3"/>
  <c r="F906" i="3"/>
  <c r="F606" i="3"/>
  <c r="F726" i="3"/>
  <c r="F798" i="3"/>
  <c r="F944" i="3"/>
  <c r="F950" i="3"/>
  <c r="F962" i="3"/>
  <c r="F968" i="3"/>
  <c r="F1004" i="3"/>
  <c r="F1010" i="3"/>
  <c r="F1028" i="3"/>
  <c r="F1034" i="3"/>
  <c r="F1040" i="3"/>
  <c r="F1070" i="3"/>
  <c r="F1088" i="3"/>
  <c r="F1094" i="3"/>
  <c r="F1106" i="3"/>
  <c r="F1112" i="3"/>
  <c r="F1148" i="3"/>
  <c r="F1154" i="3"/>
  <c r="F1172" i="3"/>
  <c r="F1178" i="3"/>
  <c r="F1184" i="3"/>
  <c r="F1214" i="3"/>
  <c r="F1232" i="3"/>
  <c r="F1238" i="3"/>
  <c r="F1250" i="3"/>
  <c r="F1256" i="3"/>
  <c r="F339" i="3"/>
  <c r="F345" i="3"/>
  <c r="F375" i="3"/>
  <c r="F399" i="3"/>
  <c r="F405" i="3"/>
  <c r="F417" i="3"/>
  <c r="F429" i="3"/>
  <c r="F435" i="3"/>
  <c r="F441" i="3"/>
  <c r="F447" i="3"/>
  <c r="F453" i="3"/>
  <c r="F459" i="3"/>
  <c r="F465" i="3"/>
  <c r="F471" i="3"/>
  <c r="F477" i="3"/>
  <c r="F483" i="3"/>
  <c r="F489" i="3"/>
  <c r="F495" i="3"/>
  <c r="F501" i="3"/>
  <c r="F507" i="3"/>
  <c r="F513" i="3"/>
  <c r="F519" i="3"/>
  <c r="F525" i="3"/>
  <c r="F531" i="3"/>
  <c r="F537" i="3"/>
  <c r="F543" i="3"/>
  <c r="F549" i="3"/>
  <c r="F561" i="3"/>
  <c r="F567" i="3"/>
  <c r="F573" i="3"/>
  <c r="F579" i="3"/>
  <c r="F585" i="3"/>
  <c r="F663" i="3"/>
  <c r="F669" i="3"/>
  <c r="F675" i="3"/>
  <c r="F681" i="3"/>
  <c r="F687" i="3"/>
  <c r="F693" i="3"/>
  <c r="F729" i="3"/>
  <c r="F735" i="3"/>
  <c r="F741" i="3"/>
  <c r="F747" i="3"/>
  <c r="F753" i="3"/>
  <c r="F759" i="3"/>
  <c r="F765" i="3"/>
  <c r="F807" i="3"/>
  <c r="F813" i="3"/>
  <c r="F819" i="3"/>
  <c r="F825" i="3"/>
  <c r="F831" i="3"/>
  <c r="F837" i="3"/>
  <c r="F879" i="3"/>
  <c r="F885" i="3"/>
  <c r="F891" i="3"/>
  <c r="F897" i="3"/>
  <c r="F903" i="3"/>
  <c r="F909" i="3"/>
  <c r="F915" i="3"/>
  <c r="F957" i="3"/>
  <c r="F963" i="3"/>
  <c r="F969" i="3"/>
  <c r="F975" i="3"/>
  <c r="F981" i="3"/>
  <c r="F999" i="3"/>
  <c r="F1035" i="3"/>
  <c r="F1041" i="3"/>
  <c r="F1047" i="3"/>
  <c r="F1053" i="3"/>
  <c r="F1065" i="3"/>
  <c r="F1107" i="3"/>
  <c r="F1119" i="3"/>
  <c r="F1125" i="3"/>
  <c r="F1131" i="3"/>
  <c r="F1143" i="3"/>
  <c r="F1149" i="3"/>
  <c r="F1197" i="3"/>
  <c r="F1209" i="3"/>
  <c r="F1221" i="3"/>
  <c r="F586" i="3"/>
  <c r="F592" i="3"/>
  <c r="F646" i="3"/>
  <c r="F652" i="3"/>
  <c r="F658" i="3"/>
  <c r="F664" i="3"/>
  <c r="F670" i="3"/>
  <c r="F676" i="3"/>
  <c r="F724" i="3"/>
  <c r="F730" i="3"/>
  <c r="F736" i="3"/>
  <c r="F754" i="3"/>
  <c r="F760" i="3"/>
  <c r="F802" i="3"/>
  <c r="F808" i="3"/>
  <c r="F814" i="3"/>
  <c r="F820" i="3"/>
  <c r="F826" i="3"/>
  <c r="F832" i="3"/>
  <c r="F838" i="3"/>
  <c r="F844" i="3"/>
  <c r="F850" i="3"/>
  <c r="F856" i="3"/>
  <c r="F862" i="3"/>
  <c r="F868" i="3"/>
  <c r="F874" i="3"/>
  <c r="F880" i="3"/>
  <c r="F886" i="3"/>
  <c r="F892" i="3"/>
  <c r="F898" i="3"/>
  <c r="F904" i="3"/>
  <c r="F910" i="3"/>
  <c r="F916" i="3"/>
  <c r="F922" i="3"/>
  <c r="F928" i="3"/>
  <c r="F934" i="3"/>
  <c r="F940" i="3"/>
  <c r="F946" i="3"/>
  <c r="F952" i="3"/>
  <c r="F958" i="3"/>
  <c r="F964" i="3"/>
  <c r="F970" i="3"/>
  <c r="F976" i="3"/>
  <c r="F982" i="3"/>
  <c r="F988" i="3"/>
  <c r="F994" i="3"/>
  <c r="F1000" i="3"/>
  <c r="F1006" i="3"/>
  <c r="F1012" i="3"/>
  <c r="F1018" i="3"/>
  <c r="F1024" i="3"/>
  <c r="F1030" i="3"/>
  <c r="F1042" i="3"/>
  <c r="F1048" i="3"/>
  <c r="F1060" i="3"/>
  <c r="F1066" i="3"/>
  <c r="F1072" i="3"/>
  <c r="F1078" i="3"/>
  <c r="F1084" i="3"/>
  <c r="F1090" i="3"/>
  <c r="F1126" i="3"/>
  <c r="F1132" i="3"/>
  <c r="F1138" i="3"/>
  <c r="F1144" i="3"/>
  <c r="F1150" i="3"/>
  <c r="F1156" i="3"/>
  <c r="F1162" i="3"/>
  <c r="F1198" i="3"/>
  <c r="F1210" i="3"/>
  <c r="F1216" i="3"/>
  <c r="F1222" i="3"/>
  <c r="F1228" i="3"/>
  <c r="F1234" i="3"/>
  <c r="F948" i="3"/>
  <c r="F960" i="3"/>
  <c r="F972" i="3"/>
  <c r="F1020" i="3"/>
  <c r="F1026" i="3"/>
  <c r="F1032" i="3"/>
  <c r="F1044" i="3"/>
  <c r="F1092" i="3"/>
  <c r="F1098" i="3"/>
  <c r="F1104" i="3"/>
  <c r="F1116" i="3"/>
  <c r="F1164" i="3"/>
  <c r="F1170" i="3"/>
  <c r="F1176" i="3"/>
  <c r="F1188" i="3"/>
  <c r="F1236" i="3"/>
  <c r="F1242" i="3"/>
  <c r="F1248" i="3"/>
  <c r="F1260" i="3"/>
  <c r="F1074" i="3"/>
  <c r="F1146" i="3"/>
  <c r="F1182" i="3"/>
  <c r="F1225" i="3"/>
  <c r="F1231" i="3"/>
  <c r="F1237" i="3"/>
  <c r="F1249" i="3"/>
  <c r="B1541" i="2"/>
  <c r="D1541" i="2" s="1"/>
  <c r="A1541" i="2"/>
  <c r="C1541" i="2" s="1"/>
  <c r="B1540" i="2"/>
  <c r="D1540" i="2" s="1"/>
  <c r="A1540" i="2"/>
  <c r="C1540" i="2" s="1"/>
  <c r="B1539" i="2"/>
  <c r="D1539" i="2" s="1"/>
  <c r="A1539" i="2"/>
  <c r="C1539" i="2" s="1"/>
  <c r="B1538" i="2"/>
  <c r="D1538" i="2" s="1"/>
  <c r="A1538" i="2"/>
  <c r="C1538" i="2" s="1"/>
  <c r="B1537" i="2"/>
  <c r="D1537" i="2" s="1"/>
  <c r="A1537" i="2"/>
  <c r="C1537" i="2" s="1"/>
  <c r="B1536" i="2"/>
  <c r="D1536" i="2" s="1"/>
  <c r="A1536" i="2"/>
  <c r="C1536" i="2" s="1"/>
  <c r="B1535" i="2"/>
  <c r="D1535" i="2" s="1"/>
  <c r="A1535" i="2"/>
  <c r="C1535" i="2" s="1"/>
  <c r="B1534" i="2"/>
  <c r="D1534" i="2" s="1"/>
  <c r="A1534" i="2"/>
  <c r="C1534" i="2" s="1"/>
  <c r="B1533" i="2"/>
  <c r="D1533" i="2" s="1"/>
  <c r="A1533" i="2"/>
  <c r="C1533" i="2" s="1"/>
  <c r="B1532" i="2"/>
  <c r="D1532" i="2" s="1"/>
  <c r="A1532" i="2"/>
  <c r="C1532" i="2" s="1"/>
  <c r="B1531" i="2"/>
  <c r="D1531" i="2" s="1"/>
  <c r="A1531" i="2"/>
  <c r="C1531" i="2" s="1"/>
  <c r="B1530" i="2"/>
  <c r="D1530" i="2" s="1"/>
  <c r="A1530" i="2"/>
  <c r="C1530" i="2" s="1"/>
  <c r="B1529" i="2"/>
  <c r="D1529" i="2" s="1"/>
  <c r="A1529" i="2"/>
  <c r="C1529" i="2" s="1"/>
  <c r="B1528" i="2"/>
  <c r="D1528" i="2" s="1"/>
  <c r="A1528" i="2"/>
  <c r="C1528" i="2" s="1"/>
  <c r="B1527" i="2"/>
  <c r="D1527" i="2" s="1"/>
  <c r="A1527" i="2"/>
  <c r="C1527" i="2" s="1"/>
  <c r="B1526" i="2"/>
  <c r="D1526" i="2" s="1"/>
  <c r="A1526" i="2"/>
  <c r="C1526" i="2" s="1"/>
  <c r="B1525" i="2"/>
  <c r="D1525" i="2" s="1"/>
  <c r="A1525" i="2"/>
  <c r="C1525" i="2" s="1"/>
  <c r="B1524" i="2"/>
  <c r="D1524" i="2" s="1"/>
  <c r="A1524" i="2"/>
  <c r="C1524" i="2" s="1"/>
  <c r="B1523" i="2"/>
  <c r="D1523" i="2" s="1"/>
  <c r="A1523" i="2"/>
  <c r="C1523" i="2" s="1"/>
  <c r="B1522" i="2"/>
  <c r="D1522" i="2" s="1"/>
  <c r="A1522" i="2"/>
  <c r="C1522" i="2" s="1"/>
  <c r="B1521" i="2"/>
  <c r="D1521" i="2" s="1"/>
  <c r="A1521" i="2"/>
  <c r="C1521" i="2" s="1"/>
  <c r="B1520" i="2"/>
  <c r="D1520" i="2" s="1"/>
  <c r="A1520" i="2"/>
  <c r="C1520" i="2" s="1"/>
  <c r="B1519" i="2"/>
  <c r="D1519" i="2" s="1"/>
  <c r="A1519" i="2"/>
  <c r="C1519" i="2" s="1"/>
  <c r="B1518" i="2"/>
  <c r="D1518" i="2" s="1"/>
  <c r="A1518" i="2"/>
  <c r="C1518" i="2" s="1"/>
  <c r="B1517" i="2"/>
  <c r="D1517" i="2" s="1"/>
  <c r="A1517" i="2"/>
  <c r="C1517" i="2" s="1"/>
  <c r="B1516" i="2"/>
  <c r="D1516" i="2" s="1"/>
  <c r="A1516" i="2"/>
  <c r="C1516" i="2" s="1"/>
  <c r="B1515" i="2"/>
  <c r="D1515" i="2" s="1"/>
  <c r="A1515" i="2"/>
  <c r="C1515" i="2" s="1"/>
  <c r="B1514" i="2"/>
  <c r="D1514" i="2" s="1"/>
  <c r="A1514" i="2"/>
  <c r="C1514" i="2" s="1"/>
  <c r="B1513" i="2"/>
  <c r="D1513" i="2" s="1"/>
  <c r="A1513" i="2"/>
  <c r="C1513" i="2" s="1"/>
  <c r="B1512" i="2"/>
  <c r="D1512" i="2" s="1"/>
  <c r="A1512" i="2"/>
  <c r="C1512" i="2" s="1"/>
  <c r="B1511" i="2"/>
  <c r="D1511" i="2" s="1"/>
  <c r="A1511" i="2"/>
  <c r="C1511" i="2" s="1"/>
  <c r="B1510" i="2"/>
  <c r="D1510" i="2" s="1"/>
  <c r="A1510" i="2"/>
  <c r="C1510" i="2" s="1"/>
  <c r="B1509" i="2"/>
  <c r="D1509" i="2" s="1"/>
  <c r="A1509" i="2"/>
  <c r="C1509" i="2" s="1"/>
  <c r="B1508" i="2"/>
  <c r="D1508" i="2" s="1"/>
  <c r="A1508" i="2"/>
  <c r="C1508" i="2" s="1"/>
  <c r="B1507" i="2"/>
  <c r="D1507" i="2" s="1"/>
  <c r="A1507" i="2"/>
  <c r="C1507" i="2" s="1"/>
  <c r="B1506" i="2"/>
  <c r="D1506" i="2" s="1"/>
  <c r="A1506" i="2"/>
  <c r="C1506" i="2" s="1"/>
  <c r="B1505" i="2"/>
  <c r="D1505" i="2" s="1"/>
  <c r="A1505" i="2"/>
  <c r="C1505" i="2" s="1"/>
  <c r="B1504" i="2"/>
  <c r="D1504" i="2" s="1"/>
  <c r="A1504" i="2"/>
  <c r="C1504" i="2" s="1"/>
  <c r="B1503" i="2"/>
  <c r="D1503" i="2" s="1"/>
  <c r="A1503" i="2"/>
  <c r="C1503" i="2" s="1"/>
  <c r="B1502" i="2"/>
  <c r="D1502" i="2" s="1"/>
  <c r="A1502" i="2"/>
  <c r="C1502" i="2" s="1"/>
  <c r="B1501" i="2"/>
  <c r="D1501" i="2" s="1"/>
  <c r="A1501" i="2"/>
  <c r="C1501" i="2" s="1"/>
  <c r="B1500" i="2"/>
  <c r="D1500" i="2" s="1"/>
  <c r="A1500" i="2"/>
  <c r="C1500" i="2" s="1"/>
  <c r="B1499" i="2"/>
  <c r="D1499" i="2" s="1"/>
  <c r="A1499" i="2"/>
  <c r="C1499" i="2" s="1"/>
  <c r="B1498" i="2"/>
  <c r="D1498" i="2" s="1"/>
  <c r="A1498" i="2"/>
  <c r="C1498" i="2" s="1"/>
  <c r="B1497" i="2"/>
  <c r="D1497" i="2" s="1"/>
  <c r="A1497" i="2"/>
  <c r="C1497" i="2" s="1"/>
  <c r="B1496" i="2"/>
  <c r="D1496" i="2" s="1"/>
  <c r="A1496" i="2"/>
  <c r="C1496" i="2" s="1"/>
  <c r="B1495" i="2"/>
  <c r="D1495" i="2" s="1"/>
  <c r="A1495" i="2"/>
  <c r="C1495" i="2" s="1"/>
  <c r="B1494" i="2"/>
  <c r="D1494" i="2" s="1"/>
  <c r="A1494" i="2"/>
  <c r="C1494" i="2" s="1"/>
  <c r="B1493" i="2"/>
  <c r="D1493" i="2" s="1"/>
  <c r="A1493" i="2"/>
  <c r="C1493" i="2" s="1"/>
  <c r="B1492" i="2"/>
  <c r="D1492" i="2" s="1"/>
  <c r="A1492" i="2"/>
  <c r="C1492" i="2" s="1"/>
  <c r="B1491" i="2"/>
  <c r="D1491" i="2" s="1"/>
  <c r="A1491" i="2"/>
  <c r="C1491" i="2" s="1"/>
  <c r="B1490" i="2"/>
  <c r="D1490" i="2" s="1"/>
  <c r="A1490" i="2"/>
  <c r="C1490" i="2" s="1"/>
  <c r="B1489" i="2"/>
  <c r="D1489" i="2" s="1"/>
  <c r="A1489" i="2"/>
  <c r="C1489" i="2" s="1"/>
  <c r="B1488" i="2"/>
  <c r="D1488" i="2" s="1"/>
  <c r="A1488" i="2"/>
  <c r="C1488" i="2" s="1"/>
  <c r="B1487" i="2"/>
  <c r="D1487" i="2" s="1"/>
  <c r="A1487" i="2"/>
  <c r="C1487" i="2" s="1"/>
  <c r="B1486" i="2"/>
  <c r="D1486" i="2" s="1"/>
  <c r="A1486" i="2"/>
  <c r="C1486" i="2" s="1"/>
  <c r="B1485" i="2"/>
  <c r="D1485" i="2" s="1"/>
  <c r="A1485" i="2"/>
  <c r="C1485" i="2" s="1"/>
  <c r="B1484" i="2"/>
  <c r="D1484" i="2" s="1"/>
  <c r="A1484" i="2"/>
  <c r="C1484" i="2" s="1"/>
  <c r="B1483" i="2"/>
  <c r="D1483" i="2" s="1"/>
  <c r="A1483" i="2"/>
  <c r="C1483" i="2" s="1"/>
  <c r="B1482" i="2"/>
  <c r="D1482" i="2" s="1"/>
  <c r="A1482" i="2"/>
  <c r="C1482" i="2" s="1"/>
  <c r="B1481" i="2"/>
  <c r="D1481" i="2" s="1"/>
  <c r="A1481" i="2"/>
  <c r="C1481" i="2" s="1"/>
  <c r="B1480" i="2"/>
  <c r="D1480" i="2" s="1"/>
  <c r="A1480" i="2"/>
  <c r="C1480" i="2" s="1"/>
  <c r="B1479" i="2"/>
  <c r="D1479" i="2" s="1"/>
  <c r="A1479" i="2"/>
  <c r="C1479" i="2" s="1"/>
  <c r="B1478" i="2"/>
  <c r="D1478" i="2" s="1"/>
  <c r="A1478" i="2"/>
  <c r="C1478" i="2" s="1"/>
  <c r="B1477" i="2"/>
  <c r="D1477" i="2" s="1"/>
  <c r="A1477" i="2"/>
  <c r="C1477" i="2" s="1"/>
  <c r="B1476" i="2"/>
  <c r="D1476" i="2" s="1"/>
  <c r="A1476" i="2"/>
  <c r="C1476" i="2" s="1"/>
  <c r="B1475" i="2"/>
  <c r="D1475" i="2" s="1"/>
  <c r="A1475" i="2"/>
  <c r="C1475" i="2" s="1"/>
  <c r="B1474" i="2"/>
  <c r="D1474" i="2" s="1"/>
  <c r="A1474" i="2"/>
  <c r="C1474" i="2" s="1"/>
  <c r="B1473" i="2"/>
  <c r="D1473" i="2" s="1"/>
  <c r="A1473" i="2"/>
  <c r="C1473" i="2" s="1"/>
  <c r="B1472" i="2"/>
  <c r="D1472" i="2" s="1"/>
  <c r="A1472" i="2"/>
  <c r="C1472" i="2" s="1"/>
  <c r="B1471" i="2"/>
  <c r="D1471" i="2" s="1"/>
  <c r="A1471" i="2"/>
  <c r="C1471" i="2" s="1"/>
  <c r="B1470" i="2"/>
  <c r="D1470" i="2" s="1"/>
  <c r="A1470" i="2"/>
  <c r="C1470" i="2" s="1"/>
  <c r="B1469" i="2"/>
  <c r="D1469" i="2" s="1"/>
  <c r="A1469" i="2"/>
  <c r="C1469" i="2" s="1"/>
  <c r="B1468" i="2"/>
  <c r="D1468" i="2" s="1"/>
  <c r="A1468" i="2"/>
  <c r="C1468" i="2" s="1"/>
  <c r="B1467" i="2"/>
  <c r="D1467" i="2" s="1"/>
  <c r="A1467" i="2"/>
  <c r="C1467" i="2" s="1"/>
  <c r="B1466" i="2"/>
  <c r="D1466" i="2" s="1"/>
  <c r="A1466" i="2"/>
  <c r="C1466" i="2" s="1"/>
  <c r="B1465" i="2"/>
  <c r="D1465" i="2" s="1"/>
  <c r="A1465" i="2"/>
  <c r="C1465" i="2" s="1"/>
  <c r="B1464" i="2"/>
  <c r="D1464" i="2" s="1"/>
  <c r="A1464" i="2"/>
  <c r="C1464" i="2" s="1"/>
  <c r="B1463" i="2"/>
  <c r="D1463" i="2" s="1"/>
  <c r="A1463" i="2"/>
  <c r="C1463" i="2" s="1"/>
  <c r="B1462" i="2"/>
  <c r="D1462" i="2" s="1"/>
  <c r="A1462" i="2"/>
  <c r="C1462" i="2" s="1"/>
  <c r="B1461" i="2"/>
  <c r="D1461" i="2" s="1"/>
  <c r="A1461" i="2"/>
  <c r="C1461" i="2" s="1"/>
  <c r="B1460" i="2"/>
  <c r="D1460" i="2" s="1"/>
  <c r="A1460" i="2"/>
  <c r="C1460" i="2" s="1"/>
  <c r="B1459" i="2"/>
  <c r="D1459" i="2" s="1"/>
  <c r="A1459" i="2"/>
  <c r="C1459" i="2" s="1"/>
  <c r="B1458" i="2"/>
  <c r="D1458" i="2" s="1"/>
  <c r="A1458" i="2"/>
  <c r="C1458" i="2" s="1"/>
  <c r="B1457" i="2"/>
  <c r="D1457" i="2" s="1"/>
  <c r="A1457" i="2"/>
  <c r="C1457" i="2" s="1"/>
  <c r="B1456" i="2"/>
  <c r="D1456" i="2" s="1"/>
  <c r="A1456" i="2"/>
  <c r="C1456" i="2" s="1"/>
  <c r="B1455" i="2"/>
  <c r="D1455" i="2" s="1"/>
  <c r="A1455" i="2"/>
  <c r="C1455" i="2" s="1"/>
  <c r="B1454" i="2"/>
  <c r="D1454" i="2" s="1"/>
  <c r="A1454" i="2"/>
  <c r="C1454" i="2" s="1"/>
  <c r="B1453" i="2"/>
  <c r="D1453" i="2" s="1"/>
  <c r="A1453" i="2"/>
  <c r="C1453" i="2" s="1"/>
  <c r="B1452" i="2"/>
  <c r="D1452" i="2" s="1"/>
  <c r="A1452" i="2"/>
  <c r="C1452" i="2" s="1"/>
  <c r="B1451" i="2"/>
  <c r="D1451" i="2" s="1"/>
  <c r="A1451" i="2"/>
  <c r="C1451" i="2" s="1"/>
  <c r="B1450" i="2"/>
  <c r="D1450" i="2" s="1"/>
  <c r="A1450" i="2"/>
  <c r="C1450" i="2" s="1"/>
  <c r="B1449" i="2"/>
  <c r="D1449" i="2" s="1"/>
  <c r="A1449" i="2"/>
  <c r="C1449" i="2" s="1"/>
  <c r="B1448" i="2"/>
  <c r="D1448" i="2" s="1"/>
  <c r="A1448" i="2"/>
  <c r="C1448" i="2" s="1"/>
  <c r="B1447" i="2"/>
  <c r="D1447" i="2" s="1"/>
  <c r="A1447" i="2"/>
  <c r="C1447" i="2" s="1"/>
  <c r="B1446" i="2"/>
  <c r="D1446" i="2" s="1"/>
  <c r="A1446" i="2"/>
  <c r="C1446" i="2" s="1"/>
  <c r="B1445" i="2"/>
  <c r="D1445" i="2" s="1"/>
  <c r="A1445" i="2"/>
  <c r="C1445" i="2" s="1"/>
  <c r="B1444" i="2"/>
  <c r="D1444" i="2" s="1"/>
  <c r="A1444" i="2"/>
  <c r="C1444" i="2" s="1"/>
  <c r="B1443" i="2"/>
  <c r="D1443" i="2" s="1"/>
  <c r="A1443" i="2"/>
  <c r="C1443" i="2" s="1"/>
  <c r="B1442" i="2"/>
  <c r="D1442" i="2" s="1"/>
  <c r="A1442" i="2"/>
  <c r="C1442" i="2" s="1"/>
  <c r="B1441" i="2"/>
  <c r="D1441" i="2" s="1"/>
  <c r="A1441" i="2"/>
  <c r="C1441" i="2" s="1"/>
  <c r="B1440" i="2"/>
  <c r="D1440" i="2" s="1"/>
  <c r="A1440" i="2"/>
  <c r="C1440" i="2" s="1"/>
  <c r="B1439" i="2"/>
  <c r="D1439" i="2" s="1"/>
  <c r="A1439" i="2"/>
  <c r="C1439" i="2" s="1"/>
  <c r="B1438" i="2"/>
  <c r="D1438" i="2" s="1"/>
  <c r="A1438" i="2"/>
  <c r="C1438" i="2" s="1"/>
  <c r="B1437" i="2"/>
  <c r="D1437" i="2" s="1"/>
  <c r="A1437" i="2"/>
  <c r="C1437" i="2" s="1"/>
  <c r="B1436" i="2"/>
  <c r="D1436" i="2" s="1"/>
  <c r="A1436" i="2"/>
  <c r="C1436" i="2" s="1"/>
  <c r="B1435" i="2"/>
  <c r="D1435" i="2" s="1"/>
  <c r="A1435" i="2"/>
  <c r="C1435" i="2" s="1"/>
  <c r="B1434" i="2"/>
  <c r="D1434" i="2" s="1"/>
  <c r="A1434" i="2"/>
  <c r="C1434" i="2" s="1"/>
  <c r="B1433" i="2"/>
  <c r="D1433" i="2" s="1"/>
  <c r="A1433" i="2"/>
  <c r="C1433" i="2" s="1"/>
  <c r="B1432" i="2"/>
  <c r="D1432" i="2" s="1"/>
  <c r="A1432" i="2"/>
  <c r="C1432" i="2" s="1"/>
  <c r="B1431" i="2"/>
  <c r="D1431" i="2" s="1"/>
  <c r="A1431" i="2"/>
  <c r="C1431" i="2" s="1"/>
  <c r="B1430" i="2"/>
  <c r="D1430" i="2" s="1"/>
  <c r="A1430" i="2"/>
  <c r="C1430" i="2" s="1"/>
  <c r="B1429" i="2"/>
  <c r="D1429" i="2" s="1"/>
  <c r="A1429" i="2"/>
  <c r="C1429" i="2" s="1"/>
  <c r="B1428" i="2"/>
  <c r="D1428" i="2" s="1"/>
  <c r="A1428" i="2"/>
  <c r="C1428" i="2" s="1"/>
  <c r="B1427" i="2"/>
  <c r="D1427" i="2" s="1"/>
  <c r="A1427" i="2"/>
  <c r="C1427" i="2" s="1"/>
  <c r="B1426" i="2"/>
  <c r="D1426" i="2" s="1"/>
  <c r="A1426" i="2"/>
  <c r="C1426" i="2" s="1"/>
  <c r="B1425" i="2"/>
  <c r="D1425" i="2" s="1"/>
  <c r="A1425" i="2"/>
  <c r="C1425" i="2" s="1"/>
  <c r="B1424" i="2"/>
  <c r="D1424" i="2" s="1"/>
  <c r="A1424" i="2"/>
  <c r="C1424" i="2" s="1"/>
  <c r="B1423" i="2"/>
  <c r="D1423" i="2" s="1"/>
  <c r="A1423" i="2"/>
  <c r="C1423" i="2" s="1"/>
  <c r="B1422" i="2"/>
  <c r="D1422" i="2" s="1"/>
  <c r="A1422" i="2"/>
  <c r="C1422" i="2" s="1"/>
  <c r="B1421" i="2"/>
  <c r="D1421" i="2" s="1"/>
  <c r="A1421" i="2"/>
  <c r="C1421" i="2" s="1"/>
  <c r="B1420" i="2"/>
  <c r="D1420" i="2" s="1"/>
  <c r="A1420" i="2"/>
  <c r="C1420" i="2" s="1"/>
  <c r="B1419" i="2"/>
  <c r="D1419" i="2" s="1"/>
  <c r="A1419" i="2"/>
  <c r="C1419" i="2" s="1"/>
  <c r="B1418" i="2"/>
  <c r="D1418" i="2" s="1"/>
  <c r="A1418" i="2"/>
  <c r="C1418" i="2" s="1"/>
  <c r="B1417" i="2"/>
  <c r="D1417" i="2" s="1"/>
  <c r="A1417" i="2"/>
  <c r="C1417" i="2" s="1"/>
  <c r="B1416" i="2"/>
  <c r="D1416" i="2" s="1"/>
  <c r="A1416" i="2"/>
  <c r="C1416" i="2" s="1"/>
  <c r="B1415" i="2"/>
  <c r="D1415" i="2" s="1"/>
  <c r="A1415" i="2"/>
  <c r="C1415" i="2" s="1"/>
  <c r="B1414" i="2"/>
  <c r="D1414" i="2" s="1"/>
  <c r="A1414" i="2"/>
  <c r="C1414" i="2" s="1"/>
  <c r="B1413" i="2"/>
  <c r="D1413" i="2" s="1"/>
  <c r="A1413" i="2"/>
  <c r="C1413" i="2" s="1"/>
  <c r="B1412" i="2"/>
  <c r="D1412" i="2" s="1"/>
  <c r="A1412" i="2"/>
  <c r="C1412" i="2" s="1"/>
  <c r="B1411" i="2"/>
  <c r="D1411" i="2" s="1"/>
  <c r="A1411" i="2"/>
  <c r="C1411" i="2" s="1"/>
  <c r="B1410" i="2"/>
  <c r="D1410" i="2" s="1"/>
  <c r="A1410" i="2"/>
  <c r="C1410" i="2" s="1"/>
  <c r="B1409" i="2"/>
  <c r="D1409" i="2" s="1"/>
  <c r="A1409" i="2"/>
  <c r="C1409" i="2" s="1"/>
  <c r="B1408" i="2"/>
  <c r="D1408" i="2" s="1"/>
  <c r="A1408" i="2"/>
  <c r="C1408" i="2" s="1"/>
  <c r="B1407" i="2"/>
  <c r="D1407" i="2" s="1"/>
  <c r="A1407" i="2"/>
  <c r="C1407" i="2" s="1"/>
  <c r="B1406" i="2"/>
  <c r="D1406" i="2" s="1"/>
  <c r="A1406" i="2"/>
  <c r="C1406" i="2" s="1"/>
  <c r="B1405" i="2"/>
  <c r="D1405" i="2" s="1"/>
  <c r="A1405" i="2"/>
  <c r="C1405" i="2" s="1"/>
  <c r="B1404" i="2"/>
  <c r="D1404" i="2" s="1"/>
  <c r="A1404" i="2"/>
  <c r="C1404" i="2" s="1"/>
  <c r="B1403" i="2"/>
  <c r="D1403" i="2" s="1"/>
  <c r="A1403" i="2"/>
  <c r="C1403" i="2" s="1"/>
  <c r="B1402" i="2"/>
  <c r="D1402" i="2" s="1"/>
  <c r="A1402" i="2"/>
  <c r="C1402" i="2" s="1"/>
  <c r="B1401" i="2"/>
  <c r="D1401" i="2" s="1"/>
  <c r="A1401" i="2"/>
  <c r="C1401" i="2" s="1"/>
  <c r="B1400" i="2"/>
  <c r="D1400" i="2" s="1"/>
  <c r="A1400" i="2"/>
  <c r="C1400" i="2" s="1"/>
  <c r="B1399" i="2"/>
  <c r="D1399" i="2" s="1"/>
  <c r="A1399" i="2"/>
  <c r="C1399" i="2" s="1"/>
  <c r="B1398" i="2"/>
  <c r="D1398" i="2" s="1"/>
  <c r="A1398" i="2"/>
  <c r="C1398" i="2" s="1"/>
  <c r="B1397" i="2"/>
  <c r="D1397" i="2" s="1"/>
  <c r="A1397" i="2"/>
  <c r="C1397" i="2" s="1"/>
  <c r="B1396" i="2"/>
  <c r="D1396" i="2" s="1"/>
  <c r="A1396" i="2"/>
  <c r="C1396" i="2" s="1"/>
  <c r="B1395" i="2"/>
  <c r="D1395" i="2" s="1"/>
  <c r="A1395" i="2"/>
  <c r="C1395" i="2" s="1"/>
  <c r="B1394" i="2"/>
  <c r="D1394" i="2" s="1"/>
  <c r="A1394" i="2"/>
  <c r="C1394" i="2" s="1"/>
  <c r="B1393" i="2"/>
  <c r="D1393" i="2" s="1"/>
  <c r="A1393" i="2"/>
  <c r="C1393" i="2" s="1"/>
  <c r="B1392" i="2"/>
  <c r="D1392" i="2" s="1"/>
  <c r="A1392" i="2"/>
  <c r="C1392" i="2" s="1"/>
  <c r="B1391" i="2"/>
  <c r="D1391" i="2" s="1"/>
  <c r="A1391" i="2"/>
  <c r="C1391" i="2" s="1"/>
  <c r="B1390" i="2"/>
  <c r="D1390" i="2" s="1"/>
  <c r="A1390" i="2"/>
  <c r="C1390" i="2" s="1"/>
  <c r="B1389" i="2"/>
  <c r="D1389" i="2" s="1"/>
  <c r="A1389" i="2"/>
  <c r="C1389" i="2" s="1"/>
  <c r="B1388" i="2"/>
  <c r="D1388" i="2" s="1"/>
  <c r="A1388" i="2"/>
  <c r="C1388" i="2" s="1"/>
  <c r="B1387" i="2"/>
  <c r="D1387" i="2" s="1"/>
  <c r="A1387" i="2"/>
  <c r="C1387" i="2" s="1"/>
  <c r="B1386" i="2"/>
  <c r="D1386" i="2" s="1"/>
  <c r="A1386" i="2"/>
  <c r="C1386" i="2" s="1"/>
  <c r="B1385" i="2"/>
  <c r="D1385" i="2" s="1"/>
  <c r="A1385" i="2"/>
  <c r="C1385" i="2" s="1"/>
  <c r="B1384" i="2"/>
  <c r="D1384" i="2" s="1"/>
  <c r="A1384" i="2"/>
  <c r="C1384" i="2" s="1"/>
  <c r="B1383" i="2"/>
  <c r="D1383" i="2" s="1"/>
  <c r="A1383" i="2"/>
  <c r="C1383" i="2" s="1"/>
  <c r="B1382" i="2"/>
  <c r="D1382" i="2" s="1"/>
  <c r="A1382" i="2"/>
  <c r="C1382" i="2" s="1"/>
  <c r="B1381" i="2"/>
  <c r="D1381" i="2" s="1"/>
  <c r="A1381" i="2"/>
  <c r="C1381" i="2" s="1"/>
  <c r="B1380" i="2"/>
  <c r="D1380" i="2" s="1"/>
  <c r="A1380" i="2"/>
  <c r="C1380" i="2" s="1"/>
  <c r="B1379" i="2"/>
  <c r="D1379" i="2" s="1"/>
  <c r="A1379" i="2"/>
  <c r="C1379" i="2" s="1"/>
  <c r="B1378" i="2"/>
  <c r="D1378" i="2" s="1"/>
  <c r="A1378" i="2"/>
  <c r="C1378" i="2" s="1"/>
  <c r="B1377" i="2"/>
  <c r="D1377" i="2" s="1"/>
  <c r="A1377" i="2"/>
  <c r="C1377" i="2" s="1"/>
  <c r="B1376" i="2"/>
  <c r="D1376" i="2" s="1"/>
  <c r="A1376" i="2"/>
  <c r="C1376" i="2" s="1"/>
  <c r="B1375" i="2"/>
  <c r="D1375" i="2" s="1"/>
  <c r="A1375" i="2"/>
  <c r="C1375" i="2" s="1"/>
  <c r="B1374" i="2"/>
  <c r="D1374" i="2" s="1"/>
  <c r="A1374" i="2"/>
  <c r="C1374" i="2" s="1"/>
  <c r="B1373" i="2"/>
  <c r="D1373" i="2" s="1"/>
  <c r="A1373" i="2"/>
  <c r="C1373" i="2" s="1"/>
  <c r="B1372" i="2"/>
  <c r="D1372" i="2" s="1"/>
  <c r="A1372" i="2"/>
  <c r="C1372" i="2" s="1"/>
  <c r="B1371" i="2"/>
  <c r="D1371" i="2" s="1"/>
  <c r="A1371" i="2"/>
  <c r="C1371" i="2" s="1"/>
  <c r="B1370" i="2"/>
  <c r="D1370" i="2" s="1"/>
  <c r="A1370" i="2"/>
  <c r="C1370" i="2" s="1"/>
  <c r="B1369" i="2"/>
  <c r="D1369" i="2" s="1"/>
  <c r="A1369" i="2"/>
  <c r="C1369" i="2" s="1"/>
  <c r="B1368" i="2"/>
  <c r="D1368" i="2" s="1"/>
  <c r="A1368" i="2"/>
  <c r="C1368" i="2" s="1"/>
  <c r="B1367" i="2"/>
  <c r="D1367" i="2" s="1"/>
  <c r="A1367" i="2"/>
  <c r="C1367" i="2" s="1"/>
  <c r="B1366" i="2"/>
  <c r="D1366" i="2" s="1"/>
  <c r="A1366" i="2"/>
  <c r="C1366" i="2" s="1"/>
  <c r="B1365" i="2"/>
  <c r="D1365" i="2" s="1"/>
  <c r="A1365" i="2"/>
  <c r="C1365" i="2" s="1"/>
  <c r="B1364" i="2"/>
  <c r="D1364" i="2" s="1"/>
  <c r="A1364" i="2"/>
  <c r="C1364" i="2" s="1"/>
  <c r="B1363" i="2"/>
  <c r="D1363" i="2" s="1"/>
  <c r="A1363" i="2"/>
  <c r="C1363" i="2" s="1"/>
  <c r="B1362" i="2"/>
  <c r="D1362" i="2" s="1"/>
  <c r="A1362" i="2"/>
  <c r="C1362" i="2" s="1"/>
  <c r="B1361" i="2"/>
  <c r="D1361" i="2" s="1"/>
  <c r="A1361" i="2"/>
  <c r="C1361" i="2" s="1"/>
  <c r="B1360" i="2"/>
  <c r="D1360" i="2" s="1"/>
  <c r="A1360" i="2"/>
  <c r="C1360" i="2" s="1"/>
  <c r="B1359" i="2"/>
  <c r="D1359" i="2" s="1"/>
  <c r="A1359" i="2"/>
  <c r="C1359" i="2" s="1"/>
  <c r="B1358" i="2"/>
  <c r="D1358" i="2" s="1"/>
  <c r="A1358" i="2"/>
  <c r="C1358" i="2" s="1"/>
  <c r="B1357" i="2"/>
  <c r="D1357" i="2" s="1"/>
  <c r="A1357" i="2"/>
  <c r="C1357" i="2" s="1"/>
  <c r="B1356" i="2"/>
  <c r="D1356" i="2" s="1"/>
  <c r="A1356" i="2"/>
  <c r="C1356" i="2" s="1"/>
  <c r="B1355" i="2"/>
  <c r="D1355" i="2" s="1"/>
  <c r="A1355" i="2"/>
  <c r="C1355" i="2" s="1"/>
  <c r="B1354" i="2"/>
  <c r="D1354" i="2" s="1"/>
  <c r="A1354" i="2"/>
  <c r="C1354" i="2" s="1"/>
  <c r="B1353" i="2"/>
  <c r="D1353" i="2" s="1"/>
  <c r="A1353" i="2"/>
  <c r="C1353" i="2" s="1"/>
  <c r="B1352" i="2"/>
  <c r="D1352" i="2" s="1"/>
  <c r="A1352" i="2"/>
  <c r="C1352" i="2" s="1"/>
  <c r="B1351" i="2"/>
  <c r="D1351" i="2" s="1"/>
  <c r="A1351" i="2"/>
  <c r="C1351" i="2" s="1"/>
  <c r="B1350" i="2"/>
  <c r="D1350" i="2" s="1"/>
  <c r="A1350" i="2"/>
  <c r="C1350" i="2" s="1"/>
  <c r="B1349" i="2"/>
  <c r="D1349" i="2" s="1"/>
  <c r="A1349" i="2"/>
  <c r="C1349" i="2" s="1"/>
  <c r="B1348" i="2"/>
  <c r="D1348" i="2" s="1"/>
  <c r="A1348" i="2"/>
  <c r="C1348" i="2" s="1"/>
  <c r="B1347" i="2"/>
  <c r="D1347" i="2" s="1"/>
  <c r="A1347" i="2"/>
  <c r="C1347" i="2" s="1"/>
  <c r="B1346" i="2"/>
  <c r="D1346" i="2" s="1"/>
  <c r="A1346" i="2"/>
  <c r="C1346" i="2" s="1"/>
  <c r="B1345" i="2"/>
  <c r="D1345" i="2" s="1"/>
  <c r="A1345" i="2"/>
  <c r="C1345" i="2" s="1"/>
  <c r="B1344" i="2"/>
  <c r="D1344" i="2" s="1"/>
  <c r="A1344" i="2"/>
  <c r="C1344" i="2" s="1"/>
  <c r="B1343" i="2"/>
  <c r="D1343" i="2" s="1"/>
  <c r="A1343" i="2"/>
  <c r="C1343" i="2" s="1"/>
  <c r="B1342" i="2"/>
  <c r="D1342" i="2" s="1"/>
  <c r="A1342" i="2"/>
  <c r="C1342" i="2" s="1"/>
  <c r="B1341" i="2"/>
  <c r="D1341" i="2" s="1"/>
  <c r="A1341" i="2"/>
  <c r="C1341" i="2" s="1"/>
  <c r="B1340" i="2"/>
  <c r="D1340" i="2" s="1"/>
  <c r="A1340" i="2"/>
  <c r="C1340" i="2" s="1"/>
  <c r="B1339" i="2"/>
  <c r="D1339" i="2" s="1"/>
  <c r="A1339" i="2"/>
  <c r="C1339" i="2" s="1"/>
  <c r="B1338" i="2"/>
  <c r="D1338" i="2" s="1"/>
  <c r="A1338" i="2"/>
  <c r="C1338" i="2" s="1"/>
  <c r="B1337" i="2"/>
  <c r="D1337" i="2" s="1"/>
  <c r="A1337" i="2"/>
  <c r="C1337" i="2" s="1"/>
  <c r="B1336" i="2"/>
  <c r="D1336" i="2" s="1"/>
  <c r="A1336" i="2"/>
  <c r="C1336" i="2" s="1"/>
  <c r="B1335" i="2"/>
  <c r="D1335" i="2" s="1"/>
  <c r="A1335" i="2"/>
  <c r="C1335" i="2" s="1"/>
  <c r="B1334" i="2"/>
  <c r="D1334" i="2" s="1"/>
  <c r="A1334" i="2"/>
  <c r="C1334" i="2" s="1"/>
  <c r="B1333" i="2"/>
  <c r="D1333" i="2" s="1"/>
  <c r="A1333" i="2"/>
  <c r="C1333" i="2" s="1"/>
  <c r="B1332" i="2"/>
  <c r="D1332" i="2" s="1"/>
  <c r="A1332" i="2"/>
  <c r="C1332" i="2" s="1"/>
  <c r="B1331" i="2"/>
  <c r="D1331" i="2" s="1"/>
  <c r="A1331" i="2"/>
  <c r="C1331" i="2" s="1"/>
  <c r="B1330" i="2"/>
  <c r="D1330" i="2" s="1"/>
  <c r="A1330" i="2"/>
  <c r="C1330" i="2" s="1"/>
  <c r="B1329" i="2"/>
  <c r="D1329" i="2" s="1"/>
  <c r="A1329" i="2"/>
  <c r="C1329" i="2" s="1"/>
  <c r="B1328" i="2"/>
  <c r="D1328" i="2" s="1"/>
  <c r="A1328" i="2"/>
  <c r="C1328" i="2" s="1"/>
  <c r="B1327" i="2"/>
  <c r="D1327" i="2" s="1"/>
  <c r="A1327" i="2"/>
  <c r="C1327" i="2" s="1"/>
  <c r="B1326" i="2"/>
  <c r="D1326" i="2" s="1"/>
  <c r="A1326" i="2"/>
  <c r="C1326" i="2" s="1"/>
  <c r="B1325" i="2"/>
  <c r="D1325" i="2" s="1"/>
  <c r="A1325" i="2"/>
  <c r="C1325" i="2" s="1"/>
  <c r="B1324" i="2"/>
  <c r="D1324" i="2" s="1"/>
  <c r="A1324" i="2"/>
  <c r="C1324" i="2" s="1"/>
  <c r="B1323" i="2"/>
  <c r="D1323" i="2" s="1"/>
  <c r="A1323" i="2"/>
  <c r="C1323" i="2" s="1"/>
  <c r="B1322" i="2"/>
  <c r="D1322" i="2" s="1"/>
  <c r="A1322" i="2"/>
  <c r="C1322" i="2" s="1"/>
  <c r="B1321" i="2"/>
  <c r="D1321" i="2" s="1"/>
  <c r="A1321" i="2"/>
  <c r="C1321" i="2" s="1"/>
  <c r="B1320" i="2"/>
  <c r="D1320" i="2" s="1"/>
  <c r="A1320" i="2"/>
  <c r="C1320" i="2" s="1"/>
  <c r="B1319" i="2"/>
  <c r="D1319" i="2" s="1"/>
  <c r="A1319" i="2"/>
  <c r="C1319" i="2" s="1"/>
  <c r="B1318" i="2"/>
  <c r="D1318" i="2" s="1"/>
  <c r="A1318" i="2"/>
  <c r="C1318" i="2" s="1"/>
  <c r="B1317" i="2"/>
  <c r="D1317" i="2" s="1"/>
  <c r="A1317" i="2"/>
  <c r="C1317" i="2" s="1"/>
  <c r="B1316" i="2"/>
  <c r="D1316" i="2" s="1"/>
  <c r="A1316" i="2"/>
  <c r="C1316" i="2" s="1"/>
  <c r="B1315" i="2"/>
  <c r="D1315" i="2" s="1"/>
  <c r="A1315" i="2"/>
  <c r="C1315" i="2" s="1"/>
  <c r="B1314" i="2"/>
  <c r="D1314" i="2" s="1"/>
  <c r="A1314" i="2"/>
  <c r="C1314" i="2" s="1"/>
  <c r="B1313" i="2"/>
  <c r="D1313" i="2" s="1"/>
  <c r="A1313" i="2"/>
  <c r="C1313" i="2" s="1"/>
  <c r="B1312" i="2"/>
  <c r="D1312" i="2" s="1"/>
  <c r="A1312" i="2"/>
  <c r="C1312" i="2" s="1"/>
  <c r="B1311" i="2"/>
  <c r="D1311" i="2" s="1"/>
  <c r="A1311" i="2"/>
  <c r="C1311" i="2" s="1"/>
  <c r="B1310" i="2"/>
  <c r="D1310" i="2" s="1"/>
  <c r="A1310" i="2"/>
  <c r="C1310" i="2" s="1"/>
  <c r="B1309" i="2"/>
  <c r="D1309" i="2" s="1"/>
  <c r="A1309" i="2"/>
  <c r="C1309" i="2" s="1"/>
  <c r="B1308" i="2"/>
  <c r="D1308" i="2" s="1"/>
  <c r="A1308" i="2"/>
  <c r="C1308" i="2" s="1"/>
  <c r="B1307" i="2"/>
  <c r="D1307" i="2" s="1"/>
  <c r="A1307" i="2"/>
  <c r="C1307" i="2" s="1"/>
  <c r="B1306" i="2"/>
  <c r="D1306" i="2" s="1"/>
  <c r="A1306" i="2"/>
  <c r="C1306" i="2" s="1"/>
  <c r="B1305" i="2"/>
  <c r="D1305" i="2" s="1"/>
  <c r="A1305" i="2"/>
  <c r="C1305" i="2" s="1"/>
  <c r="B1304" i="2"/>
  <c r="D1304" i="2" s="1"/>
  <c r="A1304" i="2"/>
  <c r="C1304" i="2" s="1"/>
  <c r="B1303" i="2"/>
  <c r="D1303" i="2" s="1"/>
  <c r="A1303" i="2"/>
  <c r="C1303" i="2" s="1"/>
  <c r="B1302" i="2"/>
  <c r="D1302" i="2" s="1"/>
  <c r="A1302" i="2"/>
  <c r="C1302" i="2" s="1"/>
  <c r="B1301" i="2"/>
  <c r="D1301" i="2" s="1"/>
  <c r="A1301" i="2"/>
  <c r="C1301" i="2" s="1"/>
  <c r="B1300" i="2"/>
  <c r="D1300" i="2" s="1"/>
  <c r="A1300" i="2"/>
  <c r="C1300" i="2" s="1"/>
  <c r="B1299" i="2"/>
  <c r="D1299" i="2" s="1"/>
  <c r="A1299" i="2"/>
  <c r="C1299" i="2" s="1"/>
  <c r="B1298" i="2"/>
  <c r="D1298" i="2" s="1"/>
  <c r="A1298" i="2"/>
  <c r="C1298" i="2" s="1"/>
  <c r="B1297" i="2"/>
  <c r="D1297" i="2" s="1"/>
  <c r="A1297" i="2"/>
  <c r="C1297" i="2" s="1"/>
  <c r="B1296" i="2"/>
  <c r="D1296" i="2" s="1"/>
  <c r="A1296" i="2"/>
  <c r="C1296" i="2" s="1"/>
  <c r="B1295" i="2"/>
  <c r="D1295" i="2" s="1"/>
  <c r="A1295" i="2"/>
  <c r="C1295" i="2" s="1"/>
  <c r="B1294" i="2"/>
  <c r="D1294" i="2" s="1"/>
  <c r="A1294" i="2"/>
  <c r="C1294" i="2" s="1"/>
  <c r="B1293" i="2"/>
  <c r="D1293" i="2" s="1"/>
  <c r="A1293" i="2"/>
  <c r="C1293" i="2" s="1"/>
  <c r="B1292" i="2"/>
  <c r="D1292" i="2" s="1"/>
  <c r="A1292" i="2"/>
  <c r="C1292" i="2" s="1"/>
  <c r="B1291" i="2"/>
  <c r="D1291" i="2" s="1"/>
  <c r="A1291" i="2"/>
  <c r="C1291" i="2" s="1"/>
  <c r="B1290" i="2"/>
  <c r="D1290" i="2" s="1"/>
  <c r="A1290" i="2"/>
  <c r="C1290" i="2" s="1"/>
  <c r="B1289" i="2"/>
  <c r="D1289" i="2" s="1"/>
  <c r="A1289" i="2"/>
  <c r="C1289" i="2" s="1"/>
  <c r="B1288" i="2"/>
  <c r="D1288" i="2" s="1"/>
  <c r="A1288" i="2"/>
  <c r="C1288" i="2" s="1"/>
  <c r="B1287" i="2"/>
  <c r="D1287" i="2" s="1"/>
  <c r="A1287" i="2"/>
  <c r="C1287" i="2" s="1"/>
  <c r="B1286" i="2"/>
  <c r="D1286" i="2" s="1"/>
  <c r="A1286" i="2"/>
  <c r="C1286" i="2" s="1"/>
  <c r="B1285" i="2"/>
  <c r="D1285" i="2" s="1"/>
  <c r="A1285" i="2"/>
  <c r="C1285" i="2" s="1"/>
  <c r="B1284" i="2"/>
  <c r="D1284" i="2" s="1"/>
  <c r="A1284" i="2"/>
  <c r="C1284" i="2" s="1"/>
  <c r="B1283" i="2"/>
  <c r="D1283" i="2" s="1"/>
  <c r="A1283" i="2"/>
  <c r="C1283" i="2" s="1"/>
  <c r="B1282" i="2"/>
  <c r="D1282" i="2" s="1"/>
  <c r="A1282" i="2"/>
  <c r="C1282" i="2" s="1"/>
  <c r="B1281" i="2"/>
  <c r="D1281" i="2" s="1"/>
  <c r="A1281" i="2"/>
  <c r="C1281" i="2" s="1"/>
  <c r="B1280" i="2"/>
  <c r="D1280" i="2" s="1"/>
  <c r="A1280" i="2"/>
  <c r="C1280" i="2" s="1"/>
  <c r="B1279" i="2"/>
  <c r="D1279" i="2" s="1"/>
  <c r="A1279" i="2"/>
  <c r="C1279" i="2" s="1"/>
  <c r="B1278" i="2"/>
  <c r="D1278" i="2" s="1"/>
  <c r="A1278" i="2"/>
  <c r="C1278" i="2" s="1"/>
  <c r="B1277" i="2"/>
  <c r="D1277" i="2" s="1"/>
  <c r="A1277" i="2"/>
  <c r="C1277" i="2" s="1"/>
  <c r="B1276" i="2"/>
  <c r="D1276" i="2" s="1"/>
  <c r="A1276" i="2"/>
  <c r="C1276" i="2" s="1"/>
  <c r="B1275" i="2"/>
  <c r="D1275" i="2" s="1"/>
  <c r="A1275" i="2"/>
  <c r="C1275" i="2" s="1"/>
  <c r="B1274" i="2"/>
  <c r="D1274" i="2" s="1"/>
  <c r="A1274" i="2"/>
  <c r="C1274" i="2" s="1"/>
  <c r="B1273" i="2"/>
  <c r="D1273" i="2" s="1"/>
  <c r="A1273" i="2"/>
  <c r="C1273" i="2" s="1"/>
  <c r="B1272" i="2"/>
  <c r="D1272" i="2" s="1"/>
  <c r="A1272" i="2"/>
  <c r="C1272" i="2" s="1"/>
  <c r="B1271" i="2"/>
  <c r="D1271" i="2" s="1"/>
  <c r="A1271" i="2"/>
  <c r="C1271" i="2" s="1"/>
  <c r="B1270" i="2"/>
  <c r="D1270" i="2" s="1"/>
  <c r="A1270" i="2"/>
  <c r="C1270" i="2" s="1"/>
  <c r="B1269" i="2"/>
  <c r="D1269" i="2" s="1"/>
  <c r="A1269" i="2"/>
  <c r="C1269" i="2" s="1"/>
  <c r="B1268" i="2"/>
  <c r="D1268" i="2" s="1"/>
  <c r="A1268" i="2"/>
  <c r="C1268" i="2" s="1"/>
  <c r="B1267" i="2"/>
  <c r="D1267" i="2" s="1"/>
  <c r="A1267" i="2"/>
  <c r="C1267" i="2" s="1"/>
  <c r="B1266" i="2"/>
  <c r="D1266" i="2" s="1"/>
  <c r="A1266" i="2"/>
  <c r="C1266" i="2" s="1"/>
  <c r="B1265" i="2"/>
  <c r="D1265" i="2" s="1"/>
  <c r="A1265" i="2"/>
  <c r="C1265" i="2" s="1"/>
  <c r="B1264" i="2"/>
  <c r="D1264" i="2" s="1"/>
  <c r="A1264" i="2"/>
  <c r="C1264" i="2" s="1"/>
  <c r="B1263" i="2"/>
  <c r="D1263" i="2" s="1"/>
  <c r="A1263" i="2"/>
  <c r="C1263" i="2" s="1"/>
  <c r="B1262" i="2"/>
  <c r="D1262" i="2" s="1"/>
  <c r="A1262" i="2"/>
  <c r="C1262" i="2" s="1"/>
  <c r="B1261" i="2"/>
  <c r="D1261" i="2" s="1"/>
  <c r="A1261" i="2"/>
  <c r="C1261" i="2" s="1"/>
  <c r="B1260" i="2"/>
  <c r="D1260" i="2" s="1"/>
  <c r="A1260" i="2"/>
  <c r="C1260" i="2" s="1"/>
  <c r="B1259" i="2"/>
  <c r="D1259" i="2" s="1"/>
  <c r="A1259" i="2"/>
  <c r="C1259" i="2" s="1"/>
  <c r="B1258" i="2"/>
  <c r="D1258" i="2" s="1"/>
  <c r="A1258" i="2"/>
  <c r="C1258" i="2" s="1"/>
  <c r="B1257" i="2"/>
  <c r="D1257" i="2" s="1"/>
  <c r="A1257" i="2"/>
  <c r="C1257" i="2" s="1"/>
  <c r="B1256" i="2"/>
  <c r="D1256" i="2" s="1"/>
  <c r="A1256" i="2"/>
  <c r="C1256" i="2" s="1"/>
  <c r="B1255" i="2"/>
  <c r="D1255" i="2" s="1"/>
  <c r="A1255" i="2"/>
  <c r="C1255" i="2" s="1"/>
  <c r="B1254" i="2"/>
  <c r="D1254" i="2" s="1"/>
  <c r="A1254" i="2"/>
  <c r="C1254" i="2" s="1"/>
  <c r="B1253" i="2"/>
  <c r="D1253" i="2" s="1"/>
  <c r="A1253" i="2"/>
  <c r="C1253" i="2" s="1"/>
  <c r="B1252" i="2"/>
  <c r="D1252" i="2" s="1"/>
  <c r="A1252" i="2"/>
  <c r="C1252" i="2" s="1"/>
  <c r="B1251" i="2"/>
  <c r="D1251" i="2" s="1"/>
  <c r="A1251" i="2"/>
  <c r="C1251" i="2" s="1"/>
  <c r="B1250" i="2"/>
  <c r="D1250" i="2" s="1"/>
  <c r="A1250" i="2"/>
  <c r="C1250" i="2" s="1"/>
  <c r="B1249" i="2"/>
  <c r="D1249" i="2" s="1"/>
  <c r="A1249" i="2"/>
  <c r="C1249" i="2" s="1"/>
  <c r="B1248" i="2"/>
  <c r="D1248" i="2" s="1"/>
  <c r="A1248" i="2"/>
  <c r="C1248" i="2" s="1"/>
  <c r="B1247" i="2"/>
  <c r="D1247" i="2" s="1"/>
  <c r="A1247" i="2"/>
  <c r="C1247" i="2" s="1"/>
  <c r="B1246" i="2"/>
  <c r="D1246" i="2" s="1"/>
  <c r="A1246" i="2"/>
  <c r="C1246" i="2" s="1"/>
  <c r="B1245" i="2"/>
  <c r="D1245" i="2" s="1"/>
  <c r="A1245" i="2"/>
  <c r="C1245" i="2" s="1"/>
  <c r="B1244" i="2"/>
  <c r="D1244" i="2" s="1"/>
  <c r="A1244" i="2"/>
  <c r="C1244" i="2" s="1"/>
  <c r="B1243" i="2"/>
  <c r="D1243" i="2" s="1"/>
  <c r="A1243" i="2"/>
  <c r="C1243" i="2" s="1"/>
  <c r="B1242" i="2"/>
  <c r="D1242" i="2" s="1"/>
  <c r="A1242" i="2"/>
  <c r="C1242" i="2" s="1"/>
  <c r="B1241" i="2"/>
  <c r="D1241" i="2" s="1"/>
  <c r="A1241" i="2"/>
  <c r="C1241" i="2" s="1"/>
  <c r="B1240" i="2"/>
  <c r="D1240" i="2" s="1"/>
  <c r="A1240" i="2"/>
  <c r="C1240" i="2" s="1"/>
  <c r="B1239" i="2"/>
  <c r="D1239" i="2" s="1"/>
  <c r="A1239" i="2"/>
  <c r="C1239" i="2" s="1"/>
  <c r="B1238" i="2"/>
  <c r="D1238" i="2" s="1"/>
  <c r="A1238" i="2"/>
  <c r="C1238" i="2" s="1"/>
  <c r="B1237" i="2"/>
  <c r="D1237" i="2" s="1"/>
  <c r="A1237" i="2"/>
  <c r="C1237" i="2" s="1"/>
  <c r="B1236" i="2"/>
  <c r="D1236" i="2" s="1"/>
  <c r="A1236" i="2"/>
  <c r="C1236" i="2" s="1"/>
  <c r="B1235" i="2"/>
  <c r="D1235" i="2" s="1"/>
  <c r="A1235" i="2"/>
  <c r="C1235" i="2" s="1"/>
  <c r="B1234" i="2"/>
  <c r="D1234" i="2" s="1"/>
  <c r="A1234" i="2"/>
  <c r="C1234" i="2" s="1"/>
  <c r="B1233" i="2"/>
  <c r="D1233" i="2" s="1"/>
  <c r="A1233" i="2"/>
  <c r="C1233" i="2" s="1"/>
  <c r="B1232" i="2"/>
  <c r="D1232" i="2" s="1"/>
  <c r="A1232" i="2"/>
  <c r="C1232" i="2" s="1"/>
  <c r="B1231" i="2"/>
  <c r="D1231" i="2" s="1"/>
  <c r="A1231" i="2"/>
  <c r="C1231" i="2" s="1"/>
  <c r="B1230" i="2"/>
  <c r="D1230" i="2" s="1"/>
  <c r="A1230" i="2"/>
  <c r="C1230" i="2" s="1"/>
  <c r="B1229" i="2"/>
  <c r="D1229" i="2" s="1"/>
  <c r="A1229" i="2"/>
  <c r="C1229" i="2" s="1"/>
  <c r="B1228" i="2"/>
  <c r="D1228" i="2" s="1"/>
  <c r="A1228" i="2"/>
  <c r="C1228" i="2" s="1"/>
  <c r="B1227" i="2"/>
  <c r="D1227" i="2" s="1"/>
  <c r="A1227" i="2"/>
  <c r="C1227" i="2" s="1"/>
  <c r="B1226" i="2"/>
  <c r="D1226" i="2" s="1"/>
  <c r="A1226" i="2"/>
  <c r="C1226" i="2" s="1"/>
  <c r="B1225" i="2"/>
  <c r="D1225" i="2" s="1"/>
  <c r="A1225" i="2"/>
  <c r="C1225" i="2" s="1"/>
  <c r="B1224" i="2"/>
  <c r="D1224" i="2" s="1"/>
  <c r="A1224" i="2"/>
  <c r="C1224" i="2" s="1"/>
  <c r="B1223" i="2"/>
  <c r="D1223" i="2" s="1"/>
  <c r="A1223" i="2"/>
  <c r="C1223" i="2" s="1"/>
  <c r="B1222" i="2"/>
  <c r="D1222" i="2" s="1"/>
  <c r="A1222" i="2"/>
  <c r="C1222" i="2" s="1"/>
  <c r="B1221" i="2"/>
  <c r="D1221" i="2" s="1"/>
  <c r="A1221" i="2"/>
  <c r="C1221" i="2" s="1"/>
  <c r="B1220" i="2"/>
  <c r="D1220" i="2" s="1"/>
  <c r="A1220" i="2"/>
  <c r="C1220" i="2" s="1"/>
  <c r="B1219" i="2"/>
  <c r="D1219" i="2" s="1"/>
  <c r="A1219" i="2"/>
  <c r="C1219" i="2" s="1"/>
  <c r="B1218" i="2"/>
  <c r="D1218" i="2" s="1"/>
  <c r="A1218" i="2"/>
  <c r="C1218" i="2" s="1"/>
  <c r="B1217" i="2"/>
  <c r="D1217" i="2" s="1"/>
  <c r="A1217" i="2"/>
  <c r="C1217" i="2" s="1"/>
  <c r="B1216" i="2"/>
  <c r="D1216" i="2" s="1"/>
  <c r="A1216" i="2"/>
  <c r="C1216" i="2" s="1"/>
  <c r="B1215" i="2"/>
  <c r="D1215" i="2" s="1"/>
  <c r="A1215" i="2"/>
  <c r="C1215" i="2" s="1"/>
  <c r="B1214" i="2"/>
  <c r="D1214" i="2" s="1"/>
  <c r="A1214" i="2"/>
  <c r="C1214" i="2" s="1"/>
  <c r="B1213" i="2"/>
  <c r="D1213" i="2" s="1"/>
  <c r="A1213" i="2"/>
  <c r="C1213" i="2" s="1"/>
  <c r="B1212" i="2"/>
  <c r="D1212" i="2" s="1"/>
  <c r="A1212" i="2"/>
  <c r="C1212" i="2" s="1"/>
  <c r="B1211" i="2"/>
  <c r="D1211" i="2" s="1"/>
  <c r="A1211" i="2"/>
  <c r="C1211" i="2" s="1"/>
  <c r="B1210" i="2"/>
  <c r="D1210" i="2" s="1"/>
  <c r="A1210" i="2"/>
  <c r="C1210" i="2" s="1"/>
  <c r="B1209" i="2"/>
  <c r="D1209" i="2" s="1"/>
  <c r="A1209" i="2"/>
  <c r="C1209" i="2" s="1"/>
  <c r="B1208" i="2"/>
  <c r="D1208" i="2" s="1"/>
  <c r="A1208" i="2"/>
  <c r="C1208" i="2" s="1"/>
  <c r="B1207" i="2"/>
  <c r="D1207" i="2" s="1"/>
  <c r="A1207" i="2"/>
  <c r="C1207" i="2" s="1"/>
  <c r="B1206" i="2"/>
  <c r="D1206" i="2" s="1"/>
  <c r="A1206" i="2"/>
  <c r="C1206" i="2" s="1"/>
  <c r="B1205" i="2"/>
  <c r="D1205" i="2" s="1"/>
  <c r="A1205" i="2"/>
  <c r="C1205" i="2" s="1"/>
  <c r="B1204" i="2"/>
  <c r="D1204" i="2" s="1"/>
  <c r="A1204" i="2"/>
  <c r="C1204" i="2" s="1"/>
  <c r="B1203" i="2"/>
  <c r="D1203" i="2" s="1"/>
  <c r="A1203" i="2"/>
  <c r="C1203" i="2" s="1"/>
  <c r="B1202" i="2"/>
  <c r="D1202" i="2" s="1"/>
  <c r="A1202" i="2"/>
  <c r="C1202" i="2" s="1"/>
  <c r="B1201" i="2"/>
  <c r="D1201" i="2" s="1"/>
  <c r="A1201" i="2"/>
  <c r="C1201" i="2" s="1"/>
  <c r="B1200" i="2"/>
  <c r="D1200" i="2" s="1"/>
  <c r="A1200" i="2"/>
  <c r="C1200" i="2" s="1"/>
  <c r="B1199" i="2"/>
  <c r="D1199" i="2" s="1"/>
  <c r="A1199" i="2"/>
  <c r="C1199" i="2" s="1"/>
  <c r="B1198" i="2"/>
  <c r="D1198" i="2" s="1"/>
  <c r="A1198" i="2"/>
  <c r="C1198" i="2" s="1"/>
  <c r="B1197" i="2"/>
  <c r="D1197" i="2" s="1"/>
  <c r="A1197" i="2"/>
  <c r="C1197" i="2" s="1"/>
  <c r="B1196" i="2"/>
  <c r="D1196" i="2" s="1"/>
  <c r="A1196" i="2"/>
  <c r="C1196" i="2" s="1"/>
  <c r="B1195" i="2"/>
  <c r="D1195" i="2" s="1"/>
  <c r="A1195" i="2"/>
  <c r="C1195" i="2" s="1"/>
  <c r="B1194" i="2"/>
  <c r="D1194" i="2" s="1"/>
  <c r="A1194" i="2"/>
  <c r="C1194" i="2" s="1"/>
  <c r="B1193" i="2"/>
  <c r="D1193" i="2" s="1"/>
  <c r="A1193" i="2"/>
  <c r="C1193" i="2" s="1"/>
  <c r="B1192" i="2"/>
  <c r="D1192" i="2" s="1"/>
  <c r="A1192" i="2"/>
  <c r="C1192" i="2" s="1"/>
  <c r="B1191" i="2"/>
  <c r="D1191" i="2" s="1"/>
  <c r="A1191" i="2"/>
  <c r="C1191" i="2" s="1"/>
  <c r="B1190" i="2"/>
  <c r="D1190" i="2" s="1"/>
  <c r="A1190" i="2"/>
  <c r="C1190" i="2" s="1"/>
  <c r="B1189" i="2"/>
  <c r="D1189" i="2" s="1"/>
  <c r="A1189" i="2"/>
  <c r="C1189" i="2" s="1"/>
  <c r="B1188" i="2"/>
  <c r="D1188" i="2" s="1"/>
  <c r="A1188" i="2"/>
  <c r="C1188" i="2" s="1"/>
  <c r="B1187" i="2"/>
  <c r="D1187" i="2" s="1"/>
  <c r="A1187" i="2"/>
  <c r="C1187" i="2" s="1"/>
  <c r="B1186" i="2"/>
  <c r="D1186" i="2" s="1"/>
  <c r="A1186" i="2"/>
  <c r="C1186" i="2" s="1"/>
  <c r="B1185" i="2"/>
  <c r="D1185" i="2" s="1"/>
  <c r="A1185" i="2"/>
  <c r="C1185" i="2" s="1"/>
  <c r="B1184" i="2"/>
  <c r="D1184" i="2" s="1"/>
  <c r="A1184" i="2"/>
  <c r="C1184" i="2" s="1"/>
  <c r="B1183" i="2"/>
  <c r="D1183" i="2" s="1"/>
  <c r="A1183" i="2"/>
  <c r="C1183" i="2" s="1"/>
  <c r="B1182" i="2"/>
  <c r="D1182" i="2" s="1"/>
  <c r="A1182" i="2"/>
  <c r="C1182" i="2" s="1"/>
  <c r="B1181" i="2"/>
  <c r="D1181" i="2" s="1"/>
  <c r="A1181" i="2"/>
  <c r="C1181" i="2" s="1"/>
  <c r="B1180" i="2"/>
  <c r="D1180" i="2" s="1"/>
  <c r="A1180" i="2"/>
  <c r="C1180" i="2" s="1"/>
  <c r="B1179" i="2"/>
  <c r="D1179" i="2" s="1"/>
  <c r="A1179" i="2"/>
  <c r="C1179" i="2" s="1"/>
  <c r="B1178" i="2"/>
  <c r="D1178" i="2" s="1"/>
  <c r="A1178" i="2"/>
  <c r="C1178" i="2" s="1"/>
  <c r="B1177" i="2"/>
  <c r="D1177" i="2" s="1"/>
  <c r="A1177" i="2"/>
  <c r="C1177" i="2" s="1"/>
  <c r="B1176" i="2"/>
  <c r="D1176" i="2" s="1"/>
  <c r="A1176" i="2"/>
  <c r="C1176" i="2" s="1"/>
  <c r="B1175" i="2"/>
  <c r="D1175" i="2" s="1"/>
  <c r="A1175" i="2"/>
  <c r="C1175" i="2" s="1"/>
  <c r="B1174" i="2"/>
  <c r="D1174" i="2" s="1"/>
  <c r="A1174" i="2"/>
  <c r="C1174" i="2" s="1"/>
  <c r="B1173" i="2"/>
  <c r="D1173" i="2" s="1"/>
  <c r="A1173" i="2"/>
  <c r="C1173" i="2" s="1"/>
  <c r="B1172" i="2"/>
  <c r="D1172" i="2" s="1"/>
  <c r="A1172" i="2"/>
  <c r="C1172" i="2" s="1"/>
  <c r="B1171" i="2"/>
  <c r="D1171" i="2" s="1"/>
  <c r="A1171" i="2"/>
  <c r="C1171" i="2" s="1"/>
  <c r="B1170" i="2"/>
  <c r="D1170" i="2" s="1"/>
  <c r="A1170" i="2"/>
  <c r="C1170" i="2" s="1"/>
  <c r="B1169" i="2"/>
  <c r="D1169" i="2" s="1"/>
  <c r="A1169" i="2"/>
  <c r="C1169" i="2" s="1"/>
  <c r="B1168" i="2"/>
  <c r="D1168" i="2" s="1"/>
  <c r="A1168" i="2"/>
  <c r="C1168" i="2" s="1"/>
  <c r="B1167" i="2"/>
  <c r="D1167" i="2" s="1"/>
  <c r="A1167" i="2"/>
  <c r="C1167" i="2" s="1"/>
  <c r="B1166" i="2"/>
  <c r="D1166" i="2" s="1"/>
  <c r="A1166" i="2"/>
  <c r="C1166" i="2" s="1"/>
  <c r="B1165" i="2"/>
  <c r="D1165" i="2" s="1"/>
  <c r="A1165" i="2"/>
  <c r="C1165" i="2" s="1"/>
  <c r="B1164" i="2"/>
  <c r="D1164" i="2" s="1"/>
  <c r="A1164" i="2"/>
  <c r="C1164" i="2" s="1"/>
  <c r="B1163" i="2"/>
  <c r="D1163" i="2" s="1"/>
  <c r="A1163" i="2"/>
  <c r="C1163" i="2" s="1"/>
  <c r="B1162" i="2"/>
  <c r="D1162" i="2" s="1"/>
  <c r="A1162" i="2"/>
  <c r="C1162" i="2" s="1"/>
  <c r="B1161" i="2"/>
  <c r="D1161" i="2" s="1"/>
  <c r="A1161" i="2"/>
  <c r="C1161" i="2" s="1"/>
  <c r="B1160" i="2"/>
  <c r="D1160" i="2" s="1"/>
  <c r="A1160" i="2"/>
  <c r="C1160" i="2" s="1"/>
  <c r="B1159" i="2"/>
  <c r="D1159" i="2" s="1"/>
  <c r="A1159" i="2"/>
  <c r="C1159" i="2" s="1"/>
  <c r="B1158" i="2"/>
  <c r="D1158" i="2" s="1"/>
  <c r="A1158" i="2"/>
  <c r="C1158" i="2" s="1"/>
  <c r="B1157" i="2"/>
  <c r="D1157" i="2" s="1"/>
  <c r="A1157" i="2"/>
  <c r="C1157" i="2" s="1"/>
  <c r="B1156" i="2"/>
  <c r="D1156" i="2" s="1"/>
  <c r="A1156" i="2"/>
  <c r="C1156" i="2" s="1"/>
  <c r="B1155" i="2"/>
  <c r="D1155" i="2" s="1"/>
  <c r="A1155" i="2"/>
  <c r="C1155" i="2" s="1"/>
  <c r="B1154" i="2"/>
  <c r="D1154" i="2" s="1"/>
  <c r="A1154" i="2"/>
  <c r="C1154" i="2" s="1"/>
  <c r="B1153" i="2"/>
  <c r="D1153" i="2" s="1"/>
  <c r="A1153" i="2"/>
  <c r="C1153" i="2" s="1"/>
  <c r="B1152" i="2"/>
  <c r="D1152" i="2" s="1"/>
  <c r="A1152" i="2"/>
  <c r="C1152" i="2" s="1"/>
  <c r="B1151" i="2"/>
  <c r="D1151" i="2" s="1"/>
  <c r="A1151" i="2"/>
  <c r="C1151" i="2" s="1"/>
  <c r="B1150" i="2"/>
  <c r="D1150" i="2" s="1"/>
  <c r="A1150" i="2"/>
  <c r="C1150" i="2" s="1"/>
  <c r="B1149" i="2"/>
  <c r="D1149" i="2" s="1"/>
  <c r="A1149" i="2"/>
  <c r="C1149" i="2" s="1"/>
  <c r="B1148" i="2"/>
  <c r="D1148" i="2" s="1"/>
  <c r="A1148" i="2"/>
  <c r="C1148" i="2" s="1"/>
  <c r="B1147" i="2"/>
  <c r="D1147" i="2" s="1"/>
  <c r="A1147" i="2"/>
  <c r="C1147" i="2" s="1"/>
  <c r="B1146" i="2"/>
  <c r="D1146" i="2" s="1"/>
  <c r="A1146" i="2"/>
  <c r="C1146" i="2" s="1"/>
  <c r="B1145" i="2"/>
  <c r="D1145" i="2" s="1"/>
  <c r="A1145" i="2"/>
  <c r="C1145" i="2" s="1"/>
  <c r="B1144" i="2"/>
  <c r="D1144" i="2" s="1"/>
  <c r="A1144" i="2"/>
  <c r="C1144" i="2" s="1"/>
  <c r="B1143" i="2"/>
  <c r="D1143" i="2" s="1"/>
  <c r="A1143" i="2"/>
  <c r="C1143" i="2" s="1"/>
  <c r="B1142" i="2"/>
  <c r="D1142" i="2" s="1"/>
  <c r="A1142" i="2"/>
  <c r="C1142" i="2" s="1"/>
  <c r="B1141" i="2"/>
  <c r="D1141" i="2" s="1"/>
  <c r="A1141" i="2"/>
  <c r="C1141" i="2" s="1"/>
  <c r="B1140" i="2"/>
  <c r="D1140" i="2" s="1"/>
  <c r="A1140" i="2"/>
  <c r="C1140" i="2" s="1"/>
  <c r="B1139" i="2"/>
  <c r="D1139" i="2" s="1"/>
  <c r="A1139" i="2"/>
  <c r="C1139" i="2" s="1"/>
  <c r="B1138" i="2"/>
  <c r="D1138" i="2" s="1"/>
  <c r="A1138" i="2"/>
  <c r="C1138" i="2" s="1"/>
  <c r="B1137" i="2"/>
  <c r="D1137" i="2" s="1"/>
  <c r="A1137" i="2"/>
  <c r="C1137" i="2" s="1"/>
  <c r="B1136" i="2"/>
  <c r="D1136" i="2" s="1"/>
  <c r="A1136" i="2"/>
  <c r="C1136" i="2" s="1"/>
  <c r="B1135" i="2"/>
  <c r="D1135" i="2" s="1"/>
  <c r="A1135" i="2"/>
  <c r="C1135" i="2" s="1"/>
  <c r="B1134" i="2"/>
  <c r="D1134" i="2" s="1"/>
  <c r="A1134" i="2"/>
  <c r="C1134" i="2" s="1"/>
  <c r="B1133" i="2"/>
  <c r="D1133" i="2" s="1"/>
  <c r="A1133" i="2"/>
  <c r="C1133" i="2" s="1"/>
  <c r="B1132" i="2"/>
  <c r="D1132" i="2" s="1"/>
  <c r="A1132" i="2"/>
  <c r="C1132" i="2" s="1"/>
  <c r="B1131" i="2"/>
  <c r="D1131" i="2" s="1"/>
  <c r="A1131" i="2"/>
  <c r="C1131" i="2" s="1"/>
  <c r="B1130" i="2"/>
  <c r="D1130" i="2" s="1"/>
  <c r="A1130" i="2"/>
  <c r="C1130" i="2" s="1"/>
  <c r="B1129" i="2"/>
  <c r="D1129" i="2" s="1"/>
  <c r="A1129" i="2"/>
  <c r="C1129" i="2" s="1"/>
  <c r="B1128" i="2"/>
  <c r="D1128" i="2" s="1"/>
  <c r="A1128" i="2"/>
  <c r="C1128" i="2" s="1"/>
  <c r="B1127" i="2"/>
  <c r="D1127" i="2" s="1"/>
  <c r="A1127" i="2"/>
  <c r="C1127" i="2" s="1"/>
  <c r="B1126" i="2"/>
  <c r="D1126" i="2" s="1"/>
  <c r="A1126" i="2"/>
  <c r="C1126" i="2" s="1"/>
  <c r="B1125" i="2"/>
  <c r="D1125" i="2" s="1"/>
  <c r="A1125" i="2"/>
  <c r="C1125" i="2" s="1"/>
  <c r="B1124" i="2"/>
  <c r="D1124" i="2" s="1"/>
  <c r="A1124" i="2"/>
  <c r="C1124" i="2" s="1"/>
  <c r="B1123" i="2"/>
  <c r="D1123" i="2" s="1"/>
  <c r="A1123" i="2"/>
  <c r="C1123" i="2" s="1"/>
  <c r="B1122" i="2"/>
  <c r="D1122" i="2" s="1"/>
  <c r="A1122" i="2"/>
  <c r="C1122" i="2" s="1"/>
  <c r="B1121" i="2"/>
  <c r="D1121" i="2" s="1"/>
  <c r="A1121" i="2"/>
  <c r="C1121" i="2" s="1"/>
  <c r="B1120" i="2"/>
  <c r="D1120" i="2" s="1"/>
  <c r="A1120" i="2"/>
  <c r="C1120" i="2" s="1"/>
  <c r="B1119" i="2"/>
  <c r="D1119" i="2" s="1"/>
  <c r="A1119" i="2"/>
  <c r="C1119" i="2" s="1"/>
  <c r="B1118" i="2"/>
  <c r="D1118" i="2" s="1"/>
  <c r="A1118" i="2"/>
  <c r="C1118" i="2" s="1"/>
  <c r="B1117" i="2"/>
  <c r="D1117" i="2" s="1"/>
  <c r="A1117" i="2"/>
  <c r="C1117" i="2" s="1"/>
  <c r="B1116" i="2"/>
  <c r="D1116" i="2" s="1"/>
  <c r="A1116" i="2"/>
  <c r="C1116" i="2" s="1"/>
  <c r="B1115" i="2"/>
  <c r="D1115" i="2" s="1"/>
  <c r="A1115" i="2"/>
  <c r="C1115" i="2" s="1"/>
  <c r="B1114" i="2"/>
  <c r="D1114" i="2" s="1"/>
  <c r="A1114" i="2"/>
  <c r="C1114" i="2" s="1"/>
  <c r="B1113" i="2"/>
  <c r="D1113" i="2" s="1"/>
  <c r="A1113" i="2"/>
  <c r="C1113" i="2" s="1"/>
  <c r="B1112" i="2"/>
  <c r="D1112" i="2" s="1"/>
  <c r="A1112" i="2"/>
  <c r="C1112" i="2" s="1"/>
  <c r="B1111" i="2"/>
  <c r="D1111" i="2" s="1"/>
  <c r="A1111" i="2"/>
  <c r="C1111" i="2" s="1"/>
  <c r="B1110" i="2"/>
  <c r="D1110" i="2" s="1"/>
  <c r="A1110" i="2"/>
  <c r="C1110" i="2" s="1"/>
  <c r="B1109" i="2"/>
  <c r="D1109" i="2" s="1"/>
  <c r="A1109" i="2"/>
  <c r="C1109" i="2" s="1"/>
  <c r="B1108" i="2"/>
  <c r="D1108" i="2" s="1"/>
  <c r="A1108" i="2"/>
  <c r="C1108" i="2" s="1"/>
  <c r="B1107" i="2"/>
  <c r="D1107" i="2" s="1"/>
  <c r="A1107" i="2"/>
  <c r="C1107" i="2" s="1"/>
  <c r="B1106" i="2"/>
  <c r="D1106" i="2" s="1"/>
  <c r="A1106" i="2"/>
  <c r="C1106" i="2" s="1"/>
  <c r="B1105" i="2"/>
  <c r="D1105" i="2" s="1"/>
  <c r="A1105" i="2"/>
  <c r="C1105" i="2" s="1"/>
  <c r="B1104" i="2"/>
  <c r="D1104" i="2" s="1"/>
  <c r="A1104" i="2"/>
  <c r="C1104" i="2" s="1"/>
  <c r="B1103" i="2"/>
  <c r="D1103" i="2" s="1"/>
  <c r="A1103" i="2"/>
  <c r="C1103" i="2" s="1"/>
  <c r="B1102" i="2"/>
  <c r="D1102" i="2" s="1"/>
  <c r="A1102" i="2"/>
  <c r="C1102" i="2" s="1"/>
  <c r="B1101" i="2"/>
  <c r="D1101" i="2" s="1"/>
  <c r="A1101" i="2"/>
  <c r="C1101" i="2" s="1"/>
  <c r="B1100" i="2"/>
  <c r="D1100" i="2" s="1"/>
  <c r="A1100" i="2"/>
  <c r="C1100" i="2" s="1"/>
  <c r="B1099" i="2"/>
  <c r="D1099" i="2" s="1"/>
  <c r="A1099" i="2"/>
  <c r="C1099" i="2" s="1"/>
  <c r="B1098" i="2"/>
  <c r="D1098" i="2" s="1"/>
  <c r="A1098" i="2"/>
  <c r="C1098" i="2" s="1"/>
  <c r="B1097" i="2"/>
  <c r="D1097" i="2" s="1"/>
  <c r="A1097" i="2"/>
  <c r="C1097" i="2" s="1"/>
  <c r="B1096" i="2"/>
  <c r="D1096" i="2" s="1"/>
  <c r="A1096" i="2"/>
  <c r="C1096" i="2" s="1"/>
  <c r="B1095" i="2"/>
  <c r="D1095" i="2" s="1"/>
  <c r="A1095" i="2"/>
  <c r="C1095" i="2" s="1"/>
  <c r="B1094" i="2"/>
  <c r="D1094" i="2" s="1"/>
  <c r="A1094" i="2"/>
  <c r="C1094" i="2" s="1"/>
  <c r="B1093" i="2"/>
  <c r="D1093" i="2" s="1"/>
  <c r="A1093" i="2"/>
  <c r="C1093" i="2" s="1"/>
  <c r="B1092" i="2"/>
  <c r="D1092" i="2" s="1"/>
  <c r="A1092" i="2"/>
  <c r="C1092" i="2" s="1"/>
  <c r="B1091" i="2"/>
  <c r="D1091" i="2" s="1"/>
  <c r="A1091" i="2"/>
  <c r="C1091" i="2" s="1"/>
  <c r="B1090" i="2"/>
  <c r="D1090" i="2" s="1"/>
  <c r="A1090" i="2"/>
  <c r="C1090" i="2" s="1"/>
  <c r="B1089" i="2"/>
  <c r="D1089" i="2" s="1"/>
  <c r="A1089" i="2"/>
  <c r="C1089" i="2" s="1"/>
  <c r="B1088" i="2"/>
  <c r="D1088" i="2" s="1"/>
  <c r="A1088" i="2"/>
  <c r="C1088" i="2" s="1"/>
  <c r="B1087" i="2"/>
  <c r="D1087" i="2" s="1"/>
  <c r="A1087" i="2"/>
  <c r="C1087" i="2" s="1"/>
  <c r="B1086" i="2"/>
  <c r="D1086" i="2" s="1"/>
  <c r="A1086" i="2"/>
  <c r="C1086" i="2" s="1"/>
  <c r="B1085" i="2"/>
  <c r="D1085" i="2" s="1"/>
  <c r="A1085" i="2"/>
  <c r="C1085" i="2" s="1"/>
  <c r="B1084" i="2"/>
  <c r="D1084" i="2" s="1"/>
  <c r="A1084" i="2"/>
  <c r="C1084" i="2" s="1"/>
  <c r="B1083" i="2"/>
  <c r="D1083" i="2" s="1"/>
  <c r="A1083" i="2"/>
  <c r="C1083" i="2" s="1"/>
  <c r="B1082" i="2"/>
  <c r="D1082" i="2" s="1"/>
  <c r="A1082" i="2"/>
  <c r="C1082" i="2" s="1"/>
  <c r="B1081" i="2"/>
  <c r="D1081" i="2" s="1"/>
  <c r="A1081" i="2"/>
  <c r="C1081" i="2" s="1"/>
  <c r="B1080" i="2"/>
  <c r="D1080" i="2" s="1"/>
  <c r="A1080" i="2"/>
  <c r="C1080" i="2" s="1"/>
  <c r="B1079" i="2"/>
  <c r="D1079" i="2" s="1"/>
  <c r="A1079" i="2"/>
  <c r="C1079" i="2" s="1"/>
  <c r="B1078" i="2"/>
  <c r="D1078" i="2" s="1"/>
  <c r="A1078" i="2"/>
  <c r="C1078" i="2" s="1"/>
  <c r="B1077" i="2"/>
  <c r="D1077" i="2" s="1"/>
  <c r="A1077" i="2"/>
  <c r="C1077" i="2" s="1"/>
  <c r="B1076" i="2"/>
  <c r="D1076" i="2" s="1"/>
  <c r="A1076" i="2"/>
  <c r="C1076" i="2" s="1"/>
  <c r="B1075" i="2"/>
  <c r="D1075" i="2" s="1"/>
  <c r="A1075" i="2"/>
  <c r="C1075" i="2" s="1"/>
  <c r="B1074" i="2"/>
  <c r="D1074" i="2" s="1"/>
  <c r="A1074" i="2"/>
  <c r="C1074" i="2" s="1"/>
  <c r="B1073" i="2"/>
  <c r="D1073" i="2" s="1"/>
  <c r="A1073" i="2"/>
  <c r="C1073" i="2" s="1"/>
  <c r="B1072" i="2"/>
  <c r="D1072" i="2" s="1"/>
  <c r="A1072" i="2"/>
  <c r="C1072" i="2" s="1"/>
  <c r="B1071" i="2"/>
  <c r="D1071" i="2" s="1"/>
  <c r="A1071" i="2"/>
  <c r="C1071" i="2" s="1"/>
  <c r="B1070" i="2"/>
  <c r="D1070" i="2" s="1"/>
  <c r="A1070" i="2"/>
  <c r="C1070" i="2" s="1"/>
  <c r="B1069" i="2"/>
  <c r="D1069" i="2" s="1"/>
  <c r="A1069" i="2"/>
  <c r="C1069" i="2" s="1"/>
  <c r="B1068" i="2"/>
  <c r="D1068" i="2" s="1"/>
  <c r="A1068" i="2"/>
  <c r="C1068" i="2" s="1"/>
  <c r="B1067" i="2"/>
  <c r="D1067" i="2" s="1"/>
  <c r="A1067" i="2"/>
  <c r="C1067" i="2" s="1"/>
  <c r="B1066" i="2"/>
  <c r="D1066" i="2" s="1"/>
  <c r="A1066" i="2"/>
  <c r="C1066" i="2" s="1"/>
  <c r="B1065" i="2"/>
  <c r="D1065" i="2" s="1"/>
  <c r="A1065" i="2"/>
  <c r="C1065" i="2" s="1"/>
  <c r="B1064" i="2"/>
  <c r="D1064" i="2" s="1"/>
  <c r="A1064" i="2"/>
  <c r="C1064" i="2" s="1"/>
  <c r="B1063" i="2"/>
  <c r="D1063" i="2" s="1"/>
  <c r="A1063" i="2"/>
  <c r="C1063" i="2" s="1"/>
  <c r="B1062" i="2"/>
  <c r="D1062" i="2" s="1"/>
  <c r="A1062" i="2"/>
  <c r="C1062" i="2" s="1"/>
  <c r="B1061" i="2"/>
  <c r="D1061" i="2" s="1"/>
  <c r="A1061" i="2"/>
  <c r="C1061" i="2" s="1"/>
  <c r="B1060" i="2"/>
  <c r="D1060" i="2" s="1"/>
  <c r="A1060" i="2"/>
  <c r="C1060" i="2" s="1"/>
  <c r="B1059" i="2"/>
  <c r="D1059" i="2" s="1"/>
  <c r="A1059" i="2"/>
  <c r="C1059" i="2" s="1"/>
  <c r="B1058" i="2"/>
  <c r="D1058" i="2" s="1"/>
  <c r="A1058" i="2"/>
  <c r="C1058" i="2" s="1"/>
  <c r="B1057" i="2"/>
  <c r="D1057" i="2" s="1"/>
  <c r="A1057" i="2"/>
  <c r="C1057" i="2" s="1"/>
  <c r="B1056" i="2"/>
  <c r="D1056" i="2" s="1"/>
  <c r="A1056" i="2"/>
  <c r="C1056" i="2" s="1"/>
  <c r="B1055" i="2"/>
  <c r="D1055" i="2" s="1"/>
  <c r="A1055" i="2"/>
  <c r="C1055" i="2" s="1"/>
  <c r="B1054" i="2"/>
  <c r="D1054" i="2" s="1"/>
  <c r="A1054" i="2"/>
  <c r="C1054" i="2" s="1"/>
  <c r="B1053" i="2"/>
  <c r="D1053" i="2" s="1"/>
  <c r="A1053" i="2"/>
  <c r="C1053" i="2" s="1"/>
  <c r="B1052" i="2"/>
  <c r="D1052" i="2" s="1"/>
  <c r="A1052" i="2"/>
  <c r="C1052" i="2" s="1"/>
  <c r="B1051" i="2"/>
  <c r="D1051" i="2" s="1"/>
  <c r="A1051" i="2"/>
  <c r="C1051" i="2" s="1"/>
  <c r="B1050" i="2"/>
  <c r="D1050" i="2" s="1"/>
  <c r="A1050" i="2"/>
  <c r="C1050" i="2" s="1"/>
  <c r="B1049" i="2"/>
  <c r="D1049" i="2" s="1"/>
  <c r="A1049" i="2"/>
  <c r="C1049" i="2" s="1"/>
  <c r="B1048" i="2"/>
  <c r="D1048" i="2" s="1"/>
  <c r="A1048" i="2"/>
  <c r="C1048" i="2" s="1"/>
  <c r="B1047" i="2"/>
  <c r="D1047" i="2" s="1"/>
  <c r="A1047" i="2"/>
  <c r="C1047" i="2" s="1"/>
  <c r="B1046" i="2"/>
  <c r="D1046" i="2" s="1"/>
  <c r="A1046" i="2"/>
  <c r="C1046" i="2" s="1"/>
  <c r="B1045" i="2"/>
  <c r="D1045" i="2" s="1"/>
  <c r="A1045" i="2"/>
  <c r="C1045" i="2" s="1"/>
  <c r="B1044" i="2"/>
  <c r="D1044" i="2" s="1"/>
  <c r="A1044" i="2"/>
  <c r="C1044" i="2" s="1"/>
  <c r="B1043" i="2"/>
  <c r="D1043" i="2" s="1"/>
  <c r="A1043" i="2"/>
  <c r="C1043" i="2" s="1"/>
  <c r="B1042" i="2"/>
  <c r="D1042" i="2" s="1"/>
  <c r="A1042" i="2"/>
  <c r="C1042" i="2" s="1"/>
  <c r="B1041" i="2"/>
  <c r="D1041" i="2" s="1"/>
  <c r="A1041" i="2"/>
  <c r="C1041" i="2" s="1"/>
  <c r="B1040" i="2"/>
  <c r="D1040" i="2" s="1"/>
  <c r="A1040" i="2"/>
  <c r="C1040" i="2" s="1"/>
  <c r="B1039" i="2"/>
  <c r="D1039" i="2" s="1"/>
  <c r="A1039" i="2"/>
  <c r="C1039" i="2" s="1"/>
  <c r="B1038" i="2"/>
  <c r="D1038" i="2" s="1"/>
  <c r="A1038" i="2"/>
  <c r="C1038" i="2" s="1"/>
  <c r="B1037" i="2"/>
  <c r="D1037" i="2" s="1"/>
  <c r="A1037" i="2"/>
  <c r="C1037" i="2" s="1"/>
  <c r="B1036" i="2"/>
  <c r="D1036" i="2" s="1"/>
  <c r="A1036" i="2"/>
  <c r="C1036" i="2" s="1"/>
  <c r="B1035" i="2"/>
  <c r="D1035" i="2" s="1"/>
  <c r="A1035" i="2"/>
  <c r="C1035" i="2" s="1"/>
  <c r="B1034" i="2"/>
  <c r="D1034" i="2" s="1"/>
  <c r="A1034" i="2"/>
  <c r="C1034" i="2" s="1"/>
  <c r="B1033" i="2"/>
  <c r="D1033" i="2" s="1"/>
  <c r="A1033" i="2"/>
  <c r="C1033" i="2" s="1"/>
  <c r="B1032" i="2"/>
  <c r="D1032" i="2" s="1"/>
  <c r="A1032" i="2"/>
  <c r="C1032" i="2" s="1"/>
  <c r="B1031" i="2"/>
  <c r="D1031" i="2" s="1"/>
  <c r="A1031" i="2"/>
  <c r="C1031" i="2" s="1"/>
  <c r="B1030" i="2"/>
  <c r="D1030" i="2" s="1"/>
  <c r="A1030" i="2"/>
  <c r="C1030" i="2" s="1"/>
  <c r="B1029" i="2"/>
  <c r="D1029" i="2" s="1"/>
  <c r="A1029" i="2"/>
  <c r="C1029" i="2" s="1"/>
  <c r="B1028" i="2"/>
  <c r="D1028" i="2" s="1"/>
  <c r="A1028" i="2"/>
  <c r="C1028" i="2" s="1"/>
  <c r="B1027" i="2"/>
  <c r="D1027" i="2" s="1"/>
  <c r="A1027" i="2"/>
  <c r="C1027" i="2" s="1"/>
  <c r="B1026" i="2"/>
  <c r="D1026" i="2" s="1"/>
  <c r="A1026" i="2"/>
  <c r="C1026" i="2" s="1"/>
  <c r="B1025" i="2"/>
  <c r="D1025" i="2" s="1"/>
  <c r="A1025" i="2"/>
  <c r="C1025" i="2" s="1"/>
  <c r="B1024" i="2"/>
  <c r="D1024" i="2" s="1"/>
  <c r="A1024" i="2"/>
  <c r="C1024" i="2" s="1"/>
  <c r="B1023" i="2"/>
  <c r="D1023" i="2" s="1"/>
  <c r="A1023" i="2"/>
  <c r="C1023" i="2" s="1"/>
  <c r="B1022" i="2"/>
  <c r="D1022" i="2" s="1"/>
  <c r="A1022" i="2"/>
  <c r="C1022" i="2" s="1"/>
  <c r="B1021" i="2"/>
  <c r="D1021" i="2" s="1"/>
  <c r="A1021" i="2"/>
  <c r="C1021" i="2" s="1"/>
  <c r="B1020" i="2"/>
  <c r="D1020" i="2" s="1"/>
  <c r="A1020" i="2"/>
  <c r="C1020" i="2" s="1"/>
  <c r="B1019" i="2"/>
  <c r="D1019" i="2" s="1"/>
  <c r="A1019" i="2"/>
  <c r="C1019" i="2" s="1"/>
  <c r="B1018" i="2"/>
  <c r="D1018" i="2" s="1"/>
  <c r="A1018" i="2"/>
  <c r="C1018" i="2" s="1"/>
  <c r="B1017" i="2"/>
  <c r="D1017" i="2" s="1"/>
  <c r="A1017" i="2"/>
  <c r="C1017" i="2" s="1"/>
  <c r="B1016" i="2"/>
  <c r="D1016" i="2" s="1"/>
  <c r="A1016" i="2"/>
  <c r="C1016" i="2" s="1"/>
  <c r="B1015" i="2"/>
  <c r="D1015" i="2" s="1"/>
  <c r="A1015" i="2"/>
  <c r="C1015" i="2" s="1"/>
  <c r="B1014" i="2"/>
  <c r="D1014" i="2" s="1"/>
  <c r="A1014" i="2"/>
  <c r="C1014" i="2" s="1"/>
  <c r="B1013" i="2"/>
  <c r="D1013" i="2" s="1"/>
  <c r="A1013" i="2"/>
  <c r="C1013" i="2" s="1"/>
  <c r="B1012" i="2"/>
  <c r="D1012" i="2" s="1"/>
  <c r="A1012" i="2"/>
  <c r="C1012" i="2" s="1"/>
  <c r="B1011" i="2"/>
  <c r="D1011" i="2" s="1"/>
  <c r="A1011" i="2"/>
  <c r="C1011" i="2" s="1"/>
  <c r="B1010" i="2"/>
  <c r="D1010" i="2" s="1"/>
  <c r="A1010" i="2"/>
  <c r="C1010" i="2" s="1"/>
  <c r="B1009" i="2"/>
  <c r="D1009" i="2" s="1"/>
  <c r="A1009" i="2"/>
  <c r="C1009" i="2" s="1"/>
  <c r="B1008" i="2"/>
  <c r="D1008" i="2" s="1"/>
  <c r="A1008" i="2"/>
  <c r="C1008" i="2" s="1"/>
  <c r="B1007" i="2"/>
  <c r="D1007" i="2" s="1"/>
  <c r="A1007" i="2"/>
  <c r="C1007" i="2" s="1"/>
  <c r="B1006" i="2"/>
  <c r="D1006" i="2" s="1"/>
  <c r="A1006" i="2"/>
  <c r="C1006" i="2" s="1"/>
  <c r="B1005" i="2"/>
  <c r="D1005" i="2" s="1"/>
  <c r="A1005" i="2"/>
  <c r="C1005" i="2" s="1"/>
  <c r="B1004" i="2"/>
  <c r="D1004" i="2" s="1"/>
  <c r="A1004" i="2"/>
  <c r="C1004" i="2" s="1"/>
  <c r="B1003" i="2"/>
  <c r="D1003" i="2" s="1"/>
  <c r="A1003" i="2"/>
  <c r="C1003" i="2" s="1"/>
  <c r="B1002" i="2"/>
  <c r="D1002" i="2" s="1"/>
  <c r="A1002" i="2"/>
  <c r="C1002" i="2" s="1"/>
  <c r="B1001" i="2"/>
  <c r="D1001" i="2" s="1"/>
  <c r="A1001" i="2"/>
  <c r="C1001" i="2" s="1"/>
  <c r="B1000" i="2"/>
  <c r="D1000" i="2" s="1"/>
  <c r="A1000" i="2"/>
  <c r="C1000" i="2" s="1"/>
  <c r="B999" i="2"/>
  <c r="D999" i="2" s="1"/>
  <c r="A999" i="2"/>
  <c r="C999" i="2" s="1"/>
  <c r="B998" i="2"/>
  <c r="D998" i="2" s="1"/>
  <c r="A998" i="2"/>
  <c r="C998" i="2" s="1"/>
  <c r="B997" i="2"/>
  <c r="D997" i="2" s="1"/>
  <c r="A997" i="2"/>
  <c r="C997" i="2" s="1"/>
  <c r="B996" i="2"/>
  <c r="D996" i="2" s="1"/>
  <c r="A996" i="2"/>
  <c r="C996" i="2" s="1"/>
  <c r="B995" i="2"/>
  <c r="D995" i="2" s="1"/>
  <c r="A995" i="2"/>
  <c r="C995" i="2" s="1"/>
  <c r="B994" i="2"/>
  <c r="D994" i="2" s="1"/>
  <c r="A994" i="2"/>
  <c r="C994" i="2" s="1"/>
  <c r="B993" i="2"/>
  <c r="D993" i="2" s="1"/>
  <c r="A993" i="2"/>
  <c r="C993" i="2" s="1"/>
  <c r="B992" i="2"/>
  <c r="D992" i="2" s="1"/>
  <c r="A992" i="2"/>
  <c r="C992" i="2" s="1"/>
  <c r="B991" i="2"/>
  <c r="D991" i="2" s="1"/>
  <c r="A991" i="2"/>
  <c r="C991" i="2" s="1"/>
  <c r="B990" i="2"/>
  <c r="D990" i="2" s="1"/>
  <c r="A990" i="2"/>
  <c r="C990" i="2" s="1"/>
  <c r="B989" i="2"/>
  <c r="D989" i="2" s="1"/>
  <c r="A989" i="2"/>
  <c r="C989" i="2" s="1"/>
  <c r="B988" i="2"/>
  <c r="D988" i="2" s="1"/>
  <c r="A988" i="2"/>
  <c r="C988" i="2" s="1"/>
  <c r="B987" i="2"/>
  <c r="D987" i="2" s="1"/>
  <c r="A987" i="2"/>
  <c r="C987" i="2" s="1"/>
  <c r="B986" i="2"/>
  <c r="D986" i="2" s="1"/>
  <c r="A986" i="2"/>
  <c r="C986" i="2" s="1"/>
  <c r="B985" i="2"/>
  <c r="D985" i="2" s="1"/>
  <c r="A985" i="2"/>
  <c r="C985" i="2" s="1"/>
  <c r="B984" i="2"/>
  <c r="D984" i="2" s="1"/>
  <c r="A984" i="2"/>
  <c r="C984" i="2" s="1"/>
  <c r="B983" i="2"/>
  <c r="D983" i="2" s="1"/>
  <c r="A983" i="2"/>
  <c r="C983" i="2" s="1"/>
  <c r="B982" i="2"/>
  <c r="D982" i="2" s="1"/>
  <c r="A982" i="2"/>
  <c r="C982" i="2" s="1"/>
  <c r="B981" i="2"/>
  <c r="D981" i="2" s="1"/>
  <c r="A981" i="2"/>
  <c r="C981" i="2" s="1"/>
  <c r="B980" i="2"/>
  <c r="D980" i="2" s="1"/>
  <c r="A980" i="2"/>
  <c r="C980" i="2" s="1"/>
  <c r="B979" i="2"/>
  <c r="D979" i="2" s="1"/>
  <c r="A979" i="2"/>
  <c r="C979" i="2" s="1"/>
  <c r="B978" i="2"/>
  <c r="D978" i="2" s="1"/>
  <c r="A978" i="2"/>
  <c r="C978" i="2" s="1"/>
  <c r="B977" i="2"/>
  <c r="D977" i="2" s="1"/>
  <c r="A977" i="2"/>
  <c r="C977" i="2" s="1"/>
  <c r="B976" i="2"/>
  <c r="D976" i="2" s="1"/>
  <c r="A976" i="2"/>
  <c r="C976" i="2" s="1"/>
  <c r="B975" i="2"/>
  <c r="D975" i="2" s="1"/>
  <c r="A975" i="2"/>
  <c r="C975" i="2" s="1"/>
  <c r="B974" i="2"/>
  <c r="D974" i="2" s="1"/>
  <c r="A974" i="2"/>
  <c r="C974" i="2" s="1"/>
  <c r="B973" i="2"/>
  <c r="D973" i="2" s="1"/>
  <c r="A973" i="2"/>
  <c r="C973" i="2" s="1"/>
  <c r="D972" i="2"/>
  <c r="B972" i="2"/>
  <c r="A972" i="2"/>
  <c r="C972" i="2" s="1"/>
  <c r="B971" i="2"/>
  <c r="D971" i="2" s="1"/>
  <c r="A971" i="2"/>
  <c r="C971" i="2" s="1"/>
  <c r="B970" i="2"/>
  <c r="D970" i="2" s="1"/>
  <c r="A970" i="2"/>
  <c r="C970" i="2" s="1"/>
  <c r="B969" i="2"/>
  <c r="D969" i="2" s="1"/>
  <c r="A969" i="2"/>
  <c r="C969" i="2" s="1"/>
  <c r="B968" i="2"/>
  <c r="D968" i="2" s="1"/>
  <c r="A968" i="2"/>
  <c r="C968" i="2" s="1"/>
  <c r="B967" i="2"/>
  <c r="D967" i="2" s="1"/>
  <c r="A967" i="2"/>
  <c r="C967" i="2" s="1"/>
  <c r="B966" i="2"/>
  <c r="D966" i="2" s="1"/>
  <c r="A966" i="2"/>
  <c r="C966" i="2" s="1"/>
  <c r="B965" i="2"/>
  <c r="D965" i="2" s="1"/>
  <c r="A965" i="2"/>
  <c r="C965" i="2" s="1"/>
  <c r="B964" i="2"/>
  <c r="D964" i="2" s="1"/>
  <c r="A964" i="2"/>
  <c r="C964" i="2" s="1"/>
  <c r="B963" i="2"/>
  <c r="D963" i="2" s="1"/>
  <c r="A963" i="2"/>
  <c r="C963" i="2" s="1"/>
  <c r="B962" i="2"/>
  <c r="D962" i="2" s="1"/>
  <c r="A962" i="2"/>
  <c r="C962" i="2" s="1"/>
  <c r="B961" i="2"/>
  <c r="D961" i="2" s="1"/>
  <c r="A961" i="2"/>
  <c r="C961" i="2" s="1"/>
  <c r="B960" i="2"/>
  <c r="D960" i="2" s="1"/>
  <c r="A960" i="2"/>
  <c r="C960" i="2" s="1"/>
  <c r="B959" i="2"/>
  <c r="D959" i="2" s="1"/>
  <c r="A959" i="2"/>
  <c r="C959" i="2" s="1"/>
  <c r="B958" i="2"/>
  <c r="D958" i="2" s="1"/>
  <c r="A958" i="2"/>
  <c r="C958" i="2" s="1"/>
  <c r="B957" i="2"/>
  <c r="D957" i="2" s="1"/>
  <c r="A957" i="2"/>
  <c r="C957" i="2" s="1"/>
  <c r="B956" i="2"/>
  <c r="D956" i="2" s="1"/>
  <c r="A956" i="2"/>
  <c r="C956" i="2" s="1"/>
  <c r="B955" i="2"/>
  <c r="D955" i="2" s="1"/>
  <c r="A955" i="2"/>
  <c r="C955" i="2" s="1"/>
  <c r="B954" i="2"/>
  <c r="D954" i="2" s="1"/>
  <c r="A954" i="2"/>
  <c r="C954" i="2" s="1"/>
  <c r="B953" i="2"/>
  <c r="D953" i="2" s="1"/>
  <c r="A953" i="2"/>
  <c r="C953" i="2" s="1"/>
  <c r="B952" i="2"/>
  <c r="D952" i="2" s="1"/>
  <c r="A952" i="2"/>
  <c r="C952" i="2" s="1"/>
  <c r="B951" i="2"/>
  <c r="D951" i="2" s="1"/>
  <c r="A951" i="2"/>
  <c r="C951" i="2" s="1"/>
  <c r="B950" i="2"/>
  <c r="D950" i="2" s="1"/>
  <c r="A950" i="2"/>
  <c r="C950" i="2" s="1"/>
  <c r="B949" i="2"/>
  <c r="D949" i="2" s="1"/>
  <c r="A949" i="2"/>
  <c r="C949" i="2" s="1"/>
  <c r="B948" i="2"/>
  <c r="D948" i="2" s="1"/>
  <c r="A948" i="2"/>
  <c r="C948" i="2" s="1"/>
  <c r="B947" i="2"/>
  <c r="D947" i="2" s="1"/>
  <c r="A947" i="2"/>
  <c r="C947" i="2" s="1"/>
  <c r="B946" i="2"/>
  <c r="D946" i="2" s="1"/>
  <c r="A946" i="2"/>
  <c r="C946" i="2" s="1"/>
  <c r="B945" i="2"/>
  <c r="D945" i="2" s="1"/>
  <c r="A945" i="2"/>
  <c r="C945" i="2" s="1"/>
  <c r="B944" i="2"/>
  <c r="D944" i="2" s="1"/>
  <c r="A944" i="2"/>
  <c r="C944" i="2" s="1"/>
  <c r="B943" i="2"/>
  <c r="D943" i="2" s="1"/>
  <c r="A943" i="2"/>
  <c r="C943" i="2" s="1"/>
  <c r="B942" i="2"/>
  <c r="D942" i="2" s="1"/>
  <c r="A942" i="2"/>
  <c r="C942" i="2" s="1"/>
  <c r="B941" i="2"/>
  <c r="D941" i="2" s="1"/>
  <c r="A941" i="2"/>
  <c r="C941" i="2" s="1"/>
  <c r="B940" i="2"/>
  <c r="D940" i="2" s="1"/>
  <c r="A940" i="2"/>
  <c r="C940" i="2" s="1"/>
  <c r="B939" i="2"/>
  <c r="D939" i="2" s="1"/>
  <c r="A939" i="2"/>
  <c r="C939" i="2" s="1"/>
  <c r="B938" i="2"/>
  <c r="D938" i="2" s="1"/>
  <c r="A938" i="2"/>
  <c r="C938" i="2" s="1"/>
  <c r="B937" i="2"/>
  <c r="D937" i="2" s="1"/>
  <c r="A937" i="2"/>
  <c r="C937" i="2" s="1"/>
  <c r="B936" i="2"/>
  <c r="D936" i="2" s="1"/>
  <c r="A936" i="2"/>
  <c r="C936" i="2" s="1"/>
  <c r="B935" i="2"/>
  <c r="D935" i="2" s="1"/>
  <c r="A935" i="2"/>
  <c r="C935" i="2" s="1"/>
  <c r="B934" i="2"/>
  <c r="D934" i="2" s="1"/>
  <c r="A934" i="2"/>
  <c r="C934" i="2" s="1"/>
  <c r="B933" i="2"/>
  <c r="D933" i="2" s="1"/>
  <c r="A933" i="2"/>
  <c r="C933" i="2" s="1"/>
  <c r="B932" i="2"/>
  <c r="D932" i="2" s="1"/>
  <c r="A932" i="2"/>
  <c r="C932" i="2" s="1"/>
  <c r="B931" i="2"/>
  <c r="D931" i="2" s="1"/>
  <c r="A931" i="2"/>
  <c r="C931" i="2" s="1"/>
  <c r="B930" i="2"/>
  <c r="D930" i="2" s="1"/>
  <c r="A930" i="2"/>
  <c r="C930" i="2" s="1"/>
  <c r="B929" i="2"/>
  <c r="D929" i="2" s="1"/>
  <c r="A929" i="2"/>
  <c r="C929" i="2" s="1"/>
  <c r="B928" i="2"/>
  <c r="D928" i="2" s="1"/>
  <c r="A928" i="2"/>
  <c r="C928" i="2" s="1"/>
  <c r="B927" i="2"/>
  <c r="D927" i="2" s="1"/>
  <c r="A927" i="2"/>
  <c r="C927" i="2" s="1"/>
  <c r="B926" i="2"/>
  <c r="D926" i="2" s="1"/>
  <c r="A926" i="2"/>
  <c r="C926" i="2" s="1"/>
  <c r="B925" i="2"/>
  <c r="D925" i="2" s="1"/>
  <c r="A925" i="2"/>
  <c r="C925" i="2" s="1"/>
  <c r="B924" i="2"/>
  <c r="D924" i="2" s="1"/>
  <c r="A924" i="2"/>
  <c r="C924" i="2" s="1"/>
  <c r="B923" i="2"/>
  <c r="D923" i="2" s="1"/>
  <c r="A923" i="2"/>
  <c r="C923" i="2" s="1"/>
  <c r="B922" i="2"/>
  <c r="D922" i="2" s="1"/>
  <c r="A922" i="2"/>
  <c r="C922" i="2" s="1"/>
  <c r="B921" i="2"/>
  <c r="D921" i="2" s="1"/>
  <c r="A921" i="2"/>
  <c r="C921" i="2" s="1"/>
  <c r="B920" i="2"/>
  <c r="D920" i="2" s="1"/>
  <c r="A920" i="2"/>
  <c r="C920" i="2" s="1"/>
  <c r="B919" i="2"/>
  <c r="D919" i="2" s="1"/>
  <c r="A919" i="2"/>
  <c r="C919" i="2" s="1"/>
  <c r="B918" i="2"/>
  <c r="D918" i="2" s="1"/>
  <c r="A918" i="2"/>
  <c r="C918" i="2" s="1"/>
  <c r="B917" i="2"/>
  <c r="D917" i="2" s="1"/>
  <c r="A917" i="2"/>
  <c r="C917" i="2" s="1"/>
  <c r="B916" i="2"/>
  <c r="D916" i="2" s="1"/>
  <c r="A916" i="2"/>
  <c r="C916" i="2" s="1"/>
  <c r="B915" i="2"/>
  <c r="D915" i="2" s="1"/>
  <c r="A915" i="2"/>
  <c r="C915" i="2" s="1"/>
  <c r="B914" i="2"/>
  <c r="D914" i="2" s="1"/>
  <c r="A914" i="2"/>
  <c r="C914" i="2" s="1"/>
  <c r="B913" i="2"/>
  <c r="D913" i="2" s="1"/>
  <c r="A913" i="2"/>
  <c r="C913" i="2" s="1"/>
  <c r="B912" i="2"/>
  <c r="D912" i="2" s="1"/>
  <c r="A912" i="2"/>
  <c r="C912" i="2" s="1"/>
  <c r="B911" i="2"/>
  <c r="D911" i="2" s="1"/>
  <c r="A911" i="2"/>
  <c r="C911" i="2" s="1"/>
  <c r="B910" i="2"/>
  <c r="D910" i="2" s="1"/>
  <c r="A910" i="2"/>
  <c r="C910" i="2" s="1"/>
  <c r="B909" i="2"/>
  <c r="D909" i="2" s="1"/>
  <c r="A909" i="2"/>
  <c r="C909" i="2" s="1"/>
  <c r="B908" i="2"/>
  <c r="D908" i="2" s="1"/>
  <c r="A908" i="2"/>
  <c r="C908" i="2" s="1"/>
  <c r="B907" i="2"/>
  <c r="D907" i="2" s="1"/>
  <c r="A907" i="2"/>
  <c r="C907" i="2" s="1"/>
  <c r="B906" i="2"/>
  <c r="D906" i="2" s="1"/>
  <c r="A906" i="2"/>
  <c r="C906" i="2" s="1"/>
  <c r="B905" i="2"/>
  <c r="D905" i="2" s="1"/>
  <c r="A905" i="2"/>
  <c r="C905" i="2" s="1"/>
  <c r="B904" i="2"/>
  <c r="D904" i="2" s="1"/>
  <c r="A904" i="2"/>
  <c r="C904" i="2" s="1"/>
  <c r="B903" i="2"/>
  <c r="D903" i="2" s="1"/>
  <c r="A903" i="2"/>
  <c r="C903" i="2" s="1"/>
  <c r="B902" i="2"/>
  <c r="D902" i="2" s="1"/>
  <c r="A902" i="2"/>
  <c r="C902" i="2" s="1"/>
  <c r="B901" i="2"/>
  <c r="D901" i="2" s="1"/>
  <c r="A901" i="2"/>
  <c r="C901" i="2" s="1"/>
  <c r="B900" i="2"/>
  <c r="D900" i="2" s="1"/>
  <c r="A900" i="2"/>
  <c r="C900" i="2" s="1"/>
  <c r="B899" i="2"/>
  <c r="D899" i="2" s="1"/>
  <c r="A899" i="2"/>
  <c r="C899" i="2" s="1"/>
  <c r="B898" i="2"/>
  <c r="D898" i="2" s="1"/>
  <c r="A898" i="2"/>
  <c r="C898" i="2" s="1"/>
  <c r="B897" i="2"/>
  <c r="D897" i="2" s="1"/>
  <c r="A897" i="2"/>
  <c r="C897" i="2" s="1"/>
  <c r="B896" i="2"/>
  <c r="D896" i="2" s="1"/>
  <c r="A896" i="2"/>
  <c r="C896" i="2" s="1"/>
  <c r="B895" i="2"/>
  <c r="D895" i="2" s="1"/>
  <c r="A895" i="2"/>
  <c r="C895" i="2" s="1"/>
  <c r="B894" i="2"/>
  <c r="D894" i="2" s="1"/>
  <c r="A894" i="2"/>
  <c r="C894" i="2" s="1"/>
  <c r="B893" i="2"/>
  <c r="D893" i="2" s="1"/>
  <c r="A893" i="2"/>
  <c r="C893" i="2" s="1"/>
  <c r="B892" i="2"/>
  <c r="D892" i="2" s="1"/>
  <c r="A892" i="2"/>
  <c r="C892" i="2" s="1"/>
  <c r="B891" i="2"/>
  <c r="D891" i="2" s="1"/>
  <c r="A891" i="2"/>
  <c r="C891" i="2" s="1"/>
  <c r="B890" i="2"/>
  <c r="D890" i="2" s="1"/>
  <c r="A890" i="2"/>
  <c r="C890" i="2" s="1"/>
  <c r="B889" i="2"/>
  <c r="D889" i="2" s="1"/>
  <c r="A889" i="2"/>
  <c r="C889" i="2" s="1"/>
  <c r="B888" i="2"/>
  <c r="D888" i="2" s="1"/>
  <c r="A888" i="2"/>
  <c r="C888" i="2" s="1"/>
  <c r="B887" i="2"/>
  <c r="D887" i="2" s="1"/>
  <c r="A887" i="2"/>
  <c r="C887" i="2" s="1"/>
  <c r="B886" i="2"/>
  <c r="D886" i="2" s="1"/>
  <c r="A886" i="2"/>
  <c r="C886" i="2" s="1"/>
  <c r="B885" i="2"/>
  <c r="D885" i="2" s="1"/>
  <c r="A885" i="2"/>
  <c r="C885" i="2" s="1"/>
  <c r="B884" i="2"/>
  <c r="D884" i="2" s="1"/>
  <c r="A884" i="2"/>
  <c r="C884" i="2" s="1"/>
  <c r="B883" i="2"/>
  <c r="D883" i="2" s="1"/>
  <c r="A883" i="2"/>
  <c r="C883" i="2" s="1"/>
  <c r="B882" i="2"/>
  <c r="D882" i="2" s="1"/>
  <c r="A882" i="2"/>
  <c r="C882" i="2" s="1"/>
  <c r="B881" i="2"/>
  <c r="D881" i="2" s="1"/>
  <c r="A881" i="2"/>
  <c r="C881" i="2" s="1"/>
  <c r="B880" i="2"/>
  <c r="D880" i="2" s="1"/>
  <c r="A880" i="2"/>
  <c r="C880" i="2" s="1"/>
  <c r="B879" i="2"/>
  <c r="D879" i="2" s="1"/>
  <c r="A879" i="2"/>
  <c r="C879" i="2" s="1"/>
  <c r="B878" i="2"/>
  <c r="D878" i="2" s="1"/>
  <c r="A878" i="2"/>
  <c r="C878" i="2" s="1"/>
  <c r="B877" i="2"/>
  <c r="D877" i="2" s="1"/>
  <c r="A877" i="2"/>
  <c r="C877" i="2" s="1"/>
  <c r="B876" i="2"/>
  <c r="D876" i="2" s="1"/>
  <c r="A876" i="2"/>
  <c r="C876" i="2" s="1"/>
  <c r="B875" i="2"/>
  <c r="D875" i="2" s="1"/>
  <c r="A875" i="2"/>
  <c r="C875" i="2" s="1"/>
  <c r="B874" i="2"/>
  <c r="D874" i="2" s="1"/>
  <c r="A874" i="2"/>
  <c r="C874" i="2" s="1"/>
  <c r="B873" i="2"/>
  <c r="D873" i="2" s="1"/>
  <c r="A873" i="2"/>
  <c r="C873" i="2" s="1"/>
  <c r="B872" i="2"/>
  <c r="D872" i="2" s="1"/>
  <c r="A872" i="2"/>
  <c r="C872" i="2" s="1"/>
  <c r="B871" i="2"/>
  <c r="D871" i="2" s="1"/>
  <c r="A871" i="2"/>
  <c r="C871" i="2" s="1"/>
  <c r="B870" i="2"/>
  <c r="D870" i="2" s="1"/>
  <c r="A870" i="2"/>
  <c r="C870" i="2" s="1"/>
  <c r="B869" i="2"/>
  <c r="D869" i="2" s="1"/>
  <c r="A869" i="2"/>
  <c r="C869" i="2" s="1"/>
  <c r="B868" i="2"/>
  <c r="D868" i="2" s="1"/>
  <c r="A868" i="2"/>
  <c r="C868" i="2" s="1"/>
  <c r="B867" i="2"/>
  <c r="D867" i="2" s="1"/>
  <c r="A867" i="2"/>
  <c r="C867" i="2" s="1"/>
  <c r="B866" i="2"/>
  <c r="D866" i="2" s="1"/>
  <c r="A866" i="2"/>
  <c r="C866" i="2" s="1"/>
  <c r="B865" i="2"/>
  <c r="D865" i="2" s="1"/>
  <c r="A865" i="2"/>
  <c r="C865" i="2" s="1"/>
  <c r="B864" i="2"/>
  <c r="D864" i="2" s="1"/>
  <c r="A864" i="2"/>
  <c r="C864" i="2" s="1"/>
  <c r="B863" i="2"/>
  <c r="D863" i="2" s="1"/>
  <c r="A863" i="2"/>
  <c r="C863" i="2" s="1"/>
  <c r="B862" i="2"/>
  <c r="D862" i="2" s="1"/>
  <c r="A862" i="2"/>
  <c r="C862" i="2" s="1"/>
  <c r="B861" i="2"/>
  <c r="D861" i="2" s="1"/>
  <c r="A861" i="2"/>
  <c r="C861" i="2" s="1"/>
  <c r="B860" i="2"/>
  <c r="D860" i="2" s="1"/>
  <c r="A860" i="2"/>
  <c r="C860" i="2" s="1"/>
  <c r="B859" i="2"/>
  <c r="D859" i="2" s="1"/>
  <c r="A859" i="2"/>
  <c r="C859" i="2" s="1"/>
  <c r="B858" i="2"/>
  <c r="D858" i="2" s="1"/>
  <c r="A858" i="2"/>
  <c r="C858" i="2" s="1"/>
  <c r="B857" i="2"/>
  <c r="D857" i="2" s="1"/>
  <c r="A857" i="2"/>
  <c r="C857" i="2" s="1"/>
  <c r="B856" i="2"/>
  <c r="D856" i="2" s="1"/>
  <c r="A856" i="2"/>
  <c r="C856" i="2" s="1"/>
  <c r="B855" i="2"/>
  <c r="D855" i="2" s="1"/>
  <c r="A855" i="2"/>
  <c r="C855" i="2" s="1"/>
  <c r="B854" i="2"/>
  <c r="D854" i="2" s="1"/>
  <c r="A854" i="2"/>
  <c r="C854" i="2" s="1"/>
  <c r="B853" i="2"/>
  <c r="D853" i="2" s="1"/>
  <c r="A853" i="2"/>
  <c r="C853" i="2" s="1"/>
  <c r="B852" i="2"/>
  <c r="D852" i="2" s="1"/>
  <c r="A852" i="2"/>
  <c r="C852" i="2" s="1"/>
  <c r="B851" i="2"/>
  <c r="D851" i="2" s="1"/>
  <c r="A851" i="2"/>
  <c r="C851" i="2" s="1"/>
  <c r="B850" i="2"/>
  <c r="D850" i="2" s="1"/>
  <c r="A850" i="2"/>
  <c r="C850" i="2" s="1"/>
  <c r="B849" i="2"/>
  <c r="D849" i="2" s="1"/>
  <c r="A849" i="2"/>
  <c r="C849" i="2" s="1"/>
  <c r="B848" i="2"/>
  <c r="D848" i="2" s="1"/>
  <c r="A848" i="2"/>
  <c r="C848" i="2" s="1"/>
  <c r="B847" i="2"/>
  <c r="D847" i="2" s="1"/>
  <c r="A847" i="2"/>
  <c r="C847" i="2" s="1"/>
  <c r="B846" i="2"/>
  <c r="D846" i="2" s="1"/>
  <c r="A846" i="2"/>
  <c r="C846" i="2" s="1"/>
  <c r="B845" i="2"/>
  <c r="D845" i="2" s="1"/>
  <c r="A845" i="2"/>
  <c r="C845" i="2" s="1"/>
  <c r="B844" i="2"/>
  <c r="D844" i="2" s="1"/>
  <c r="A844" i="2"/>
  <c r="C844" i="2" s="1"/>
  <c r="B843" i="2"/>
  <c r="D843" i="2" s="1"/>
  <c r="A843" i="2"/>
  <c r="C843" i="2" s="1"/>
  <c r="B842" i="2"/>
  <c r="D842" i="2" s="1"/>
  <c r="A842" i="2"/>
  <c r="C842" i="2" s="1"/>
  <c r="B841" i="2"/>
  <c r="D841" i="2" s="1"/>
  <c r="A841" i="2"/>
  <c r="C841" i="2" s="1"/>
  <c r="B840" i="2"/>
  <c r="D840" i="2" s="1"/>
  <c r="A840" i="2"/>
  <c r="C840" i="2" s="1"/>
  <c r="B839" i="2"/>
  <c r="D839" i="2" s="1"/>
  <c r="A839" i="2"/>
  <c r="C839" i="2" s="1"/>
  <c r="B838" i="2"/>
  <c r="D838" i="2" s="1"/>
  <c r="A838" i="2"/>
  <c r="C838" i="2" s="1"/>
  <c r="B837" i="2"/>
  <c r="D837" i="2" s="1"/>
  <c r="A837" i="2"/>
  <c r="C837" i="2" s="1"/>
  <c r="B836" i="2"/>
  <c r="D836" i="2" s="1"/>
  <c r="A836" i="2"/>
  <c r="C836" i="2" s="1"/>
  <c r="B835" i="2"/>
  <c r="D835" i="2" s="1"/>
  <c r="A835" i="2"/>
  <c r="C835" i="2" s="1"/>
  <c r="B834" i="2"/>
  <c r="D834" i="2" s="1"/>
  <c r="A834" i="2"/>
  <c r="C834" i="2" s="1"/>
  <c r="B833" i="2"/>
  <c r="D833" i="2" s="1"/>
  <c r="A833" i="2"/>
  <c r="C833" i="2" s="1"/>
  <c r="B832" i="2"/>
  <c r="D832" i="2" s="1"/>
  <c r="A832" i="2"/>
  <c r="C832" i="2" s="1"/>
  <c r="B831" i="2"/>
  <c r="D831" i="2" s="1"/>
  <c r="A831" i="2"/>
  <c r="C831" i="2" s="1"/>
  <c r="B830" i="2"/>
  <c r="D830" i="2" s="1"/>
  <c r="A830" i="2"/>
  <c r="C830" i="2" s="1"/>
  <c r="B829" i="2"/>
  <c r="D829" i="2" s="1"/>
  <c r="A829" i="2"/>
  <c r="C829" i="2" s="1"/>
  <c r="B828" i="2"/>
  <c r="D828" i="2" s="1"/>
  <c r="A828" i="2"/>
  <c r="C828" i="2" s="1"/>
  <c r="B827" i="2"/>
  <c r="D827" i="2" s="1"/>
  <c r="A827" i="2"/>
  <c r="C827" i="2" s="1"/>
  <c r="B826" i="2"/>
  <c r="D826" i="2" s="1"/>
  <c r="A826" i="2"/>
  <c r="C826" i="2" s="1"/>
  <c r="B825" i="2"/>
  <c r="D825" i="2" s="1"/>
  <c r="A825" i="2"/>
  <c r="C825" i="2" s="1"/>
  <c r="B824" i="2"/>
  <c r="D824" i="2" s="1"/>
  <c r="A824" i="2"/>
  <c r="C824" i="2" s="1"/>
  <c r="B823" i="2"/>
  <c r="D823" i="2" s="1"/>
  <c r="A823" i="2"/>
  <c r="C823" i="2" s="1"/>
  <c r="B822" i="2"/>
  <c r="D822" i="2" s="1"/>
  <c r="A822" i="2"/>
  <c r="C822" i="2" s="1"/>
  <c r="B821" i="2"/>
  <c r="D821" i="2" s="1"/>
  <c r="A821" i="2"/>
  <c r="C821" i="2" s="1"/>
  <c r="B820" i="2"/>
  <c r="D820" i="2" s="1"/>
  <c r="A820" i="2"/>
  <c r="C820" i="2" s="1"/>
  <c r="B819" i="2"/>
  <c r="D819" i="2" s="1"/>
  <c r="A819" i="2"/>
  <c r="C819" i="2" s="1"/>
  <c r="B818" i="2"/>
  <c r="D818" i="2" s="1"/>
  <c r="A818" i="2"/>
  <c r="C818" i="2" s="1"/>
  <c r="B817" i="2"/>
  <c r="D817" i="2" s="1"/>
  <c r="A817" i="2"/>
  <c r="C817" i="2" s="1"/>
  <c r="B816" i="2"/>
  <c r="D816" i="2" s="1"/>
  <c r="A816" i="2"/>
  <c r="C816" i="2" s="1"/>
  <c r="B815" i="2"/>
  <c r="D815" i="2" s="1"/>
  <c r="A815" i="2"/>
  <c r="C815" i="2" s="1"/>
  <c r="B814" i="2"/>
  <c r="D814" i="2" s="1"/>
  <c r="A814" i="2"/>
  <c r="C814" i="2" s="1"/>
  <c r="B813" i="2"/>
  <c r="D813" i="2" s="1"/>
  <c r="A813" i="2"/>
  <c r="C813" i="2" s="1"/>
  <c r="B812" i="2"/>
  <c r="D812" i="2" s="1"/>
  <c r="A812" i="2"/>
  <c r="C812" i="2" s="1"/>
  <c r="B811" i="2"/>
  <c r="D811" i="2" s="1"/>
  <c r="A811" i="2"/>
  <c r="C811" i="2" s="1"/>
  <c r="B810" i="2"/>
  <c r="D810" i="2" s="1"/>
  <c r="A810" i="2"/>
  <c r="C810" i="2" s="1"/>
  <c r="B809" i="2"/>
  <c r="D809" i="2" s="1"/>
  <c r="A809" i="2"/>
  <c r="C809" i="2" s="1"/>
  <c r="B808" i="2"/>
  <c r="D808" i="2" s="1"/>
  <c r="A808" i="2"/>
  <c r="C808" i="2" s="1"/>
  <c r="B807" i="2"/>
  <c r="D807" i="2" s="1"/>
  <c r="A807" i="2"/>
  <c r="C807" i="2" s="1"/>
  <c r="B806" i="2"/>
  <c r="D806" i="2" s="1"/>
  <c r="A806" i="2"/>
  <c r="C806" i="2" s="1"/>
  <c r="B805" i="2"/>
  <c r="D805" i="2" s="1"/>
  <c r="A805" i="2"/>
  <c r="C805" i="2" s="1"/>
  <c r="B804" i="2"/>
  <c r="D804" i="2" s="1"/>
  <c r="A804" i="2"/>
  <c r="C804" i="2" s="1"/>
  <c r="B803" i="2"/>
  <c r="D803" i="2" s="1"/>
  <c r="A803" i="2"/>
  <c r="C803" i="2" s="1"/>
  <c r="B802" i="2"/>
  <c r="D802" i="2" s="1"/>
  <c r="A802" i="2"/>
  <c r="C802" i="2" s="1"/>
  <c r="B801" i="2"/>
  <c r="D801" i="2" s="1"/>
  <c r="A801" i="2"/>
  <c r="C801" i="2" s="1"/>
  <c r="B800" i="2"/>
  <c r="D800" i="2" s="1"/>
  <c r="A800" i="2"/>
  <c r="C800" i="2" s="1"/>
  <c r="B799" i="2"/>
  <c r="D799" i="2" s="1"/>
  <c r="A799" i="2"/>
  <c r="C799" i="2" s="1"/>
  <c r="B798" i="2"/>
  <c r="D798" i="2" s="1"/>
  <c r="A798" i="2"/>
  <c r="C798" i="2" s="1"/>
  <c r="B797" i="2"/>
  <c r="D797" i="2" s="1"/>
  <c r="A797" i="2"/>
  <c r="C797" i="2" s="1"/>
  <c r="B796" i="2"/>
  <c r="D796" i="2" s="1"/>
  <c r="A796" i="2"/>
  <c r="C796" i="2" s="1"/>
  <c r="B795" i="2"/>
  <c r="D795" i="2" s="1"/>
  <c r="A795" i="2"/>
  <c r="C795" i="2" s="1"/>
  <c r="B794" i="2"/>
  <c r="D794" i="2" s="1"/>
  <c r="A794" i="2"/>
  <c r="C794" i="2" s="1"/>
  <c r="B793" i="2"/>
  <c r="D793" i="2" s="1"/>
  <c r="A793" i="2"/>
  <c r="C793" i="2" s="1"/>
  <c r="B792" i="2"/>
  <c r="D792" i="2" s="1"/>
  <c r="A792" i="2"/>
  <c r="C792" i="2" s="1"/>
  <c r="B791" i="2"/>
  <c r="D791" i="2" s="1"/>
  <c r="A791" i="2"/>
  <c r="C791" i="2" s="1"/>
  <c r="B790" i="2"/>
  <c r="D790" i="2" s="1"/>
  <c r="A790" i="2"/>
  <c r="C790" i="2" s="1"/>
  <c r="B789" i="2"/>
  <c r="D789" i="2" s="1"/>
  <c r="A789" i="2"/>
  <c r="C789" i="2" s="1"/>
  <c r="B788" i="2"/>
  <c r="D788" i="2" s="1"/>
  <c r="A788" i="2"/>
  <c r="C788" i="2" s="1"/>
  <c r="B787" i="2"/>
  <c r="D787" i="2" s="1"/>
  <c r="A787" i="2"/>
  <c r="C787" i="2" s="1"/>
  <c r="B786" i="2"/>
  <c r="D786" i="2" s="1"/>
  <c r="A786" i="2"/>
  <c r="C786" i="2" s="1"/>
  <c r="B785" i="2"/>
  <c r="D785" i="2" s="1"/>
  <c r="A785" i="2"/>
  <c r="C785" i="2" s="1"/>
  <c r="B784" i="2"/>
  <c r="D784" i="2" s="1"/>
  <c r="A784" i="2"/>
  <c r="C784" i="2" s="1"/>
  <c r="B783" i="2"/>
  <c r="D783" i="2" s="1"/>
  <c r="A783" i="2"/>
  <c r="C783" i="2" s="1"/>
  <c r="B782" i="2"/>
  <c r="D782" i="2" s="1"/>
  <c r="A782" i="2"/>
  <c r="C782" i="2" s="1"/>
  <c r="B781" i="2"/>
  <c r="D781" i="2" s="1"/>
  <c r="A781" i="2"/>
  <c r="C781" i="2" s="1"/>
  <c r="B780" i="2"/>
  <c r="D780" i="2" s="1"/>
  <c r="A780" i="2"/>
  <c r="C780" i="2" s="1"/>
  <c r="B779" i="2"/>
  <c r="D779" i="2" s="1"/>
  <c r="A779" i="2"/>
  <c r="C779" i="2" s="1"/>
  <c r="B778" i="2"/>
  <c r="D778" i="2" s="1"/>
  <c r="A778" i="2"/>
  <c r="C778" i="2" s="1"/>
  <c r="B777" i="2"/>
  <c r="D777" i="2" s="1"/>
  <c r="A777" i="2"/>
  <c r="C777" i="2" s="1"/>
  <c r="B776" i="2"/>
  <c r="D776" i="2" s="1"/>
  <c r="A776" i="2"/>
  <c r="C776" i="2" s="1"/>
  <c r="B775" i="2"/>
  <c r="D775" i="2" s="1"/>
  <c r="A775" i="2"/>
  <c r="C775" i="2" s="1"/>
  <c r="B774" i="2"/>
  <c r="D774" i="2" s="1"/>
  <c r="A774" i="2"/>
  <c r="C774" i="2" s="1"/>
  <c r="B773" i="2"/>
  <c r="D773" i="2" s="1"/>
  <c r="A773" i="2"/>
  <c r="C773" i="2" s="1"/>
  <c r="B772" i="2"/>
  <c r="D772" i="2" s="1"/>
  <c r="A772" i="2"/>
  <c r="C772" i="2" s="1"/>
  <c r="B771" i="2"/>
  <c r="D771" i="2" s="1"/>
  <c r="A771" i="2"/>
  <c r="C771" i="2" s="1"/>
  <c r="B770" i="2"/>
  <c r="D770" i="2" s="1"/>
  <c r="A770" i="2"/>
  <c r="C770" i="2" s="1"/>
  <c r="B769" i="2"/>
  <c r="D769" i="2" s="1"/>
  <c r="A769" i="2"/>
  <c r="C769" i="2" s="1"/>
  <c r="B768" i="2"/>
  <c r="D768" i="2" s="1"/>
  <c r="A768" i="2"/>
  <c r="C768" i="2" s="1"/>
  <c r="B767" i="2"/>
  <c r="D767" i="2" s="1"/>
  <c r="A767" i="2"/>
  <c r="C767" i="2" s="1"/>
  <c r="B766" i="2"/>
  <c r="D766" i="2" s="1"/>
  <c r="A766" i="2"/>
  <c r="C766" i="2" s="1"/>
  <c r="B765" i="2"/>
  <c r="D765" i="2" s="1"/>
  <c r="A765" i="2"/>
  <c r="C765" i="2" s="1"/>
  <c r="B764" i="2"/>
  <c r="D764" i="2" s="1"/>
  <c r="A764" i="2"/>
  <c r="C764" i="2" s="1"/>
  <c r="B763" i="2"/>
  <c r="D763" i="2" s="1"/>
  <c r="A763" i="2"/>
  <c r="C763" i="2" s="1"/>
  <c r="B762" i="2"/>
  <c r="D762" i="2" s="1"/>
  <c r="A762" i="2"/>
  <c r="C762" i="2" s="1"/>
  <c r="B761" i="2"/>
  <c r="D761" i="2" s="1"/>
  <c r="A761" i="2"/>
  <c r="C761" i="2" s="1"/>
  <c r="B760" i="2"/>
  <c r="D760" i="2" s="1"/>
  <c r="A760" i="2"/>
  <c r="C760" i="2" s="1"/>
  <c r="B759" i="2"/>
  <c r="D759" i="2" s="1"/>
  <c r="A759" i="2"/>
  <c r="C759" i="2" s="1"/>
  <c r="B758" i="2"/>
  <c r="D758" i="2" s="1"/>
  <c r="A758" i="2"/>
  <c r="C758" i="2" s="1"/>
  <c r="B757" i="2"/>
  <c r="D757" i="2" s="1"/>
  <c r="A757" i="2"/>
  <c r="C757" i="2" s="1"/>
  <c r="B756" i="2"/>
  <c r="D756" i="2" s="1"/>
  <c r="A756" i="2"/>
  <c r="C756" i="2" s="1"/>
  <c r="B755" i="2"/>
  <c r="D755" i="2" s="1"/>
  <c r="A755" i="2"/>
  <c r="C755" i="2" s="1"/>
  <c r="B754" i="2"/>
  <c r="D754" i="2" s="1"/>
  <c r="A754" i="2"/>
  <c r="C754" i="2" s="1"/>
  <c r="B753" i="2"/>
  <c r="D753" i="2" s="1"/>
  <c r="A753" i="2"/>
  <c r="C753" i="2" s="1"/>
  <c r="B752" i="2"/>
  <c r="D752" i="2" s="1"/>
  <c r="A752" i="2"/>
  <c r="C752" i="2" s="1"/>
  <c r="B751" i="2"/>
  <c r="D751" i="2" s="1"/>
  <c r="A751" i="2"/>
  <c r="C751" i="2" s="1"/>
  <c r="B750" i="2"/>
  <c r="D750" i="2" s="1"/>
  <c r="A750" i="2"/>
  <c r="C750" i="2" s="1"/>
  <c r="B749" i="2"/>
  <c r="D749" i="2" s="1"/>
  <c r="A749" i="2"/>
  <c r="C749" i="2" s="1"/>
  <c r="B748" i="2"/>
  <c r="D748" i="2" s="1"/>
  <c r="A748" i="2"/>
  <c r="C748" i="2" s="1"/>
  <c r="B747" i="2"/>
  <c r="D747" i="2" s="1"/>
  <c r="A747" i="2"/>
  <c r="C747" i="2" s="1"/>
  <c r="B746" i="2"/>
  <c r="D746" i="2" s="1"/>
  <c r="A746" i="2"/>
  <c r="C746" i="2" s="1"/>
  <c r="B745" i="2"/>
  <c r="D745" i="2" s="1"/>
  <c r="A745" i="2"/>
  <c r="C745" i="2" s="1"/>
  <c r="B744" i="2"/>
  <c r="D744" i="2" s="1"/>
  <c r="A744" i="2"/>
  <c r="C744" i="2" s="1"/>
  <c r="B743" i="2"/>
  <c r="D743" i="2" s="1"/>
  <c r="A743" i="2"/>
  <c r="C743" i="2" s="1"/>
  <c r="B742" i="2"/>
  <c r="D742" i="2" s="1"/>
  <c r="A742" i="2"/>
  <c r="C742" i="2" s="1"/>
  <c r="B741" i="2"/>
  <c r="D741" i="2" s="1"/>
  <c r="A741" i="2"/>
  <c r="C741" i="2" s="1"/>
  <c r="B740" i="2"/>
  <c r="D740" i="2" s="1"/>
  <c r="A740" i="2"/>
  <c r="C740" i="2" s="1"/>
  <c r="B739" i="2"/>
  <c r="D739" i="2" s="1"/>
  <c r="A739" i="2"/>
  <c r="C739" i="2" s="1"/>
  <c r="B738" i="2"/>
  <c r="D738" i="2" s="1"/>
  <c r="A738" i="2"/>
  <c r="C738" i="2" s="1"/>
  <c r="B737" i="2"/>
  <c r="D737" i="2" s="1"/>
  <c r="A737" i="2"/>
  <c r="C737" i="2" s="1"/>
  <c r="B736" i="2"/>
  <c r="D736" i="2" s="1"/>
  <c r="A736" i="2"/>
  <c r="C736" i="2" s="1"/>
  <c r="B735" i="2"/>
  <c r="D735" i="2" s="1"/>
  <c r="A735" i="2"/>
  <c r="C735" i="2" s="1"/>
  <c r="B734" i="2"/>
  <c r="D734" i="2" s="1"/>
  <c r="A734" i="2"/>
  <c r="C734" i="2" s="1"/>
  <c r="B733" i="2"/>
  <c r="D733" i="2" s="1"/>
  <c r="A733" i="2"/>
  <c r="C733" i="2" s="1"/>
  <c r="B732" i="2"/>
  <c r="D732" i="2" s="1"/>
  <c r="A732" i="2"/>
  <c r="C732" i="2" s="1"/>
  <c r="B731" i="2"/>
  <c r="D731" i="2" s="1"/>
  <c r="A731" i="2"/>
  <c r="C731" i="2" s="1"/>
  <c r="B730" i="2"/>
  <c r="D730" i="2" s="1"/>
  <c r="A730" i="2"/>
  <c r="C730" i="2" s="1"/>
  <c r="B729" i="2"/>
  <c r="D729" i="2" s="1"/>
  <c r="A729" i="2"/>
  <c r="C729" i="2" s="1"/>
  <c r="B728" i="2"/>
  <c r="D728" i="2" s="1"/>
  <c r="A728" i="2"/>
  <c r="C728" i="2" s="1"/>
  <c r="B727" i="2"/>
  <c r="D727" i="2" s="1"/>
  <c r="A727" i="2"/>
  <c r="C727" i="2" s="1"/>
  <c r="B726" i="2"/>
  <c r="D726" i="2" s="1"/>
  <c r="A726" i="2"/>
  <c r="C726" i="2" s="1"/>
  <c r="B725" i="2"/>
  <c r="D725" i="2" s="1"/>
  <c r="A725" i="2"/>
  <c r="C725" i="2" s="1"/>
  <c r="B724" i="2"/>
  <c r="D724" i="2" s="1"/>
  <c r="A724" i="2"/>
  <c r="C724" i="2" s="1"/>
  <c r="B723" i="2"/>
  <c r="D723" i="2" s="1"/>
  <c r="A723" i="2"/>
  <c r="C723" i="2" s="1"/>
  <c r="B722" i="2"/>
  <c r="D722" i="2" s="1"/>
  <c r="A722" i="2"/>
  <c r="C722" i="2" s="1"/>
  <c r="B721" i="2"/>
  <c r="D721" i="2" s="1"/>
  <c r="A721" i="2"/>
  <c r="C721" i="2" s="1"/>
  <c r="B720" i="2"/>
  <c r="D720" i="2" s="1"/>
  <c r="A720" i="2"/>
  <c r="C720" i="2" s="1"/>
  <c r="B719" i="2"/>
  <c r="D719" i="2" s="1"/>
  <c r="A719" i="2"/>
  <c r="C719" i="2" s="1"/>
  <c r="B718" i="2"/>
  <c r="D718" i="2" s="1"/>
  <c r="A718" i="2"/>
  <c r="C718" i="2" s="1"/>
  <c r="B717" i="2"/>
  <c r="D717" i="2" s="1"/>
  <c r="A717" i="2"/>
  <c r="C717" i="2" s="1"/>
  <c r="B716" i="2"/>
  <c r="D716" i="2" s="1"/>
  <c r="A716" i="2"/>
  <c r="C716" i="2" s="1"/>
  <c r="B715" i="2"/>
  <c r="D715" i="2" s="1"/>
  <c r="A715" i="2"/>
  <c r="C715" i="2" s="1"/>
  <c r="B714" i="2"/>
  <c r="D714" i="2" s="1"/>
  <c r="A714" i="2"/>
  <c r="C714" i="2" s="1"/>
  <c r="B713" i="2"/>
  <c r="D713" i="2" s="1"/>
  <c r="A713" i="2"/>
  <c r="C713" i="2" s="1"/>
  <c r="B712" i="2"/>
  <c r="D712" i="2" s="1"/>
  <c r="A712" i="2"/>
  <c r="C712" i="2" s="1"/>
  <c r="B711" i="2"/>
  <c r="D711" i="2" s="1"/>
  <c r="A711" i="2"/>
  <c r="C711" i="2" s="1"/>
  <c r="B710" i="2"/>
  <c r="D710" i="2" s="1"/>
  <c r="A710" i="2"/>
  <c r="C710" i="2" s="1"/>
  <c r="B709" i="2"/>
  <c r="D709" i="2" s="1"/>
  <c r="A709" i="2"/>
  <c r="C709" i="2" s="1"/>
  <c r="B708" i="2"/>
  <c r="D708" i="2" s="1"/>
  <c r="A708" i="2"/>
  <c r="C708" i="2" s="1"/>
  <c r="B707" i="2"/>
  <c r="D707" i="2" s="1"/>
  <c r="A707" i="2"/>
  <c r="C707" i="2" s="1"/>
  <c r="B706" i="2"/>
  <c r="D706" i="2" s="1"/>
  <c r="A706" i="2"/>
  <c r="C706" i="2" s="1"/>
  <c r="B705" i="2"/>
  <c r="D705" i="2" s="1"/>
  <c r="A705" i="2"/>
  <c r="C705" i="2" s="1"/>
  <c r="B704" i="2"/>
  <c r="D704" i="2" s="1"/>
  <c r="A704" i="2"/>
  <c r="C704" i="2" s="1"/>
  <c r="B703" i="2"/>
  <c r="D703" i="2" s="1"/>
  <c r="A703" i="2"/>
  <c r="C703" i="2" s="1"/>
  <c r="B702" i="2"/>
  <c r="D702" i="2" s="1"/>
  <c r="A702" i="2"/>
  <c r="C702" i="2" s="1"/>
  <c r="B701" i="2"/>
  <c r="D701" i="2" s="1"/>
  <c r="A701" i="2"/>
  <c r="C701" i="2" s="1"/>
  <c r="B700" i="2"/>
  <c r="D700" i="2" s="1"/>
  <c r="A700" i="2"/>
  <c r="C700" i="2" s="1"/>
  <c r="B699" i="2"/>
  <c r="D699" i="2" s="1"/>
  <c r="A699" i="2"/>
  <c r="C699" i="2" s="1"/>
  <c r="B698" i="2"/>
  <c r="D698" i="2" s="1"/>
  <c r="A698" i="2"/>
  <c r="C698" i="2" s="1"/>
  <c r="B697" i="2"/>
  <c r="D697" i="2" s="1"/>
  <c r="A697" i="2"/>
  <c r="C697" i="2" s="1"/>
  <c r="B696" i="2"/>
  <c r="D696" i="2" s="1"/>
  <c r="A696" i="2"/>
  <c r="C696" i="2" s="1"/>
  <c r="B695" i="2"/>
  <c r="D695" i="2" s="1"/>
  <c r="A695" i="2"/>
  <c r="C695" i="2" s="1"/>
  <c r="B694" i="2"/>
  <c r="D694" i="2" s="1"/>
  <c r="A694" i="2"/>
  <c r="C694" i="2" s="1"/>
  <c r="B693" i="2"/>
  <c r="D693" i="2" s="1"/>
  <c r="A693" i="2"/>
  <c r="C693" i="2" s="1"/>
  <c r="B692" i="2"/>
  <c r="D692" i="2" s="1"/>
  <c r="A692" i="2"/>
  <c r="C692" i="2" s="1"/>
  <c r="B691" i="2"/>
  <c r="D691" i="2" s="1"/>
  <c r="A691" i="2"/>
  <c r="C691" i="2" s="1"/>
  <c r="B690" i="2"/>
  <c r="D690" i="2" s="1"/>
  <c r="A690" i="2"/>
  <c r="C690" i="2" s="1"/>
  <c r="B689" i="2"/>
  <c r="D689" i="2" s="1"/>
  <c r="A689" i="2"/>
  <c r="C689" i="2" s="1"/>
  <c r="B688" i="2"/>
  <c r="D688" i="2" s="1"/>
  <c r="A688" i="2"/>
  <c r="C688" i="2" s="1"/>
  <c r="B687" i="2"/>
  <c r="D687" i="2" s="1"/>
  <c r="A687" i="2"/>
  <c r="C687" i="2" s="1"/>
  <c r="B686" i="2"/>
  <c r="D686" i="2" s="1"/>
  <c r="A686" i="2"/>
  <c r="C686" i="2" s="1"/>
  <c r="B685" i="2"/>
  <c r="D685" i="2" s="1"/>
  <c r="A685" i="2"/>
  <c r="C685" i="2" s="1"/>
  <c r="B684" i="2"/>
  <c r="D684" i="2" s="1"/>
  <c r="A684" i="2"/>
  <c r="C684" i="2" s="1"/>
  <c r="B683" i="2"/>
  <c r="D683" i="2" s="1"/>
  <c r="A683" i="2"/>
  <c r="C683" i="2" s="1"/>
  <c r="B682" i="2"/>
  <c r="D682" i="2" s="1"/>
  <c r="A682" i="2"/>
  <c r="C682" i="2" s="1"/>
  <c r="B681" i="2"/>
  <c r="D681" i="2" s="1"/>
  <c r="A681" i="2"/>
  <c r="C681" i="2" s="1"/>
  <c r="B680" i="2"/>
  <c r="D680" i="2" s="1"/>
  <c r="A680" i="2"/>
  <c r="C680" i="2" s="1"/>
  <c r="B679" i="2"/>
  <c r="D679" i="2" s="1"/>
  <c r="A679" i="2"/>
  <c r="C679" i="2" s="1"/>
  <c r="B678" i="2"/>
  <c r="D678" i="2" s="1"/>
  <c r="A678" i="2"/>
  <c r="C678" i="2" s="1"/>
  <c r="B677" i="2"/>
  <c r="D677" i="2" s="1"/>
  <c r="A677" i="2"/>
  <c r="C677" i="2" s="1"/>
  <c r="B676" i="2"/>
  <c r="D676" i="2" s="1"/>
  <c r="A676" i="2"/>
  <c r="C676" i="2" s="1"/>
  <c r="B675" i="2"/>
  <c r="D675" i="2" s="1"/>
  <c r="A675" i="2"/>
  <c r="C675" i="2" s="1"/>
  <c r="B674" i="2"/>
  <c r="D674" i="2" s="1"/>
  <c r="A674" i="2"/>
  <c r="C674" i="2" s="1"/>
  <c r="B673" i="2"/>
  <c r="D673" i="2" s="1"/>
  <c r="A673" i="2"/>
  <c r="C673" i="2" s="1"/>
  <c r="B672" i="2"/>
  <c r="D672" i="2" s="1"/>
  <c r="A672" i="2"/>
  <c r="C672" i="2" s="1"/>
  <c r="B671" i="2"/>
  <c r="D671" i="2" s="1"/>
  <c r="A671" i="2"/>
  <c r="C671" i="2" s="1"/>
  <c r="B670" i="2"/>
  <c r="D670" i="2" s="1"/>
  <c r="A670" i="2"/>
  <c r="C670" i="2" s="1"/>
  <c r="B669" i="2"/>
  <c r="D669" i="2" s="1"/>
  <c r="A669" i="2"/>
  <c r="C669" i="2" s="1"/>
  <c r="B668" i="2"/>
  <c r="D668" i="2" s="1"/>
  <c r="B667" i="2"/>
  <c r="D667" i="2" s="1"/>
  <c r="B666" i="2"/>
  <c r="D666" i="2" s="1"/>
  <c r="B665" i="2"/>
  <c r="D665" i="2" s="1"/>
  <c r="B664" i="2"/>
  <c r="B663" i="2"/>
  <c r="D663" i="2" s="1"/>
  <c r="B662" i="2"/>
  <c r="D662" i="2" s="1"/>
  <c r="B661" i="2"/>
  <c r="D661" i="2" s="1"/>
  <c r="B660" i="2"/>
  <c r="D660" i="2" s="1"/>
  <c r="B659" i="2"/>
  <c r="D659" i="2" s="1"/>
  <c r="B658" i="2"/>
  <c r="D658" i="2" s="1"/>
  <c r="B657" i="2"/>
  <c r="D657" i="2" s="1"/>
  <c r="B656" i="2"/>
  <c r="D656" i="2" s="1"/>
  <c r="B655" i="2"/>
  <c r="D655" i="2" s="1"/>
  <c r="B654" i="2"/>
  <c r="D654" i="2" s="1"/>
  <c r="B653" i="2"/>
  <c r="D653" i="2" s="1"/>
  <c r="B652" i="2"/>
  <c r="D652" i="2" s="1"/>
  <c r="B651" i="2"/>
  <c r="D651" i="2" s="1"/>
  <c r="B650" i="2"/>
  <c r="D650" i="2" s="1"/>
  <c r="B649" i="2"/>
  <c r="D649" i="2" s="1"/>
  <c r="B648" i="2"/>
  <c r="D648" i="2" s="1"/>
  <c r="B647" i="2"/>
  <c r="D647" i="2" s="1"/>
  <c r="B646" i="2"/>
  <c r="D646" i="2" s="1"/>
  <c r="B645" i="2"/>
  <c r="D645" i="2" s="1"/>
  <c r="B644" i="2"/>
  <c r="D644" i="2" s="1"/>
  <c r="B643" i="2"/>
  <c r="D643" i="2" s="1"/>
  <c r="B642" i="2"/>
  <c r="D642" i="2" s="1"/>
  <c r="B641" i="2"/>
  <c r="D641" i="2" s="1"/>
  <c r="B640" i="2"/>
  <c r="D640" i="2" s="1"/>
  <c r="B639" i="2"/>
  <c r="D639" i="2" s="1"/>
  <c r="B638" i="2"/>
  <c r="D638" i="2" s="1"/>
  <c r="B637" i="2"/>
  <c r="D637" i="2" s="1"/>
  <c r="B636" i="2"/>
  <c r="D636" i="2" s="1"/>
  <c r="B635" i="2"/>
  <c r="D635" i="2" s="1"/>
  <c r="B634" i="2"/>
  <c r="D634" i="2" s="1"/>
  <c r="B633" i="2"/>
  <c r="D633" i="2" s="1"/>
  <c r="B632" i="2"/>
  <c r="D632" i="2" s="1"/>
  <c r="B631" i="2"/>
  <c r="D631" i="2" s="1"/>
  <c r="B630" i="2"/>
  <c r="D630" i="2" s="1"/>
  <c r="B629" i="2"/>
  <c r="D629" i="2" s="1"/>
  <c r="B628" i="2"/>
  <c r="D628" i="2" s="1"/>
  <c r="B627" i="2"/>
  <c r="D627" i="2" s="1"/>
  <c r="B626" i="2"/>
  <c r="D626" i="2" s="1"/>
  <c r="B625" i="2"/>
  <c r="D625" i="2" s="1"/>
  <c r="B624" i="2"/>
  <c r="D624" i="2" s="1"/>
  <c r="B623" i="2"/>
  <c r="D623" i="2" s="1"/>
  <c r="B622" i="2"/>
  <c r="D622" i="2" s="1"/>
  <c r="B621" i="2"/>
  <c r="D621" i="2" s="1"/>
  <c r="B620" i="2"/>
  <c r="D620" i="2" s="1"/>
  <c r="B619" i="2"/>
  <c r="D619" i="2" s="1"/>
  <c r="B618" i="2"/>
  <c r="D618" i="2" s="1"/>
  <c r="B617" i="2"/>
  <c r="D617" i="2" s="1"/>
  <c r="B616" i="2"/>
  <c r="D616" i="2" s="1"/>
  <c r="B615" i="2"/>
  <c r="D615" i="2" s="1"/>
  <c r="B614" i="2"/>
  <c r="D614" i="2" s="1"/>
  <c r="B613" i="2"/>
  <c r="D613" i="2" s="1"/>
  <c r="B612" i="2"/>
  <c r="D612" i="2" s="1"/>
  <c r="B611" i="2"/>
  <c r="D611" i="2" s="1"/>
  <c r="B610" i="2"/>
  <c r="D610" i="2" s="1"/>
  <c r="B609" i="2"/>
  <c r="D609" i="2" s="1"/>
  <c r="B608" i="2"/>
  <c r="D608" i="2" s="1"/>
  <c r="B607" i="2"/>
  <c r="D607" i="2" s="1"/>
  <c r="B606" i="2"/>
  <c r="D606" i="2" s="1"/>
  <c r="B605" i="2"/>
  <c r="D605" i="2" s="1"/>
  <c r="B604" i="2"/>
  <c r="D604" i="2" s="1"/>
  <c r="B603" i="2"/>
  <c r="D603" i="2" s="1"/>
  <c r="B602" i="2"/>
  <c r="D602" i="2" s="1"/>
  <c r="B601" i="2"/>
  <c r="D601" i="2" s="1"/>
  <c r="B600" i="2"/>
  <c r="D600" i="2" s="1"/>
  <c r="B599" i="2"/>
  <c r="D599" i="2" s="1"/>
  <c r="B598" i="2"/>
  <c r="D598" i="2" s="1"/>
  <c r="B597" i="2"/>
  <c r="D597" i="2" s="1"/>
  <c r="B596" i="2"/>
  <c r="D596" i="2" s="1"/>
  <c r="B595" i="2"/>
  <c r="D595" i="2" s="1"/>
  <c r="B594" i="2"/>
  <c r="D594" i="2" s="1"/>
  <c r="B593" i="2"/>
  <c r="D593" i="2" s="1"/>
  <c r="B592" i="2"/>
  <c r="D592" i="2" s="1"/>
  <c r="B591" i="2"/>
  <c r="B590" i="2"/>
  <c r="D590" i="2" s="1"/>
  <c r="B589" i="2"/>
  <c r="D589" i="2" s="1"/>
  <c r="B588" i="2"/>
  <c r="D588" i="2" s="1"/>
  <c r="B587" i="2"/>
  <c r="D587" i="2" s="1"/>
  <c r="B586" i="2"/>
  <c r="D586" i="2" s="1"/>
  <c r="B585" i="2"/>
  <c r="D585" i="2" s="1"/>
  <c r="B584" i="2"/>
  <c r="D584" i="2" s="1"/>
  <c r="B583" i="2"/>
  <c r="D583" i="2" s="1"/>
  <c r="B582" i="2"/>
  <c r="D582" i="2" s="1"/>
  <c r="B581" i="2"/>
  <c r="D581" i="2" s="1"/>
  <c r="B580" i="2"/>
  <c r="D580" i="2" s="1"/>
  <c r="B579" i="2"/>
  <c r="D579" i="2" s="1"/>
  <c r="B578" i="2"/>
  <c r="B577" i="2"/>
  <c r="D577" i="2" s="1"/>
  <c r="B576" i="2"/>
  <c r="D576" i="2" s="1"/>
  <c r="B575" i="2"/>
  <c r="D575" i="2" s="1"/>
  <c r="B574" i="2"/>
  <c r="D574" i="2" s="1"/>
  <c r="B573" i="2"/>
  <c r="D573" i="2" s="1"/>
  <c r="B572" i="2"/>
  <c r="D572" i="2" s="1"/>
  <c r="B571" i="2"/>
  <c r="D571" i="2" s="1"/>
  <c r="B570" i="2"/>
  <c r="D570" i="2" s="1"/>
  <c r="B569" i="2"/>
  <c r="D569" i="2" s="1"/>
  <c r="B568" i="2"/>
  <c r="D568" i="2" s="1"/>
  <c r="B567" i="2"/>
  <c r="D567" i="2" s="1"/>
  <c r="B566" i="2"/>
  <c r="D566" i="2" s="1"/>
  <c r="B565" i="2"/>
  <c r="D565" i="2" s="1"/>
  <c r="B564" i="2"/>
  <c r="D564" i="2" s="1"/>
  <c r="B563" i="2"/>
  <c r="D563" i="2" s="1"/>
  <c r="B562" i="2"/>
  <c r="D562" i="2" s="1"/>
  <c r="B561" i="2"/>
  <c r="D561" i="2" s="1"/>
  <c r="B560" i="2"/>
  <c r="D560" i="2" s="1"/>
  <c r="B559" i="2"/>
  <c r="D559" i="2" s="1"/>
  <c r="B558" i="2"/>
  <c r="D558" i="2" s="1"/>
  <c r="B557" i="2"/>
  <c r="D557" i="2" s="1"/>
  <c r="B556" i="2"/>
  <c r="D556" i="2" s="1"/>
  <c r="B555" i="2"/>
  <c r="D555" i="2" s="1"/>
  <c r="B554" i="2"/>
  <c r="D554" i="2" s="1"/>
  <c r="B553" i="2"/>
  <c r="D553" i="2" s="1"/>
  <c r="B552" i="2"/>
  <c r="D552" i="2" s="1"/>
  <c r="B551" i="2"/>
  <c r="D551" i="2" s="1"/>
  <c r="B550" i="2"/>
  <c r="D550" i="2" s="1"/>
  <c r="B549" i="2"/>
  <c r="D549" i="2" s="1"/>
  <c r="B548" i="2"/>
  <c r="D548" i="2" s="1"/>
  <c r="B547" i="2"/>
  <c r="D547" i="2" s="1"/>
  <c r="B546" i="2"/>
  <c r="D546" i="2" s="1"/>
  <c r="B545" i="2"/>
  <c r="D545" i="2" s="1"/>
  <c r="B544" i="2"/>
  <c r="D544" i="2" s="1"/>
  <c r="B543" i="2"/>
  <c r="D543" i="2" s="1"/>
  <c r="B542" i="2"/>
  <c r="D542" i="2" s="1"/>
  <c r="B541" i="2"/>
  <c r="D541" i="2" s="1"/>
  <c r="B540" i="2"/>
  <c r="D540" i="2" s="1"/>
  <c r="B539" i="2"/>
  <c r="D539" i="2" s="1"/>
  <c r="B538" i="2"/>
  <c r="D538" i="2" s="1"/>
  <c r="B537" i="2"/>
  <c r="D537" i="2" s="1"/>
  <c r="B536" i="2"/>
  <c r="D536" i="2" s="1"/>
  <c r="B535" i="2"/>
  <c r="D535" i="2" s="1"/>
  <c r="B534" i="2"/>
  <c r="D534" i="2" s="1"/>
  <c r="B533" i="2"/>
  <c r="D533" i="2" s="1"/>
  <c r="B532" i="2"/>
  <c r="D532" i="2" s="1"/>
  <c r="B531" i="2"/>
  <c r="D531" i="2" s="1"/>
  <c r="B530" i="2"/>
  <c r="D530" i="2" s="1"/>
  <c r="B529" i="2"/>
  <c r="D529" i="2" s="1"/>
  <c r="B528" i="2"/>
  <c r="D528" i="2" s="1"/>
  <c r="B527" i="2"/>
  <c r="D527" i="2" s="1"/>
  <c r="B526" i="2"/>
  <c r="D526" i="2" s="1"/>
  <c r="B525" i="2"/>
  <c r="D525" i="2" s="1"/>
  <c r="B524" i="2"/>
  <c r="D524" i="2" s="1"/>
  <c r="B523" i="2"/>
  <c r="D523" i="2" s="1"/>
  <c r="B522" i="2"/>
  <c r="D522" i="2" s="1"/>
  <c r="B521" i="2"/>
  <c r="D521" i="2" s="1"/>
  <c r="B520" i="2"/>
  <c r="D520" i="2" s="1"/>
  <c r="B519" i="2"/>
  <c r="D519" i="2" s="1"/>
  <c r="B518" i="2"/>
  <c r="D518" i="2" s="1"/>
  <c r="B517" i="2"/>
  <c r="D517" i="2" s="1"/>
  <c r="B516" i="2"/>
  <c r="D516" i="2" s="1"/>
  <c r="B515" i="2"/>
  <c r="D515" i="2" s="1"/>
  <c r="B514" i="2"/>
  <c r="D514" i="2" s="1"/>
  <c r="B513" i="2"/>
  <c r="D513" i="2" s="1"/>
  <c r="B512" i="2"/>
  <c r="D512" i="2" s="1"/>
  <c r="B511" i="2"/>
  <c r="D511" i="2" s="1"/>
  <c r="B510" i="2"/>
  <c r="D510" i="2" s="1"/>
  <c r="B509" i="2"/>
  <c r="B508" i="2"/>
  <c r="D508" i="2" s="1"/>
  <c r="B507" i="2"/>
  <c r="D507" i="2" s="1"/>
  <c r="B506" i="2"/>
  <c r="D506" i="2" s="1"/>
  <c r="B505" i="2"/>
  <c r="D505" i="2" s="1"/>
  <c r="B504" i="2"/>
  <c r="D504" i="2" s="1"/>
  <c r="B503" i="2"/>
  <c r="D503" i="2" s="1"/>
  <c r="B502" i="2"/>
  <c r="D502" i="2" s="1"/>
  <c r="B501" i="2"/>
  <c r="D501" i="2" s="1"/>
  <c r="B500" i="2"/>
  <c r="D500" i="2" s="1"/>
  <c r="B499" i="2"/>
  <c r="D499" i="2" s="1"/>
  <c r="B498" i="2"/>
  <c r="D498" i="2" s="1"/>
  <c r="B497" i="2"/>
  <c r="D497" i="2" s="1"/>
  <c r="B496" i="2"/>
  <c r="D496" i="2" s="1"/>
  <c r="B495" i="2"/>
  <c r="D495" i="2" s="1"/>
  <c r="B494" i="2"/>
  <c r="B493" i="2"/>
  <c r="B492" i="2"/>
  <c r="D492" i="2" s="1"/>
  <c r="B491" i="2"/>
  <c r="D491" i="2" s="1"/>
  <c r="B490" i="2"/>
  <c r="D490" i="2" s="1"/>
  <c r="B489" i="2"/>
  <c r="D489" i="2" s="1"/>
  <c r="B488" i="2"/>
  <c r="D488" i="2" s="1"/>
  <c r="B487" i="2"/>
  <c r="D487" i="2" s="1"/>
  <c r="B486" i="2"/>
  <c r="D486" i="2" s="1"/>
  <c r="B485" i="2"/>
  <c r="B484" i="2"/>
  <c r="B483" i="2"/>
  <c r="D483" i="2" s="1"/>
  <c r="B482" i="2"/>
  <c r="D482" i="2" s="1"/>
  <c r="B481" i="2"/>
  <c r="D481" i="2" s="1"/>
  <c r="B480" i="2"/>
  <c r="D480" i="2" s="1"/>
  <c r="B479" i="2"/>
  <c r="D479" i="2" s="1"/>
  <c r="B478" i="2"/>
  <c r="D478" i="2" s="1"/>
  <c r="B477" i="2"/>
  <c r="D477" i="2" s="1"/>
  <c r="B476" i="2"/>
  <c r="D476" i="2" s="1"/>
  <c r="B475" i="2"/>
  <c r="D475" i="2" s="1"/>
  <c r="B474" i="2"/>
  <c r="D474" i="2" s="1"/>
  <c r="B473" i="2"/>
  <c r="D473" i="2" s="1"/>
  <c r="B472" i="2"/>
  <c r="D472" i="2" s="1"/>
  <c r="B471" i="2"/>
  <c r="D471" i="2" s="1"/>
  <c r="B470" i="2"/>
  <c r="D470" i="2" s="1"/>
  <c r="B469" i="2"/>
  <c r="D469" i="2" s="1"/>
  <c r="B468" i="2"/>
  <c r="D468" i="2" s="1"/>
  <c r="B467" i="2"/>
  <c r="D467" i="2" s="1"/>
  <c r="B466" i="2"/>
  <c r="D466" i="2" s="1"/>
  <c r="B465" i="2"/>
  <c r="D465" i="2" s="1"/>
  <c r="B464" i="2"/>
  <c r="D464" i="2" s="1"/>
  <c r="B463" i="2"/>
  <c r="D463" i="2" s="1"/>
  <c r="B462" i="2"/>
  <c r="D462" i="2" s="1"/>
  <c r="B461" i="2"/>
  <c r="D461" i="2" s="1"/>
  <c r="B460" i="2"/>
  <c r="D460" i="2" s="1"/>
  <c r="B459" i="2"/>
  <c r="D459" i="2" s="1"/>
  <c r="B458" i="2"/>
  <c r="D458" i="2" s="1"/>
  <c r="B457" i="2"/>
  <c r="D457" i="2" s="1"/>
  <c r="B456" i="2"/>
  <c r="D456" i="2" s="1"/>
  <c r="B455" i="2"/>
  <c r="D455" i="2" s="1"/>
  <c r="B454" i="2"/>
  <c r="D454" i="2" s="1"/>
  <c r="B453" i="2"/>
  <c r="D453" i="2" s="1"/>
  <c r="B452" i="2"/>
  <c r="D452" i="2" s="1"/>
  <c r="B451" i="2"/>
  <c r="D451" i="2" s="1"/>
  <c r="B450" i="2"/>
  <c r="D450" i="2" s="1"/>
  <c r="B449" i="2"/>
  <c r="D449" i="2" s="1"/>
  <c r="B448" i="2"/>
  <c r="D448" i="2" s="1"/>
  <c r="B447" i="2"/>
  <c r="D447" i="2" s="1"/>
  <c r="B446" i="2"/>
  <c r="D446" i="2" s="1"/>
  <c r="B445" i="2"/>
  <c r="D445" i="2" s="1"/>
  <c r="B444" i="2"/>
  <c r="D444" i="2" s="1"/>
  <c r="B443" i="2"/>
  <c r="D443" i="2" s="1"/>
  <c r="B442" i="2"/>
  <c r="D442" i="2" s="1"/>
  <c r="B441" i="2"/>
  <c r="D441" i="2" s="1"/>
  <c r="B440" i="2"/>
  <c r="D440" i="2" s="1"/>
  <c r="B439" i="2"/>
  <c r="D439" i="2" s="1"/>
  <c r="B438" i="2"/>
  <c r="D438" i="2" s="1"/>
  <c r="B437" i="2"/>
  <c r="D437" i="2" s="1"/>
  <c r="B436" i="2"/>
  <c r="D436" i="2" s="1"/>
  <c r="B435" i="2"/>
  <c r="D435" i="2" s="1"/>
  <c r="B434" i="2"/>
  <c r="D434" i="2" s="1"/>
  <c r="B433" i="2"/>
  <c r="D433" i="2" s="1"/>
  <c r="B432" i="2"/>
  <c r="D432" i="2" s="1"/>
  <c r="B431" i="2"/>
  <c r="D431" i="2" s="1"/>
  <c r="B430" i="2"/>
  <c r="D430" i="2" s="1"/>
  <c r="B429" i="2"/>
  <c r="D429" i="2" s="1"/>
  <c r="B428" i="2"/>
  <c r="D428" i="2" s="1"/>
  <c r="B427" i="2"/>
  <c r="D427" i="2" s="1"/>
  <c r="B426" i="2"/>
  <c r="D426" i="2" s="1"/>
  <c r="B425" i="2"/>
  <c r="D425" i="2" s="1"/>
  <c r="B424" i="2"/>
  <c r="D424" i="2" s="1"/>
  <c r="B423" i="2"/>
  <c r="D423" i="2" s="1"/>
  <c r="B422" i="2"/>
  <c r="D422" i="2" s="1"/>
  <c r="B421" i="2"/>
  <c r="D421" i="2" s="1"/>
  <c r="B420" i="2"/>
  <c r="D420" i="2" s="1"/>
  <c r="B419" i="2"/>
  <c r="D419" i="2" s="1"/>
  <c r="B418" i="2"/>
  <c r="D418" i="2" s="1"/>
  <c r="B417" i="2"/>
  <c r="D417" i="2" s="1"/>
  <c r="B416" i="2"/>
  <c r="D416" i="2" s="1"/>
  <c r="B415" i="2"/>
  <c r="D415" i="2" s="1"/>
  <c r="B414" i="2"/>
  <c r="D414" i="2" s="1"/>
  <c r="B413" i="2"/>
  <c r="D413" i="2" s="1"/>
  <c r="B412" i="2"/>
  <c r="D412" i="2" s="1"/>
  <c r="B411" i="2"/>
  <c r="D411" i="2" s="1"/>
  <c r="B410" i="2"/>
  <c r="D410" i="2" s="1"/>
  <c r="B409" i="2"/>
  <c r="D409" i="2" s="1"/>
  <c r="B408" i="2"/>
  <c r="D408" i="2" s="1"/>
  <c r="B407" i="2"/>
  <c r="D407" i="2" s="1"/>
  <c r="B406" i="2"/>
  <c r="D406" i="2" s="1"/>
  <c r="B405" i="2"/>
  <c r="D405" i="2" s="1"/>
  <c r="B404" i="2"/>
  <c r="D404" i="2" s="1"/>
  <c r="B403" i="2"/>
  <c r="D403" i="2" s="1"/>
  <c r="B402" i="2"/>
  <c r="D402" i="2" s="1"/>
  <c r="B401" i="2"/>
  <c r="D401" i="2" s="1"/>
  <c r="B400" i="2"/>
  <c r="B399" i="2"/>
  <c r="D399" i="2" s="1"/>
  <c r="B398" i="2"/>
  <c r="D398" i="2" s="1"/>
  <c r="B397" i="2"/>
  <c r="D397" i="2" s="1"/>
  <c r="B396" i="2"/>
  <c r="D396" i="2" s="1"/>
  <c r="B395" i="2"/>
  <c r="D395" i="2" s="1"/>
  <c r="B394" i="2"/>
  <c r="D394" i="2" s="1"/>
  <c r="B393" i="2"/>
  <c r="D393" i="2" s="1"/>
  <c r="B392" i="2"/>
  <c r="D392" i="2" s="1"/>
  <c r="B391" i="2"/>
  <c r="D391" i="2" s="1"/>
  <c r="B390" i="2"/>
  <c r="D390" i="2" s="1"/>
  <c r="B389" i="2"/>
  <c r="D389" i="2" s="1"/>
  <c r="B388" i="2"/>
  <c r="D388" i="2" s="1"/>
  <c r="B387" i="2"/>
  <c r="D387" i="2" s="1"/>
  <c r="B386" i="2"/>
  <c r="D386" i="2" s="1"/>
  <c r="B385" i="2"/>
  <c r="D385" i="2" s="1"/>
  <c r="B384" i="2"/>
  <c r="D384" i="2" s="1"/>
  <c r="B383" i="2"/>
  <c r="D383" i="2" s="1"/>
  <c r="B382" i="2"/>
  <c r="D382" i="2" s="1"/>
  <c r="B381" i="2"/>
  <c r="D381" i="2" s="1"/>
  <c r="B380" i="2"/>
  <c r="D380" i="2" s="1"/>
  <c r="B379" i="2"/>
  <c r="D379" i="2" s="1"/>
  <c r="B378" i="2"/>
  <c r="D378" i="2" s="1"/>
  <c r="B377" i="2"/>
  <c r="D377" i="2" s="1"/>
  <c r="B376" i="2"/>
  <c r="D376" i="2" s="1"/>
  <c r="B375" i="2"/>
  <c r="D375" i="2" s="1"/>
  <c r="B374" i="2"/>
  <c r="D374" i="2" s="1"/>
  <c r="B373" i="2"/>
  <c r="D373" i="2" s="1"/>
  <c r="B372" i="2"/>
  <c r="D372" i="2" s="1"/>
  <c r="B371" i="2"/>
  <c r="D371" i="2" s="1"/>
  <c r="B370" i="2"/>
  <c r="D370" i="2" s="1"/>
  <c r="B369" i="2"/>
  <c r="D369" i="2" s="1"/>
  <c r="B368" i="2"/>
  <c r="D368" i="2" s="1"/>
  <c r="B367" i="2"/>
  <c r="D367" i="2" s="1"/>
  <c r="B366" i="2"/>
  <c r="D366" i="2" s="1"/>
  <c r="B365" i="2"/>
  <c r="D365" i="2" s="1"/>
  <c r="B364" i="2"/>
  <c r="D364" i="2" s="1"/>
  <c r="B363" i="2"/>
  <c r="D363" i="2" s="1"/>
  <c r="B362" i="2"/>
  <c r="D362" i="2" s="1"/>
  <c r="B361" i="2"/>
  <c r="D361" i="2" s="1"/>
  <c r="B360" i="2"/>
  <c r="D360" i="2" s="1"/>
  <c r="B359" i="2"/>
  <c r="D359" i="2" s="1"/>
  <c r="B358" i="2"/>
  <c r="D358" i="2" s="1"/>
  <c r="B357" i="2"/>
  <c r="D357" i="2" s="1"/>
  <c r="B356" i="2"/>
  <c r="D356" i="2" s="1"/>
  <c r="B355" i="2"/>
  <c r="D355" i="2" s="1"/>
  <c r="B354" i="2"/>
  <c r="D354" i="2" s="1"/>
  <c r="B353" i="2"/>
  <c r="B352" i="2"/>
  <c r="D352" i="2" s="1"/>
  <c r="B351" i="2"/>
  <c r="D351" i="2" s="1"/>
  <c r="B350" i="2"/>
  <c r="D350" i="2" s="1"/>
  <c r="B349" i="2"/>
  <c r="D349" i="2" s="1"/>
  <c r="B348" i="2"/>
  <c r="D348" i="2" s="1"/>
  <c r="B347" i="2"/>
  <c r="D347" i="2" s="1"/>
  <c r="B346" i="2"/>
  <c r="D346" i="2" s="1"/>
  <c r="B345" i="2"/>
  <c r="D345" i="2" s="1"/>
  <c r="B344" i="2"/>
  <c r="D344" i="2" s="1"/>
  <c r="B343" i="2"/>
  <c r="D343" i="2" s="1"/>
  <c r="B342" i="2"/>
  <c r="D342" i="2" s="1"/>
  <c r="B341" i="2"/>
  <c r="D341" i="2" s="1"/>
  <c r="B340" i="2"/>
  <c r="D340" i="2" s="1"/>
  <c r="B339" i="2"/>
  <c r="D339" i="2" s="1"/>
  <c r="B338" i="2"/>
  <c r="D338" i="2" s="1"/>
  <c r="B337" i="2"/>
  <c r="D337" i="2" s="1"/>
  <c r="B336" i="2"/>
  <c r="D336" i="2" s="1"/>
  <c r="B335" i="2"/>
  <c r="D335" i="2" s="1"/>
  <c r="B334" i="2"/>
  <c r="D334" i="2" s="1"/>
  <c r="B333" i="2"/>
  <c r="D333" i="2" s="1"/>
  <c r="B332" i="2"/>
  <c r="D332" i="2" s="1"/>
  <c r="B331" i="2"/>
  <c r="D331" i="2" s="1"/>
  <c r="B330" i="2"/>
  <c r="D330" i="2" s="1"/>
  <c r="B329" i="2"/>
  <c r="B328" i="2"/>
  <c r="D328" i="2" s="1"/>
  <c r="B327" i="2"/>
  <c r="D327" i="2" s="1"/>
  <c r="B326" i="2"/>
  <c r="D326" i="2" s="1"/>
  <c r="B325" i="2"/>
  <c r="D325" i="2" s="1"/>
  <c r="B324" i="2"/>
  <c r="D324" i="2" s="1"/>
  <c r="B323" i="2"/>
  <c r="D323" i="2" s="1"/>
  <c r="B322" i="2"/>
  <c r="D322" i="2" s="1"/>
  <c r="B321" i="2"/>
  <c r="D321" i="2" s="1"/>
  <c r="B320" i="2"/>
  <c r="D320" i="2" s="1"/>
  <c r="B319" i="2"/>
  <c r="D319" i="2" s="1"/>
  <c r="B318" i="2"/>
  <c r="D318" i="2" s="1"/>
  <c r="B317" i="2"/>
  <c r="D317" i="2" s="1"/>
  <c r="B316" i="2"/>
  <c r="D316" i="2" s="1"/>
  <c r="B315" i="2"/>
  <c r="D315" i="2" s="1"/>
  <c r="B314" i="2"/>
  <c r="D314" i="2" s="1"/>
  <c r="B313" i="2"/>
  <c r="D313" i="2" s="1"/>
  <c r="B312" i="2"/>
  <c r="D312" i="2" s="1"/>
  <c r="B311" i="2"/>
  <c r="D311" i="2" s="1"/>
  <c r="B310" i="2"/>
  <c r="D310" i="2" s="1"/>
  <c r="B309" i="2"/>
  <c r="D309" i="2" s="1"/>
  <c r="B308" i="2"/>
  <c r="D308" i="2" s="1"/>
  <c r="B307" i="2"/>
  <c r="D307" i="2" s="1"/>
  <c r="B306" i="2"/>
  <c r="D306" i="2" s="1"/>
  <c r="B305" i="2"/>
  <c r="D305" i="2" s="1"/>
  <c r="B304" i="2"/>
  <c r="D304" i="2" s="1"/>
  <c r="B303" i="2"/>
  <c r="D303" i="2" s="1"/>
  <c r="B302" i="2"/>
  <c r="D302" i="2" s="1"/>
  <c r="B301" i="2"/>
  <c r="D301" i="2" s="1"/>
  <c r="B300" i="2"/>
  <c r="D300" i="2" s="1"/>
  <c r="B299" i="2"/>
  <c r="D299" i="2" s="1"/>
  <c r="B298" i="2"/>
  <c r="D298" i="2" s="1"/>
  <c r="B297" i="2"/>
  <c r="D297" i="2" s="1"/>
  <c r="B296" i="2"/>
  <c r="D296" i="2" s="1"/>
  <c r="B295" i="2"/>
  <c r="D295" i="2" s="1"/>
  <c r="B294" i="2"/>
  <c r="D294" i="2" s="1"/>
  <c r="B293" i="2"/>
  <c r="B292" i="2"/>
  <c r="B291" i="2"/>
  <c r="D291" i="2" s="1"/>
  <c r="B290" i="2"/>
  <c r="D290" i="2" s="1"/>
  <c r="B289" i="2"/>
  <c r="D289" i="2" s="1"/>
  <c r="B288" i="2"/>
  <c r="D288" i="2" s="1"/>
  <c r="B287" i="2"/>
  <c r="D287" i="2" s="1"/>
  <c r="B286" i="2"/>
  <c r="D286" i="2" s="1"/>
  <c r="B285" i="2"/>
  <c r="D285" i="2" s="1"/>
  <c r="B284" i="2"/>
  <c r="D284" i="2" s="1"/>
  <c r="B283" i="2"/>
  <c r="D283" i="2" s="1"/>
  <c r="B282" i="2"/>
  <c r="D282" i="2" s="1"/>
  <c r="B281" i="2"/>
  <c r="D281" i="2" s="1"/>
  <c r="B280" i="2"/>
  <c r="D280" i="2" s="1"/>
  <c r="B279" i="2"/>
  <c r="D279" i="2" s="1"/>
  <c r="B278" i="2"/>
  <c r="D278" i="2" s="1"/>
  <c r="B277" i="2"/>
  <c r="D277" i="2" s="1"/>
  <c r="B276" i="2"/>
  <c r="D276" i="2" s="1"/>
  <c r="B275" i="2"/>
  <c r="D275" i="2" s="1"/>
  <c r="B274" i="2"/>
  <c r="D274" i="2" s="1"/>
  <c r="B273" i="2"/>
  <c r="D273" i="2" s="1"/>
  <c r="B272" i="2"/>
  <c r="D272" i="2" s="1"/>
  <c r="B271" i="2"/>
  <c r="D271" i="2" s="1"/>
  <c r="B270" i="2"/>
  <c r="D270" i="2" s="1"/>
  <c r="B269" i="2"/>
  <c r="D269" i="2" s="1"/>
  <c r="B268" i="2"/>
  <c r="B267" i="2"/>
  <c r="D267" i="2" s="1"/>
  <c r="B266" i="2"/>
  <c r="D266" i="2" s="1"/>
  <c r="B265" i="2"/>
  <c r="D265" i="2" s="1"/>
  <c r="B264" i="2"/>
  <c r="B263" i="2"/>
  <c r="D263" i="2" s="1"/>
  <c r="B262" i="2"/>
  <c r="D262" i="2" s="1"/>
  <c r="B261" i="2"/>
  <c r="D261" i="2" s="1"/>
  <c r="B260" i="2"/>
  <c r="D260" i="2" s="1"/>
  <c r="B259" i="2"/>
  <c r="D259" i="2" s="1"/>
  <c r="B258" i="2"/>
  <c r="D258" i="2" s="1"/>
  <c r="B257" i="2"/>
  <c r="D257" i="2" s="1"/>
  <c r="B256" i="2"/>
  <c r="D256" i="2" s="1"/>
  <c r="B255" i="2"/>
  <c r="D255" i="2" s="1"/>
  <c r="B254" i="2"/>
  <c r="D254" i="2" s="1"/>
  <c r="B253" i="2"/>
  <c r="D253" i="2" s="1"/>
  <c r="B252" i="2"/>
  <c r="D252" i="2" s="1"/>
  <c r="B251" i="2"/>
  <c r="D251" i="2" s="1"/>
  <c r="B250" i="2"/>
  <c r="D250" i="2" s="1"/>
  <c r="B249" i="2"/>
  <c r="D249" i="2" s="1"/>
  <c r="B248" i="2"/>
  <c r="D248" i="2" s="1"/>
  <c r="B247" i="2"/>
  <c r="D247" i="2" s="1"/>
  <c r="B246" i="2"/>
  <c r="D246" i="2" s="1"/>
  <c r="B245" i="2"/>
  <c r="D245" i="2" s="1"/>
  <c r="B244" i="2"/>
  <c r="D244" i="2" s="1"/>
  <c r="B243" i="2"/>
  <c r="D243" i="2" s="1"/>
  <c r="B242" i="2"/>
  <c r="D242" i="2" s="1"/>
  <c r="B241" i="2"/>
  <c r="D241" i="2" s="1"/>
  <c r="B240" i="2"/>
  <c r="D240" i="2" s="1"/>
  <c r="B239" i="2"/>
  <c r="D239" i="2" s="1"/>
  <c r="B238" i="2"/>
  <c r="D238" i="2" s="1"/>
  <c r="B237" i="2"/>
  <c r="D237" i="2" s="1"/>
  <c r="B236" i="2"/>
  <c r="D236" i="2" s="1"/>
  <c r="B235" i="2"/>
  <c r="D235" i="2" s="1"/>
  <c r="B234" i="2"/>
  <c r="D234" i="2" s="1"/>
  <c r="B233" i="2"/>
  <c r="D233" i="2" s="1"/>
  <c r="B232" i="2"/>
  <c r="D232" i="2" s="1"/>
  <c r="B231" i="2"/>
  <c r="D231" i="2" s="1"/>
  <c r="B230" i="2"/>
  <c r="D230" i="2" s="1"/>
  <c r="B229" i="2"/>
  <c r="D229" i="2" s="1"/>
  <c r="B228" i="2"/>
  <c r="D228" i="2" s="1"/>
  <c r="B227" i="2"/>
  <c r="D227" i="2" s="1"/>
  <c r="B226" i="2"/>
  <c r="D226" i="2" s="1"/>
  <c r="B225" i="2"/>
  <c r="D225" i="2" s="1"/>
  <c r="B224" i="2"/>
  <c r="D224" i="2" s="1"/>
  <c r="B223" i="2"/>
  <c r="D223" i="2" s="1"/>
  <c r="B222" i="2"/>
  <c r="D222" i="2" s="1"/>
  <c r="B221" i="2"/>
  <c r="D221" i="2" s="1"/>
  <c r="B220" i="2"/>
  <c r="D220" i="2" s="1"/>
  <c r="B219" i="2"/>
  <c r="D219" i="2" s="1"/>
  <c r="B218" i="2"/>
  <c r="D218" i="2" s="1"/>
  <c r="B217" i="2"/>
  <c r="D217" i="2" s="1"/>
  <c r="B216" i="2"/>
  <c r="D216" i="2" s="1"/>
  <c r="B215" i="2"/>
  <c r="D215" i="2" s="1"/>
  <c r="B214" i="2"/>
  <c r="D214" i="2" s="1"/>
  <c r="B213" i="2"/>
  <c r="D213" i="2" s="1"/>
  <c r="B212" i="2"/>
  <c r="D212" i="2" s="1"/>
  <c r="B211" i="2"/>
  <c r="D211" i="2" s="1"/>
  <c r="B210" i="2"/>
  <c r="D210" i="2" s="1"/>
  <c r="B209" i="2"/>
  <c r="D209" i="2" s="1"/>
  <c r="B208" i="2"/>
  <c r="D208" i="2" s="1"/>
  <c r="B207" i="2"/>
  <c r="D207" i="2" s="1"/>
  <c r="B206" i="2"/>
  <c r="D206" i="2" s="1"/>
  <c r="B205" i="2"/>
  <c r="D205" i="2" s="1"/>
  <c r="B204" i="2"/>
  <c r="D204" i="2" s="1"/>
  <c r="B203" i="2"/>
  <c r="D203" i="2" s="1"/>
  <c r="B202" i="2"/>
  <c r="D202" i="2" s="1"/>
  <c r="B201" i="2"/>
  <c r="D201" i="2" s="1"/>
  <c r="B200" i="2"/>
  <c r="D200" i="2" s="1"/>
  <c r="B199" i="2"/>
  <c r="D199" i="2" s="1"/>
  <c r="B198" i="2"/>
  <c r="D198" i="2" s="1"/>
  <c r="B197" i="2"/>
  <c r="D197" i="2" s="1"/>
  <c r="B196" i="2"/>
  <c r="D196" i="2" s="1"/>
  <c r="B195" i="2"/>
  <c r="D195" i="2" s="1"/>
  <c r="B194" i="2"/>
  <c r="D194" i="2" s="1"/>
  <c r="B193" i="2"/>
  <c r="D193" i="2" s="1"/>
  <c r="B192" i="2"/>
  <c r="D192" i="2" s="1"/>
  <c r="B191" i="2"/>
  <c r="D191" i="2" s="1"/>
  <c r="B190" i="2"/>
  <c r="D190" i="2" s="1"/>
  <c r="B189" i="2"/>
  <c r="D189" i="2" s="1"/>
  <c r="B188" i="2"/>
  <c r="D188" i="2" s="1"/>
  <c r="B187" i="2"/>
  <c r="D187" i="2" s="1"/>
  <c r="B186" i="2"/>
  <c r="D186" i="2" s="1"/>
  <c r="B185" i="2"/>
  <c r="D185" i="2" s="1"/>
  <c r="B184" i="2"/>
  <c r="D184" i="2" s="1"/>
  <c r="B183" i="2"/>
  <c r="D183" i="2" s="1"/>
  <c r="B182" i="2"/>
  <c r="D182" i="2" s="1"/>
  <c r="B181" i="2"/>
  <c r="D181" i="2" s="1"/>
  <c r="B180" i="2"/>
  <c r="D180" i="2" s="1"/>
  <c r="B179" i="2"/>
  <c r="D179" i="2" s="1"/>
  <c r="B178" i="2"/>
  <c r="D178" i="2" s="1"/>
  <c r="B177" i="2"/>
  <c r="D177" i="2" s="1"/>
  <c r="B176" i="2"/>
  <c r="D176" i="2" s="1"/>
  <c r="B175" i="2"/>
  <c r="D175" i="2" s="1"/>
  <c r="B174" i="2"/>
  <c r="D174" i="2" s="1"/>
  <c r="B173" i="2"/>
  <c r="D173" i="2" s="1"/>
  <c r="B172" i="2"/>
  <c r="D172" i="2" s="1"/>
  <c r="B171" i="2"/>
  <c r="D171" i="2" s="1"/>
  <c r="B170" i="2"/>
  <c r="D170" i="2" s="1"/>
  <c r="B169" i="2"/>
  <c r="D169" i="2" s="1"/>
  <c r="B168" i="2"/>
  <c r="B167" i="2"/>
  <c r="D167" i="2" s="1"/>
  <c r="B166" i="2"/>
  <c r="D166" i="2" s="1"/>
  <c r="B165" i="2"/>
  <c r="D165" i="2" s="1"/>
  <c r="B164" i="2"/>
  <c r="D164" i="2" s="1"/>
  <c r="B163" i="2"/>
  <c r="D163" i="2" s="1"/>
  <c r="B162" i="2"/>
  <c r="D162" i="2" s="1"/>
  <c r="B161" i="2"/>
  <c r="D161" i="2" s="1"/>
  <c r="B160" i="2"/>
  <c r="D160" i="2" s="1"/>
  <c r="B159" i="2"/>
  <c r="D159" i="2" s="1"/>
  <c r="B158" i="2"/>
  <c r="D158" i="2" s="1"/>
  <c r="B157" i="2"/>
  <c r="D157" i="2" s="1"/>
  <c r="B156" i="2"/>
  <c r="D156" i="2" s="1"/>
  <c r="B155" i="2"/>
  <c r="D155" i="2" s="1"/>
  <c r="B154" i="2"/>
  <c r="D154" i="2" s="1"/>
  <c r="B153" i="2"/>
  <c r="D153" i="2" s="1"/>
  <c r="B152" i="2"/>
  <c r="D152" i="2" s="1"/>
  <c r="B151" i="2"/>
  <c r="D151" i="2" s="1"/>
  <c r="B150" i="2"/>
  <c r="D150" i="2" s="1"/>
  <c r="B149" i="2"/>
  <c r="D149" i="2" s="1"/>
  <c r="B148" i="2"/>
  <c r="D148" i="2" s="1"/>
  <c r="B147" i="2"/>
  <c r="D147" i="2" s="1"/>
  <c r="B146" i="2"/>
  <c r="D146" i="2" s="1"/>
  <c r="B145" i="2"/>
  <c r="D145" i="2" s="1"/>
  <c r="B144" i="2"/>
  <c r="D144" i="2" s="1"/>
  <c r="B143" i="2"/>
  <c r="D143" i="2" s="1"/>
  <c r="B142" i="2"/>
  <c r="D142" i="2" s="1"/>
  <c r="B141" i="2"/>
  <c r="D141" i="2" s="1"/>
  <c r="B140" i="2"/>
  <c r="D140" i="2" s="1"/>
  <c r="B139" i="2"/>
  <c r="D139" i="2" s="1"/>
  <c r="B138" i="2"/>
  <c r="D138" i="2" s="1"/>
  <c r="B137" i="2"/>
  <c r="D137" i="2" s="1"/>
  <c r="B136" i="2"/>
  <c r="D136" i="2" s="1"/>
  <c r="B135" i="2"/>
  <c r="D135" i="2" s="1"/>
  <c r="B134" i="2"/>
  <c r="D134" i="2" s="1"/>
  <c r="B133" i="2"/>
  <c r="D133" i="2" s="1"/>
  <c r="B132" i="2"/>
  <c r="D132" i="2" s="1"/>
  <c r="B131" i="2"/>
  <c r="D131" i="2" s="1"/>
  <c r="B130" i="2"/>
  <c r="D130" i="2" s="1"/>
  <c r="B129" i="2"/>
  <c r="D129" i="2" s="1"/>
  <c r="B128" i="2"/>
  <c r="D128" i="2" s="1"/>
  <c r="B127" i="2"/>
  <c r="D127" i="2" s="1"/>
  <c r="B126" i="2"/>
  <c r="D126" i="2" s="1"/>
  <c r="B125" i="2"/>
  <c r="D125" i="2" s="1"/>
  <c r="B124" i="2"/>
  <c r="D124" i="2" s="1"/>
  <c r="B123" i="2"/>
  <c r="D123" i="2" s="1"/>
  <c r="B122" i="2"/>
  <c r="D122" i="2" s="1"/>
  <c r="B121" i="2"/>
  <c r="D121" i="2" s="1"/>
  <c r="B120" i="2"/>
  <c r="D120" i="2" s="1"/>
  <c r="B119" i="2"/>
  <c r="D119" i="2" s="1"/>
  <c r="B118" i="2"/>
  <c r="D118" i="2" s="1"/>
  <c r="B117" i="2"/>
  <c r="D117" i="2" s="1"/>
  <c r="B116" i="2"/>
  <c r="D116" i="2" s="1"/>
  <c r="B115" i="2"/>
  <c r="D115" i="2" s="1"/>
  <c r="B114" i="2"/>
  <c r="D114" i="2" s="1"/>
  <c r="B113" i="2"/>
  <c r="D113" i="2" s="1"/>
  <c r="B112" i="2"/>
  <c r="D112" i="2" s="1"/>
  <c r="B111" i="2"/>
  <c r="D111" i="2" s="1"/>
  <c r="B110" i="2"/>
  <c r="D110" i="2" s="1"/>
  <c r="B109" i="2"/>
  <c r="D109" i="2" s="1"/>
  <c r="B108" i="2"/>
  <c r="D108" i="2" s="1"/>
  <c r="B107" i="2"/>
  <c r="D107" i="2" s="1"/>
  <c r="B106" i="2"/>
  <c r="D106" i="2" s="1"/>
  <c r="B105" i="2"/>
  <c r="D105" i="2" s="1"/>
  <c r="B104" i="2"/>
  <c r="B103" i="2"/>
  <c r="D103" i="2" s="1"/>
  <c r="B102" i="2"/>
  <c r="D102" i="2" s="1"/>
  <c r="B101" i="2"/>
  <c r="D101" i="2" s="1"/>
  <c r="B100" i="2"/>
  <c r="D100" i="2" s="1"/>
  <c r="B99" i="2"/>
  <c r="D99" i="2" s="1"/>
  <c r="B98" i="2"/>
  <c r="D98" i="2" s="1"/>
  <c r="B97" i="2"/>
  <c r="D97" i="2" s="1"/>
  <c r="B96" i="2"/>
  <c r="D96" i="2" s="1"/>
  <c r="B95" i="2"/>
  <c r="D95" i="2" s="1"/>
  <c r="B94" i="2"/>
  <c r="D94" i="2" s="1"/>
  <c r="B93" i="2"/>
  <c r="D93" i="2" s="1"/>
  <c r="B92" i="2"/>
  <c r="D92" i="2" s="1"/>
  <c r="B91" i="2"/>
  <c r="D91" i="2" s="1"/>
  <c r="B90" i="2"/>
  <c r="D90" i="2" s="1"/>
  <c r="B89" i="2"/>
  <c r="D89" i="2" s="1"/>
  <c r="B88" i="2"/>
  <c r="D88" i="2" s="1"/>
  <c r="B87" i="2"/>
  <c r="D87" i="2" s="1"/>
  <c r="B86" i="2"/>
  <c r="D86" i="2" s="1"/>
  <c r="B85" i="2"/>
  <c r="D85" i="2" s="1"/>
  <c r="B84" i="2"/>
  <c r="D84" i="2" s="1"/>
  <c r="B83" i="2"/>
  <c r="D83" i="2" s="1"/>
  <c r="B82" i="2"/>
  <c r="D82" i="2" s="1"/>
  <c r="B81" i="2"/>
  <c r="D81" i="2" s="1"/>
  <c r="B80" i="2"/>
  <c r="D80" i="2" s="1"/>
  <c r="B79" i="2"/>
  <c r="D79" i="2" s="1"/>
  <c r="B78" i="2"/>
  <c r="D78" i="2" s="1"/>
  <c r="B77" i="2"/>
  <c r="D77" i="2" s="1"/>
  <c r="B76" i="2"/>
  <c r="D76" i="2" s="1"/>
  <c r="B75" i="2"/>
  <c r="D75" i="2" s="1"/>
  <c r="B74" i="2"/>
  <c r="D74" i="2" s="1"/>
  <c r="B73" i="2"/>
  <c r="D73" i="2" s="1"/>
  <c r="B72" i="2"/>
  <c r="D72" i="2" s="1"/>
  <c r="B71" i="2"/>
  <c r="D71" i="2" s="1"/>
  <c r="B70" i="2"/>
  <c r="D70" i="2" s="1"/>
  <c r="B69" i="2"/>
  <c r="D69" i="2" s="1"/>
  <c r="B68" i="2"/>
  <c r="D68" i="2" s="1"/>
  <c r="B67" i="2"/>
  <c r="D67" i="2" s="1"/>
  <c r="B66" i="2"/>
  <c r="D66" i="2" s="1"/>
  <c r="B65" i="2"/>
  <c r="D65" i="2" s="1"/>
  <c r="B64" i="2"/>
  <c r="D64" i="2" s="1"/>
  <c r="B63" i="2"/>
  <c r="D63" i="2" s="1"/>
  <c r="B62" i="2"/>
  <c r="D62" i="2" s="1"/>
  <c r="B61" i="2"/>
  <c r="D61" i="2" s="1"/>
  <c r="B60" i="2"/>
  <c r="D60" i="2" s="1"/>
  <c r="B59" i="2"/>
  <c r="D59" i="2" s="1"/>
  <c r="B58" i="2"/>
  <c r="D58" i="2" s="1"/>
  <c r="B57" i="2"/>
  <c r="D57" i="2" s="1"/>
  <c r="B56" i="2"/>
  <c r="D56" i="2" s="1"/>
  <c r="B55" i="2"/>
  <c r="D55" i="2" s="1"/>
  <c r="B54" i="2"/>
  <c r="D54" i="2" s="1"/>
  <c r="B53" i="2"/>
  <c r="D53" i="2" s="1"/>
  <c r="B52" i="2"/>
  <c r="D52" i="2" s="1"/>
  <c r="B51" i="2"/>
  <c r="D51" i="2" s="1"/>
  <c r="B50" i="2"/>
  <c r="D50" i="2" s="1"/>
  <c r="B49" i="2"/>
  <c r="D49" i="2" s="1"/>
  <c r="B48" i="2"/>
  <c r="D48" i="2" s="1"/>
  <c r="B47" i="2"/>
  <c r="D47" i="2" s="1"/>
  <c r="B46" i="2"/>
  <c r="D46" i="2" s="1"/>
  <c r="B45" i="2"/>
  <c r="D45" i="2" s="1"/>
  <c r="B44" i="2"/>
  <c r="D44" i="2" s="1"/>
  <c r="B43" i="2"/>
  <c r="D43" i="2" s="1"/>
  <c r="B42" i="2"/>
  <c r="D42" i="2" s="1"/>
  <c r="B41" i="2"/>
  <c r="D41" i="2" s="1"/>
  <c r="B40" i="2"/>
  <c r="D40" i="2" s="1"/>
  <c r="B39" i="2"/>
  <c r="D39" i="2" s="1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9" i="2"/>
  <c r="D9" i="2" s="1"/>
  <c r="B8" i="2"/>
  <c r="D8" i="2" s="1"/>
  <c r="B7" i="2"/>
  <c r="D7" i="2" s="1"/>
  <c r="B6" i="2"/>
  <c r="D6" i="2" s="1"/>
  <c r="B5" i="2"/>
  <c r="D5" i="2" s="1"/>
  <c r="B4" i="2"/>
  <c r="D4" i="2" s="1"/>
  <c r="B3" i="2"/>
  <c r="D3" i="2" s="1"/>
  <c r="B2" i="2"/>
  <c r="D2" i="2" s="1"/>
  <c r="A668" i="2"/>
  <c r="C668" i="2" s="1"/>
  <c r="A667" i="2"/>
  <c r="C667" i="2" s="1"/>
  <c r="A666" i="2"/>
  <c r="C666" i="2" s="1"/>
  <c r="A665" i="2"/>
  <c r="C665" i="2" s="1"/>
  <c r="A664" i="2"/>
  <c r="C664" i="2" s="1"/>
  <c r="A663" i="2"/>
  <c r="C663" i="2" s="1"/>
  <c r="A662" i="2"/>
  <c r="C662" i="2" s="1"/>
  <c r="A661" i="2"/>
  <c r="C661" i="2" s="1"/>
  <c r="A660" i="2"/>
  <c r="C660" i="2" s="1"/>
  <c r="A659" i="2"/>
  <c r="C659" i="2" s="1"/>
  <c r="A658" i="2"/>
  <c r="C658" i="2" s="1"/>
  <c r="A657" i="2"/>
  <c r="C657" i="2" s="1"/>
  <c r="A656" i="2"/>
  <c r="C656" i="2" s="1"/>
  <c r="A655" i="2"/>
  <c r="C655" i="2" s="1"/>
  <c r="A654" i="2"/>
  <c r="C654" i="2" s="1"/>
  <c r="A653" i="2"/>
  <c r="C653" i="2" s="1"/>
  <c r="A652" i="2"/>
  <c r="C652" i="2" s="1"/>
  <c r="A651" i="2"/>
  <c r="C651" i="2" s="1"/>
  <c r="A650" i="2"/>
  <c r="C650" i="2" s="1"/>
  <c r="A649" i="2"/>
  <c r="C649" i="2" s="1"/>
  <c r="A648" i="2"/>
  <c r="C648" i="2" s="1"/>
  <c r="A647" i="2"/>
  <c r="C647" i="2" s="1"/>
  <c r="A646" i="2"/>
  <c r="C646" i="2" s="1"/>
  <c r="A645" i="2"/>
  <c r="C645" i="2" s="1"/>
  <c r="A644" i="2"/>
  <c r="C644" i="2" s="1"/>
  <c r="A643" i="2"/>
  <c r="C643" i="2" s="1"/>
  <c r="A642" i="2"/>
  <c r="C642" i="2" s="1"/>
  <c r="A641" i="2"/>
  <c r="C641" i="2" s="1"/>
  <c r="A640" i="2"/>
  <c r="C640" i="2" s="1"/>
  <c r="A639" i="2"/>
  <c r="C639" i="2" s="1"/>
  <c r="A638" i="2"/>
  <c r="C638" i="2" s="1"/>
  <c r="A637" i="2"/>
  <c r="C637" i="2" s="1"/>
  <c r="A636" i="2"/>
  <c r="C636" i="2" s="1"/>
  <c r="A635" i="2"/>
  <c r="C635" i="2" s="1"/>
  <c r="A634" i="2"/>
  <c r="C634" i="2" s="1"/>
  <c r="A633" i="2"/>
  <c r="C633" i="2" s="1"/>
  <c r="A632" i="2"/>
  <c r="C632" i="2" s="1"/>
  <c r="A631" i="2"/>
  <c r="C631" i="2" s="1"/>
  <c r="A630" i="2"/>
  <c r="C630" i="2" s="1"/>
  <c r="A629" i="2"/>
  <c r="C629" i="2" s="1"/>
  <c r="A628" i="2"/>
  <c r="C628" i="2" s="1"/>
  <c r="A627" i="2"/>
  <c r="C627" i="2" s="1"/>
  <c r="A626" i="2"/>
  <c r="C626" i="2" s="1"/>
  <c r="A625" i="2"/>
  <c r="C625" i="2" s="1"/>
  <c r="A624" i="2"/>
  <c r="C624" i="2" s="1"/>
  <c r="A623" i="2"/>
  <c r="C623" i="2" s="1"/>
  <c r="A622" i="2"/>
  <c r="C622" i="2" s="1"/>
  <c r="A621" i="2"/>
  <c r="C621" i="2" s="1"/>
  <c r="A620" i="2"/>
  <c r="C620" i="2" s="1"/>
  <c r="A619" i="2"/>
  <c r="C619" i="2" s="1"/>
  <c r="A618" i="2"/>
  <c r="C618" i="2" s="1"/>
  <c r="A617" i="2"/>
  <c r="C617" i="2" s="1"/>
  <c r="A616" i="2"/>
  <c r="C616" i="2" s="1"/>
  <c r="A615" i="2"/>
  <c r="C615" i="2" s="1"/>
  <c r="A614" i="2"/>
  <c r="C614" i="2" s="1"/>
  <c r="A613" i="2"/>
  <c r="C613" i="2" s="1"/>
  <c r="A612" i="2"/>
  <c r="C612" i="2" s="1"/>
  <c r="A611" i="2"/>
  <c r="C611" i="2" s="1"/>
  <c r="A610" i="2"/>
  <c r="C610" i="2" s="1"/>
  <c r="A609" i="2"/>
  <c r="C609" i="2" s="1"/>
  <c r="A608" i="2"/>
  <c r="C608" i="2" s="1"/>
  <c r="A607" i="2"/>
  <c r="C607" i="2" s="1"/>
  <c r="A606" i="2"/>
  <c r="C606" i="2" s="1"/>
  <c r="A605" i="2"/>
  <c r="C605" i="2" s="1"/>
  <c r="A604" i="2"/>
  <c r="C604" i="2" s="1"/>
  <c r="A603" i="2"/>
  <c r="C603" i="2" s="1"/>
  <c r="A602" i="2"/>
  <c r="C602" i="2" s="1"/>
  <c r="A601" i="2"/>
  <c r="C601" i="2" s="1"/>
  <c r="A600" i="2"/>
  <c r="C600" i="2" s="1"/>
  <c r="A599" i="2"/>
  <c r="C599" i="2" s="1"/>
  <c r="A598" i="2"/>
  <c r="C598" i="2" s="1"/>
  <c r="A597" i="2"/>
  <c r="C597" i="2" s="1"/>
  <c r="A596" i="2"/>
  <c r="C596" i="2" s="1"/>
  <c r="A595" i="2"/>
  <c r="C595" i="2" s="1"/>
  <c r="A594" i="2"/>
  <c r="C594" i="2" s="1"/>
  <c r="A593" i="2"/>
  <c r="C593" i="2" s="1"/>
  <c r="A592" i="2"/>
  <c r="C592" i="2" s="1"/>
  <c r="A591" i="2"/>
  <c r="C591" i="2" s="1"/>
  <c r="A590" i="2"/>
  <c r="C590" i="2" s="1"/>
  <c r="A589" i="2"/>
  <c r="C589" i="2" s="1"/>
  <c r="A588" i="2"/>
  <c r="C588" i="2" s="1"/>
  <c r="A587" i="2"/>
  <c r="C587" i="2" s="1"/>
  <c r="A586" i="2"/>
  <c r="C586" i="2" s="1"/>
  <c r="A585" i="2"/>
  <c r="C585" i="2" s="1"/>
  <c r="A584" i="2"/>
  <c r="C584" i="2" s="1"/>
  <c r="A583" i="2"/>
  <c r="A582" i="2"/>
  <c r="C582" i="2" s="1"/>
  <c r="A581" i="2"/>
  <c r="C581" i="2" s="1"/>
  <c r="A580" i="2"/>
  <c r="C580" i="2" s="1"/>
  <c r="A579" i="2"/>
  <c r="C579" i="2" s="1"/>
  <c r="A578" i="2"/>
  <c r="C578" i="2" s="1"/>
  <c r="A577" i="2"/>
  <c r="C577" i="2" s="1"/>
  <c r="A576" i="2"/>
  <c r="C576" i="2" s="1"/>
  <c r="A575" i="2"/>
  <c r="C575" i="2" s="1"/>
  <c r="A574" i="2"/>
  <c r="C574" i="2" s="1"/>
  <c r="A573" i="2"/>
  <c r="C573" i="2" s="1"/>
  <c r="A572" i="2"/>
  <c r="C572" i="2" s="1"/>
  <c r="A571" i="2"/>
  <c r="C571" i="2" s="1"/>
  <c r="A570" i="2"/>
  <c r="C570" i="2" s="1"/>
  <c r="A569" i="2"/>
  <c r="C569" i="2" s="1"/>
  <c r="A568" i="2"/>
  <c r="C568" i="2" s="1"/>
  <c r="A567" i="2"/>
  <c r="C567" i="2" s="1"/>
  <c r="A566" i="2"/>
  <c r="C566" i="2" s="1"/>
  <c r="A565" i="2"/>
  <c r="C565" i="2" s="1"/>
  <c r="A564" i="2"/>
  <c r="C564" i="2" s="1"/>
  <c r="A563" i="2"/>
  <c r="C563" i="2" s="1"/>
  <c r="A562" i="2"/>
  <c r="C562" i="2" s="1"/>
  <c r="A561" i="2"/>
  <c r="C561" i="2" s="1"/>
  <c r="A560" i="2"/>
  <c r="C560" i="2" s="1"/>
  <c r="A559" i="2"/>
  <c r="C559" i="2" s="1"/>
  <c r="A558" i="2"/>
  <c r="C558" i="2" s="1"/>
  <c r="A557" i="2"/>
  <c r="C557" i="2" s="1"/>
  <c r="A556" i="2"/>
  <c r="C556" i="2" s="1"/>
  <c r="A555" i="2"/>
  <c r="C555" i="2" s="1"/>
  <c r="A554" i="2"/>
  <c r="C554" i="2" s="1"/>
  <c r="A553" i="2"/>
  <c r="C553" i="2" s="1"/>
  <c r="A552" i="2"/>
  <c r="C552" i="2" s="1"/>
  <c r="A551" i="2"/>
  <c r="C551" i="2" s="1"/>
  <c r="A550" i="2"/>
  <c r="C550" i="2" s="1"/>
  <c r="A549" i="2"/>
  <c r="C549" i="2" s="1"/>
  <c r="A548" i="2"/>
  <c r="C548" i="2" s="1"/>
  <c r="A547" i="2"/>
  <c r="C547" i="2" s="1"/>
  <c r="A546" i="2"/>
  <c r="C546" i="2" s="1"/>
  <c r="A545" i="2"/>
  <c r="C545" i="2" s="1"/>
  <c r="A544" i="2"/>
  <c r="C544" i="2" s="1"/>
  <c r="A543" i="2"/>
  <c r="C543" i="2" s="1"/>
  <c r="A542" i="2"/>
  <c r="C542" i="2" s="1"/>
  <c r="A541" i="2"/>
  <c r="C541" i="2" s="1"/>
  <c r="A540" i="2"/>
  <c r="C540" i="2" s="1"/>
  <c r="A539" i="2"/>
  <c r="C539" i="2" s="1"/>
  <c r="A538" i="2"/>
  <c r="C538" i="2" s="1"/>
  <c r="A537" i="2"/>
  <c r="C537" i="2" s="1"/>
  <c r="A536" i="2"/>
  <c r="C536" i="2" s="1"/>
  <c r="A535" i="2"/>
  <c r="C535" i="2" s="1"/>
  <c r="A534" i="2"/>
  <c r="C534" i="2" s="1"/>
  <c r="A533" i="2"/>
  <c r="C533" i="2" s="1"/>
  <c r="A532" i="2"/>
  <c r="C532" i="2" s="1"/>
  <c r="A531" i="2"/>
  <c r="C531" i="2" s="1"/>
  <c r="A530" i="2"/>
  <c r="C530" i="2" s="1"/>
  <c r="A529" i="2"/>
  <c r="C529" i="2" s="1"/>
  <c r="A528" i="2"/>
  <c r="A527" i="2"/>
  <c r="C527" i="2" s="1"/>
  <c r="A526" i="2"/>
  <c r="C526" i="2" s="1"/>
  <c r="A525" i="2"/>
  <c r="C525" i="2" s="1"/>
  <c r="A524" i="2"/>
  <c r="C524" i="2" s="1"/>
  <c r="A523" i="2"/>
  <c r="C523" i="2" s="1"/>
  <c r="A522" i="2"/>
  <c r="C522" i="2" s="1"/>
  <c r="A521" i="2"/>
  <c r="C521" i="2" s="1"/>
  <c r="A520" i="2"/>
  <c r="C520" i="2" s="1"/>
  <c r="A519" i="2"/>
  <c r="C519" i="2" s="1"/>
  <c r="A518" i="2"/>
  <c r="C518" i="2" s="1"/>
  <c r="A517" i="2"/>
  <c r="C517" i="2" s="1"/>
  <c r="A516" i="2"/>
  <c r="C516" i="2" s="1"/>
  <c r="A515" i="2"/>
  <c r="C515" i="2" s="1"/>
  <c r="A514" i="2"/>
  <c r="C514" i="2" s="1"/>
  <c r="A513" i="2"/>
  <c r="C513" i="2" s="1"/>
  <c r="A512" i="2"/>
  <c r="C512" i="2" s="1"/>
  <c r="A511" i="2"/>
  <c r="C511" i="2" s="1"/>
  <c r="A510" i="2"/>
  <c r="C510" i="2" s="1"/>
  <c r="A509" i="2"/>
  <c r="C509" i="2" s="1"/>
  <c r="A508" i="2"/>
  <c r="C508" i="2" s="1"/>
  <c r="A507" i="2"/>
  <c r="C507" i="2" s="1"/>
  <c r="A506" i="2"/>
  <c r="C506" i="2" s="1"/>
  <c r="A505" i="2"/>
  <c r="C505" i="2" s="1"/>
  <c r="A504" i="2"/>
  <c r="C504" i="2" s="1"/>
  <c r="A503" i="2"/>
  <c r="C503" i="2" s="1"/>
  <c r="A502" i="2"/>
  <c r="C502" i="2" s="1"/>
  <c r="A501" i="2"/>
  <c r="C501" i="2" s="1"/>
  <c r="A500" i="2"/>
  <c r="C500" i="2" s="1"/>
  <c r="A499" i="2"/>
  <c r="C499" i="2" s="1"/>
  <c r="A498" i="2"/>
  <c r="C498" i="2" s="1"/>
  <c r="A497" i="2"/>
  <c r="C497" i="2" s="1"/>
  <c r="A496" i="2"/>
  <c r="C496" i="2" s="1"/>
  <c r="A495" i="2"/>
  <c r="C495" i="2" s="1"/>
  <c r="A494" i="2"/>
  <c r="C494" i="2" s="1"/>
  <c r="A493" i="2"/>
  <c r="C493" i="2" s="1"/>
  <c r="A492" i="2"/>
  <c r="C492" i="2" s="1"/>
  <c r="A491" i="2"/>
  <c r="C491" i="2" s="1"/>
  <c r="A490" i="2"/>
  <c r="C490" i="2" s="1"/>
  <c r="A489" i="2"/>
  <c r="C489" i="2" s="1"/>
  <c r="A488" i="2"/>
  <c r="C488" i="2" s="1"/>
  <c r="A487" i="2"/>
  <c r="A486" i="2"/>
  <c r="C486" i="2" s="1"/>
  <c r="A485" i="2"/>
  <c r="C485" i="2" s="1"/>
  <c r="A484" i="2"/>
  <c r="C484" i="2" s="1"/>
  <c r="A483" i="2"/>
  <c r="C483" i="2" s="1"/>
  <c r="A482" i="2"/>
  <c r="C482" i="2" s="1"/>
  <c r="A481" i="2"/>
  <c r="C481" i="2" s="1"/>
  <c r="A480" i="2"/>
  <c r="C480" i="2" s="1"/>
  <c r="A479" i="2"/>
  <c r="C479" i="2" s="1"/>
  <c r="A478" i="2"/>
  <c r="C478" i="2" s="1"/>
  <c r="A477" i="2"/>
  <c r="C477" i="2" s="1"/>
  <c r="A476" i="2"/>
  <c r="C476" i="2" s="1"/>
  <c r="A475" i="2"/>
  <c r="C475" i="2" s="1"/>
  <c r="A474" i="2"/>
  <c r="C474" i="2" s="1"/>
  <c r="A473" i="2"/>
  <c r="C473" i="2" s="1"/>
  <c r="A472" i="2"/>
  <c r="C472" i="2" s="1"/>
  <c r="A471" i="2"/>
  <c r="C471" i="2" s="1"/>
  <c r="A470" i="2"/>
  <c r="C470" i="2" s="1"/>
  <c r="A469" i="2"/>
  <c r="C469" i="2" s="1"/>
  <c r="A468" i="2"/>
  <c r="C468" i="2" s="1"/>
  <c r="A467" i="2"/>
  <c r="C467" i="2" s="1"/>
  <c r="A466" i="2"/>
  <c r="C466" i="2" s="1"/>
  <c r="A465" i="2"/>
  <c r="C465" i="2" s="1"/>
  <c r="A464" i="2"/>
  <c r="C464" i="2" s="1"/>
  <c r="A463" i="2"/>
  <c r="C463" i="2" s="1"/>
  <c r="A462" i="2"/>
  <c r="C462" i="2" s="1"/>
  <c r="A461" i="2"/>
  <c r="C461" i="2" s="1"/>
  <c r="A460" i="2"/>
  <c r="C460" i="2" s="1"/>
  <c r="A459" i="2"/>
  <c r="C459" i="2" s="1"/>
  <c r="A458" i="2"/>
  <c r="C458" i="2" s="1"/>
  <c r="A457" i="2"/>
  <c r="C457" i="2" s="1"/>
  <c r="A456" i="2"/>
  <c r="C456" i="2" s="1"/>
  <c r="A455" i="2"/>
  <c r="C455" i="2" s="1"/>
  <c r="A454" i="2"/>
  <c r="C454" i="2" s="1"/>
  <c r="A453" i="2"/>
  <c r="C453" i="2" s="1"/>
  <c r="A452" i="2"/>
  <c r="C452" i="2" s="1"/>
  <c r="A451" i="2"/>
  <c r="C451" i="2" s="1"/>
  <c r="A450" i="2"/>
  <c r="C450" i="2" s="1"/>
  <c r="A449" i="2"/>
  <c r="C449" i="2" s="1"/>
  <c r="A448" i="2"/>
  <c r="C448" i="2" s="1"/>
  <c r="A447" i="2"/>
  <c r="C447" i="2" s="1"/>
  <c r="A446" i="2"/>
  <c r="C446" i="2" s="1"/>
  <c r="A445" i="2"/>
  <c r="C445" i="2" s="1"/>
  <c r="A444" i="2"/>
  <c r="C444" i="2" s="1"/>
  <c r="A443" i="2"/>
  <c r="A442" i="2"/>
  <c r="C442" i="2" s="1"/>
  <c r="A441" i="2"/>
  <c r="C441" i="2" s="1"/>
  <c r="A440" i="2"/>
  <c r="C440" i="2" s="1"/>
  <c r="A439" i="2"/>
  <c r="C439" i="2" s="1"/>
  <c r="A438" i="2"/>
  <c r="C438" i="2" s="1"/>
  <c r="A437" i="2"/>
  <c r="C437" i="2" s="1"/>
  <c r="A436" i="2"/>
  <c r="C436" i="2" s="1"/>
  <c r="A435" i="2"/>
  <c r="C435" i="2" s="1"/>
  <c r="A434" i="2"/>
  <c r="C434" i="2" s="1"/>
  <c r="A433" i="2"/>
  <c r="C433" i="2" s="1"/>
  <c r="A432" i="2"/>
  <c r="C432" i="2" s="1"/>
  <c r="A431" i="2"/>
  <c r="C431" i="2" s="1"/>
  <c r="A430" i="2"/>
  <c r="C430" i="2" s="1"/>
  <c r="A429" i="2"/>
  <c r="C429" i="2" s="1"/>
  <c r="A428" i="2"/>
  <c r="C428" i="2" s="1"/>
  <c r="A427" i="2"/>
  <c r="C427" i="2" s="1"/>
  <c r="A426" i="2"/>
  <c r="C426" i="2" s="1"/>
  <c r="A425" i="2"/>
  <c r="C425" i="2" s="1"/>
  <c r="A424" i="2"/>
  <c r="C424" i="2" s="1"/>
  <c r="A423" i="2"/>
  <c r="C423" i="2" s="1"/>
  <c r="A422" i="2"/>
  <c r="C422" i="2" s="1"/>
  <c r="A421" i="2"/>
  <c r="C421" i="2" s="1"/>
  <c r="A420" i="2"/>
  <c r="C420" i="2" s="1"/>
  <c r="A419" i="2"/>
  <c r="C419" i="2" s="1"/>
  <c r="A418" i="2"/>
  <c r="C418" i="2" s="1"/>
  <c r="A417" i="2"/>
  <c r="C417" i="2" s="1"/>
  <c r="A416" i="2"/>
  <c r="C416" i="2" s="1"/>
  <c r="A415" i="2"/>
  <c r="C415" i="2" s="1"/>
  <c r="A414" i="2"/>
  <c r="C414" i="2" s="1"/>
  <c r="A413" i="2"/>
  <c r="C413" i="2" s="1"/>
  <c r="A412" i="2"/>
  <c r="C412" i="2" s="1"/>
  <c r="A411" i="2"/>
  <c r="C411" i="2" s="1"/>
  <c r="A410" i="2"/>
  <c r="C410" i="2" s="1"/>
  <c r="A409" i="2"/>
  <c r="C409" i="2" s="1"/>
  <c r="A408" i="2"/>
  <c r="C408" i="2" s="1"/>
  <c r="A407" i="2"/>
  <c r="C407" i="2" s="1"/>
  <c r="A406" i="2"/>
  <c r="C406" i="2" s="1"/>
  <c r="A405" i="2"/>
  <c r="C405" i="2" s="1"/>
  <c r="A404" i="2"/>
  <c r="C404" i="2" s="1"/>
  <c r="A403" i="2"/>
  <c r="C403" i="2" s="1"/>
  <c r="A402" i="2"/>
  <c r="C402" i="2" s="1"/>
  <c r="A401" i="2"/>
  <c r="C401" i="2" s="1"/>
  <c r="A400" i="2"/>
  <c r="C400" i="2" s="1"/>
  <c r="A399" i="2"/>
  <c r="C399" i="2" s="1"/>
  <c r="A398" i="2"/>
  <c r="C398" i="2" s="1"/>
  <c r="A397" i="2"/>
  <c r="C397" i="2" s="1"/>
  <c r="A396" i="2"/>
  <c r="C396" i="2" s="1"/>
  <c r="A395" i="2"/>
  <c r="C395" i="2" s="1"/>
  <c r="A394" i="2"/>
  <c r="C394" i="2" s="1"/>
  <c r="A393" i="2"/>
  <c r="C393" i="2" s="1"/>
  <c r="A392" i="2"/>
  <c r="A391" i="2"/>
  <c r="A390" i="2"/>
  <c r="C390" i="2" s="1"/>
  <c r="A389" i="2"/>
  <c r="C389" i="2" s="1"/>
  <c r="A388" i="2"/>
  <c r="C388" i="2" s="1"/>
  <c r="A387" i="2"/>
  <c r="C387" i="2" s="1"/>
  <c r="A386" i="2"/>
  <c r="C386" i="2" s="1"/>
  <c r="A385" i="2"/>
  <c r="C385" i="2" s="1"/>
  <c r="A384" i="2"/>
  <c r="C384" i="2" s="1"/>
  <c r="A383" i="2"/>
  <c r="A382" i="2"/>
  <c r="C382" i="2" s="1"/>
  <c r="A381" i="2"/>
  <c r="C381" i="2" s="1"/>
  <c r="A380" i="2"/>
  <c r="C380" i="2" s="1"/>
  <c r="A379" i="2"/>
  <c r="C379" i="2" s="1"/>
  <c r="A378" i="2"/>
  <c r="C378" i="2" s="1"/>
  <c r="A377" i="2"/>
  <c r="C377" i="2" s="1"/>
  <c r="A376" i="2"/>
  <c r="C376" i="2" s="1"/>
  <c r="A375" i="2"/>
  <c r="C375" i="2" s="1"/>
  <c r="A374" i="2"/>
  <c r="C374" i="2" s="1"/>
  <c r="A373" i="2"/>
  <c r="C373" i="2" s="1"/>
  <c r="A372" i="2"/>
  <c r="C372" i="2" s="1"/>
  <c r="A371" i="2"/>
  <c r="C371" i="2" s="1"/>
  <c r="A370" i="2"/>
  <c r="C370" i="2" s="1"/>
  <c r="A369" i="2"/>
  <c r="C369" i="2" s="1"/>
  <c r="A368" i="2"/>
  <c r="C368" i="2" s="1"/>
  <c r="A367" i="2"/>
  <c r="C367" i="2" s="1"/>
  <c r="A366" i="2"/>
  <c r="C366" i="2" s="1"/>
  <c r="A365" i="2"/>
  <c r="C365" i="2" s="1"/>
  <c r="A364" i="2"/>
  <c r="C364" i="2" s="1"/>
  <c r="A363" i="2"/>
  <c r="C363" i="2" s="1"/>
  <c r="A362" i="2"/>
  <c r="C362" i="2" s="1"/>
  <c r="A361" i="2"/>
  <c r="C361" i="2" s="1"/>
  <c r="A360" i="2"/>
  <c r="C360" i="2" s="1"/>
  <c r="A359" i="2"/>
  <c r="C359" i="2" s="1"/>
  <c r="A358" i="2"/>
  <c r="C358" i="2" s="1"/>
  <c r="A357" i="2"/>
  <c r="C357" i="2" s="1"/>
  <c r="A356" i="2"/>
  <c r="C356" i="2" s="1"/>
  <c r="A355" i="2"/>
  <c r="C355" i="2" s="1"/>
  <c r="A354" i="2"/>
  <c r="C354" i="2" s="1"/>
  <c r="A353" i="2"/>
  <c r="C353" i="2" s="1"/>
  <c r="A352" i="2"/>
  <c r="C352" i="2" s="1"/>
  <c r="A351" i="2"/>
  <c r="C351" i="2" s="1"/>
  <c r="A350" i="2"/>
  <c r="C350" i="2" s="1"/>
  <c r="A349" i="2"/>
  <c r="C349" i="2" s="1"/>
  <c r="A348" i="2"/>
  <c r="C348" i="2" s="1"/>
  <c r="A347" i="2"/>
  <c r="C347" i="2" s="1"/>
  <c r="A346" i="2"/>
  <c r="C346" i="2" s="1"/>
  <c r="A345" i="2"/>
  <c r="C345" i="2" s="1"/>
  <c r="A344" i="2"/>
  <c r="C344" i="2" s="1"/>
  <c r="A343" i="2"/>
  <c r="C343" i="2" s="1"/>
  <c r="A342" i="2"/>
  <c r="C342" i="2" s="1"/>
  <c r="A341" i="2"/>
  <c r="C341" i="2" s="1"/>
  <c r="A340" i="2"/>
  <c r="C340" i="2" s="1"/>
  <c r="A339" i="2"/>
  <c r="C339" i="2" s="1"/>
  <c r="A338" i="2"/>
  <c r="C338" i="2" s="1"/>
  <c r="A337" i="2"/>
  <c r="C337" i="2" s="1"/>
  <c r="A336" i="2"/>
  <c r="C336" i="2" s="1"/>
  <c r="A335" i="2"/>
  <c r="C335" i="2" s="1"/>
  <c r="A334" i="2"/>
  <c r="C334" i="2" s="1"/>
  <c r="A333" i="2"/>
  <c r="C333" i="2" s="1"/>
  <c r="A332" i="2"/>
  <c r="C332" i="2" s="1"/>
  <c r="A331" i="2"/>
  <c r="C331" i="2" s="1"/>
  <c r="A330" i="2"/>
  <c r="C330" i="2" s="1"/>
  <c r="A329" i="2"/>
  <c r="C329" i="2" s="1"/>
  <c r="A328" i="2"/>
  <c r="C328" i="2" s="1"/>
  <c r="A327" i="2"/>
  <c r="C327" i="2" s="1"/>
  <c r="A326" i="2"/>
  <c r="C326" i="2" s="1"/>
  <c r="A325" i="2"/>
  <c r="C325" i="2" s="1"/>
  <c r="A324" i="2"/>
  <c r="C324" i="2" s="1"/>
  <c r="A323" i="2"/>
  <c r="C323" i="2" s="1"/>
  <c r="A322" i="2"/>
  <c r="C322" i="2" s="1"/>
  <c r="A321" i="2"/>
  <c r="C321" i="2" s="1"/>
  <c r="A320" i="2"/>
  <c r="C320" i="2" s="1"/>
  <c r="A319" i="2"/>
  <c r="C319" i="2" s="1"/>
  <c r="A318" i="2"/>
  <c r="C318" i="2" s="1"/>
  <c r="A317" i="2"/>
  <c r="C317" i="2" s="1"/>
  <c r="A316" i="2"/>
  <c r="C316" i="2" s="1"/>
  <c r="A315" i="2"/>
  <c r="C315" i="2" s="1"/>
  <c r="A314" i="2"/>
  <c r="C314" i="2" s="1"/>
  <c r="A313" i="2"/>
  <c r="C313" i="2" s="1"/>
  <c r="A312" i="2"/>
  <c r="C312" i="2" s="1"/>
  <c r="A311" i="2"/>
  <c r="C311" i="2" s="1"/>
  <c r="A310" i="2"/>
  <c r="C310" i="2" s="1"/>
  <c r="A309" i="2"/>
  <c r="C309" i="2" s="1"/>
  <c r="A308" i="2"/>
  <c r="C308" i="2" s="1"/>
  <c r="A307" i="2"/>
  <c r="C307" i="2" s="1"/>
  <c r="A306" i="2"/>
  <c r="C306" i="2" s="1"/>
  <c r="A305" i="2"/>
  <c r="C305" i="2" s="1"/>
  <c r="A304" i="2"/>
  <c r="C304" i="2" s="1"/>
  <c r="A303" i="2"/>
  <c r="C303" i="2" s="1"/>
  <c r="A302" i="2"/>
  <c r="C302" i="2" s="1"/>
  <c r="A301" i="2"/>
  <c r="C301" i="2" s="1"/>
  <c r="A300" i="2"/>
  <c r="C300" i="2" s="1"/>
  <c r="A299" i="2"/>
  <c r="C299" i="2" s="1"/>
  <c r="A298" i="2"/>
  <c r="C298" i="2" s="1"/>
  <c r="A297" i="2"/>
  <c r="C297" i="2" s="1"/>
  <c r="A296" i="2"/>
  <c r="C296" i="2" s="1"/>
  <c r="A295" i="2"/>
  <c r="C295" i="2" s="1"/>
  <c r="A294" i="2"/>
  <c r="C294" i="2" s="1"/>
  <c r="A293" i="2"/>
  <c r="C293" i="2" s="1"/>
  <c r="A292" i="2"/>
  <c r="C292" i="2" s="1"/>
  <c r="A291" i="2"/>
  <c r="C291" i="2" s="1"/>
  <c r="A290" i="2"/>
  <c r="C290" i="2" s="1"/>
  <c r="A289" i="2"/>
  <c r="C289" i="2" s="1"/>
  <c r="A288" i="2"/>
  <c r="C288" i="2" s="1"/>
  <c r="A287" i="2"/>
  <c r="C287" i="2" s="1"/>
  <c r="A286" i="2"/>
  <c r="C286" i="2" s="1"/>
  <c r="A285" i="2"/>
  <c r="C285" i="2" s="1"/>
  <c r="A284" i="2"/>
  <c r="C284" i="2" s="1"/>
  <c r="A283" i="2"/>
  <c r="C283" i="2" s="1"/>
  <c r="A282" i="2"/>
  <c r="C282" i="2" s="1"/>
  <c r="A281" i="2"/>
  <c r="C281" i="2" s="1"/>
  <c r="A280" i="2"/>
  <c r="C280" i="2" s="1"/>
  <c r="A279" i="2"/>
  <c r="C279" i="2" s="1"/>
  <c r="A278" i="2"/>
  <c r="C278" i="2" s="1"/>
  <c r="A277" i="2"/>
  <c r="C277" i="2" s="1"/>
  <c r="A276" i="2"/>
  <c r="C276" i="2" s="1"/>
  <c r="A275" i="2"/>
  <c r="C275" i="2" s="1"/>
  <c r="A274" i="2"/>
  <c r="C274" i="2" s="1"/>
  <c r="A273" i="2"/>
  <c r="C273" i="2" s="1"/>
  <c r="A272" i="2"/>
  <c r="C272" i="2" s="1"/>
  <c r="A271" i="2"/>
  <c r="C271" i="2" s="1"/>
  <c r="A270" i="2"/>
  <c r="C270" i="2" s="1"/>
  <c r="A269" i="2"/>
  <c r="C269" i="2" s="1"/>
  <c r="A268" i="2"/>
  <c r="C268" i="2" s="1"/>
  <c r="A267" i="2"/>
  <c r="C267" i="2" s="1"/>
  <c r="A266" i="2"/>
  <c r="C266" i="2" s="1"/>
  <c r="A265" i="2"/>
  <c r="C265" i="2" s="1"/>
  <c r="A264" i="2"/>
  <c r="C264" i="2" s="1"/>
  <c r="A263" i="2"/>
  <c r="C263" i="2" s="1"/>
  <c r="A262" i="2"/>
  <c r="C262" i="2" s="1"/>
  <c r="A261" i="2"/>
  <c r="C261" i="2" s="1"/>
  <c r="A260" i="2"/>
  <c r="C260" i="2" s="1"/>
  <c r="A259" i="2"/>
  <c r="C259" i="2" s="1"/>
  <c r="A258" i="2"/>
  <c r="C258" i="2" s="1"/>
  <c r="A257" i="2"/>
  <c r="C257" i="2" s="1"/>
  <c r="A256" i="2"/>
  <c r="C256" i="2" s="1"/>
  <c r="A255" i="2"/>
  <c r="C255" i="2" s="1"/>
  <c r="A254" i="2"/>
  <c r="C254" i="2" s="1"/>
  <c r="A253" i="2"/>
  <c r="C253" i="2" s="1"/>
  <c r="A252" i="2"/>
  <c r="C252" i="2" s="1"/>
  <c r="A251" i="2"/>
  <c r="C251" i="2" s="1"/>
  <c r="A250" i="2"/>
  <c r="C250" i="2" s="1"/>
  <c r="A249" i="2"/>
  <c r="C249" i="2" s="1"/>
  <c r="A248" i="2"/>
  <c r="C248" i="2" s="1"/>
  <c r="A247" i="2"/>
  <c r="C247" i="2" s="1"/>
  <c r="A246" i="2"/>
  <c r="C246" i="2" s="1"/>
  <c r="A245" i="2"/>
  <c r="C245" i="2" s="1"/>
  <c r="A244" i="2"/>
  <c r="C244" i="2" s="1"/>
  <c r="A243" i="2"/>
  <c r="C243" i="2" s="1"/>
  <c r="A242" i="2"/>
  <c r="C242" i="2" s="1"/>
  <c r="A241" i="2"/>
  <c r="C241" i="2" s="1"/>
  <c r="A240" i="2"/>
  <c r="C240" i="2" s="1"/>
  <c r="A239" i="2"/>
  <c r="C239" i="2" s="1"/>
  <c r="A238" i="2"/>
  <c r="C238" i="2" s="1"/>
  <c r="A237" i="2"/>
  <c r="C237" i="2" s="1"/>
  <c r="A236" i="2"/>
  <c r="C236" i="2" s="1"/>
  <c r="A235" i="2"/>
  <c r="C235" i="2" s="1"/>
  <c r="A234" i="2"/>
  <c r="C234" i="2" s="1"/>
  <c r="A233" i="2"/>
  <c r="C233" i="2" s="1"/>
  <c r="A232" i="2"/>
  <c r="C232" i="2" s="1"/>
  <c r="A231" i="2"/>
  <c r="C231" i="2" s="1"/>
  <c r="A230" i="2"/>
  <c r="C230" i="2" s="1"/>
  <c r="A229" i="2"/>
  <c r="C229" i="2" s="1"/>
  <c r="A228" i="2"/>
  <c r="C228" i="2" s="1"/>
  <c r="A227" i="2"/>
  <c r="C227" i="2" s="1"/>
  <c r="A226" i="2"/>
  <c r="C226" i="2" s="1"/>
  <c r="A225" i="2"/>
  <c r="C225" i="2" s="1"/>
  <c r="A224" i="2"/>
  <c r="C224" i="2" s="1"/>
  <c r="A223" i="2"/>
  <c r="C223" i="2" s="1"/>
  <c r="A222" i="2"/>
  <c r="C222" i="2" s="1"/>
  <c r="A221" i="2"/>
  <c r="C221" i="2" s="1"/>
  <c r="A220" i="2"/>
  <c r="C220" i="2" s="1"/>
  <c r="A219" i="2"/>
  <c r="C219" i="2" s="1"/>
  <c r="A218" i="2"/>
  <c r="C218" i="2" s="1"/>
  <c r="A217" i="2"/>
  <c r="C217" i="2" s="1"/>
  <c r="A216" i="2"/>
  <c r="C216" i="2" s="1"/>
  <c r="A215" i="2"/>
  <c r="C215" i="2" s="1"/>
  <c r="A214" i="2"/>
  <c r="C214" i="2" s="1"/>
  <c r="A213" i="2"/>
  <c r="C213" i="2" s="1"/>
  <c r="A212" i="2"/>
  <c r="C212" i="2" s="1"/>
  <c r="A211" i="2"/>
  <c r="C211" i="2" s="1"/>
  <c r="A210" i="2"/>
  <c r="C210" i="2" s="1"/>
  <c r="A209" i="2"/>
  <c r="C209" i="2" s="1"/>
  <c r="A208" i="2"/>
  <c r="C208" i="2" s="1"/>
  <c r="A207" i="2"/>
  <c r="C207" i="2" s="1"/>
  <c r="A206" i="2"/>
  <c r="C206" i="2" s="1"/>
  <c r="A205" i="2"/>
  <c r="C205" i="2" s="1"/>
  <c r="A204" i="2"/>
  <c r="C204" i="2" s="1"/>
  <c r="A203" i="2"/>
  <c r="C203" i="2" s="1"/>
  <c r="A202" i="2"/>
  <c r="C202" i="2" s="1"/>
  <c r="A201" i="2"/>
  <c r="C201" i="2" s="1"/>
  <c r="A200" i="2"/>
  <c r="C200" i="2" s="1"/>
  <c r="A199" i="2"/>
  <c r="C199" i="2" s="1"/>
  <c r="A198" i="2"/>
  <c r="C198" i="2" s="1"/>
  <c r="A197" i="2"/>
  <c r="C197" i="2" s="1"/>
  <c r="A196" i="2"/>
  <c r="C196" i="2" s="1"/>
  <c r="A195" i="2"/>
  <c r="C195" i="2" s="1"/>
  <c r="A194" i="2"/>
  <c r="C194" i="2" s="1"/>
  <c r="A193" i="2"/>
  <c r="C193" i="2" s="1"/>
  <c r="A192" i="2"/>
  <c r="C192" i="2" s="1"/>
  <c r="A191" i="2"/>
  <c r="C191" i="2" s="1"/>
  <c r="A190" i="2"/>
  <c r="C190" i="2" s="1"/>
  <c r="A189" i="2"/>
  <c r="C189" i="2" s="1"/>
  <c r="A188" i="2"/>
  <c r="C188" i="2" s="1"/>
  <c r="A187" i="2"/>
  <c r="C187" i="2" s="1"/>
  <c r="A186" i="2"/>
  <c r="C186" i="2" s="1"/>
  <c r="A185" i="2"/>
  <c r="C185" i="2" s="1"/>
  <c r="A184" i="2"/>
  <c r="C184" i="2" s="1"/>
  <c r="A183" i="2"/>
  <c r="C183" i="2" s="1"/>
  <c r="A182" i="2"/>
  <c r="C182" i="2" s="1"/>
  <c r="A181" i="2"/>
  <c r="C181" i="2" s="1"/>
  <c r="A180" i="2"/>
  <c r="C180" i="2" s="1"/>
  <c r="A179" i="2"/>
  <c r="C179" i="2" s="1"/>
  <c r="A178" i="2"/>
  <c r="C178" i="2" s="1"/>
  <c r="A177" i="2"/>
  <c r="C177" i="2" s="1"/>
  <c r="A176" i="2"/>
  <c r="C176" i="2" s="1"/>
  <c r="A175" i="2"/>
  <c r="C175" i="2" s="1"/>
  <c r="A174" i="2"/>
  <c r="C174" i="2" s="1"/>
  <c r="A173" i="2"/>
  <c r="C173" i="2" s="1"/>
  <c r="A172" i="2"/>
  <c r="C172" i="2" s="1"/>
  <c r="A171" i="2"/>
  <c r="C171" i="2" s="1"/>
  <c r="A170" i="2"/>
  <c r="C170" i="2" s="1"/>
  <c r="A169" i="2"/>
  <c r="A168" i="2"/>
  <c r="C168" i="2" s="1"/>
  <c r="A167" i="2"/>
  <c r="A166" i="2"/>
  <c r="C166" i="2" s="1"/>
  <c r="A165" i="2"/>
  <c r="C165" i="2" s="1"/>
  <c r="A164" i="2"/>
  <c r="C164" i="2" s="1"/>
  <c r="A163" i="2"/>
  <c r="C163" i="2" s="1"/>
  <c r="A162" i="2"/>
  <c r="C162" i="2" s="1"/>
  <c r="A161" i="2"/>
  <c r="C161" i="2" s="1"/>
  <c r="A160" i="2"/>
  <c r="C160" i="2" s="1"/>
  <c r="A159" i="2"/>
  <c r="C159" i="2" s="1"/>
  <c r="A158" i="2"/>
  <c r="C158" i="2" s="1"/>
  <c r="A157" i="2"/>
  <c r="C157" i="2" s="1"/>
  <c r="A156" i="2"/>
  <c r="C156" i="2" s="1"/>
  <c r="A155" i="2"/>
  <c r="C155" i="2" s="1"/>
  <c r="A154" i="2"/>
  <c r="C154" i="2" s="1"/>
  <c r="A153" i="2"/>
  <c r="C153" i="2" s="1"/>
  <c r="A152" i="2"/>
  <c r="C152" i="2" s="1"/>
  <c r="A151" i="2"/>
  <c r="C151" i="2" s="1"/>
  <c r="A150" i="2"/>
  <c r="C150" i="2" s="1"/>
  <c r="A149" i="2"/>
  <c r="C149" i="2" s="1"/>
  <c r="A148" i="2"/>
  <c r="C148" i="2" s="1"/>
  <c r="A147" i="2"/>
  <c r="C147" i="2" s="1"/>
  <c r="A146" i="2"/>
  <c r="C146" i="2" s="1"/>
  <c r="A145" i="2"/>
  <c r="C145" i="2" s="1"/>
  <c r="A144" i="2"/>
  <c r="C144" i="2" s="1"/>
  <c r="A143" i="2"/>
  <c r="C143" i="2" s="1"/>
  <c r="A142" i="2"/>
  <c r="C142" i="2" s="1"/>
  <c r="A141" i="2"/>
  <c r="C141" i="2" s="1"/>
  <c r="A140" i="2"/>
  <c r="C140" i="2" s="1"/>
  <c r="A139" i="2"/>
  <c r="C139" i="2" s="1"/>
  <c r="A138" i="2"/>
  <c r="C138" i="2" s="1"/>
  <c r="A137" i="2"/>
  <c r="C137" i="2" s="1"/>
  <c r="A136" i="2"/>
  <c r="C136" i="2" s="1"/>
  <c r="A135" i="2"/>
  <c r="C135" i="2" s="1"/>
  <c r="A134" i="2"/>
  <c r="C134" i="2" s="1"/>
  <c r="A133" i="2"/>
  <c r="C133" i="2" s="1"/>
  <c r="A132" i="2"/>
  <c r="C132" i="2" s="1"/>
  <c r="A131" i="2"/>
  <c r="C131" i="2" s="1"/>
  <c r="A130" i="2"/>
  <c r="C130" i="2" s="1"/>
  <c r="A129" i="2"/>
  <c r="C129" i="2" s="1"/>
  <c r="A128" i="2"/>
  <c r="C128" i="2" s="1"/>
  <c r="A127" i="2"/>
  <c r="C127" i="2" s="1"/>
  <c r="A126" i="2"/>
  <c r="C126" i="2" s="1"/>
  <c r="A125" i="2"/>
  <c r="C125" i="2" s="1"/>
  <c r="A124" i="2"/>
  <c r="C124" i="2" s="1"/>
  <c r="A123" i="2"/>
  <c r="C123" i="2" s="1"/>
  <c r="A122" i="2"/>
  <c r="C122" i="2" s="1"/>
  <c r="A121" i="2"/>
  <c r="C121" i="2" s="1"/>
  <c r="A120" i="2"/>
  <c r="C120" i="2" s="1"/>
  <c r="A119" i="2"/>
  <c r="C119" i="2" s="1"/>
  <c r="A118" i="2"/>
  <c r="C118" i="2" s="1"/>
  <c r="A117" i="2"/>
  <c r="C117" i="2" s="1"/>
  <c r="A116" i="2"/>
  <c r="C116" i="2" s="1"/>
  <c r="A115" i="2"/>
  <c r="C115" i="2" s="1"/>
  <c r="A114" i="2"/>
  <c r="C114" i="2" s="1"/>
  <c r="A113" i="2"/>
  <c r="C113" i="2" s="1"/>
  <c r="A112" i="2"/>
  <c r="C112" i="2" s="1"/>
  <c r="A111" i="2"/>
  <c r="C111" i="2" s="1"/>
  <c r="A110" i="2"/>
  <c r="C110" i="2" s="1"/>
  <c r="A109" i="2"/>
  <c r="C109" i="2" s="1"/>
  <c r="A108" i="2"/>
  <c r="C108" i="2" s="1"/>
  <c r="A107" i="2"/>
  <c r="C107" i="2" s="1"/>
  <c r="A106" i="2"/>
  <c r="C106" i="2" s="1"/>
  <c r="A105" i="2"/>
  <c r="C105" i="2" s="1"/>
  <c r="A104" i="2"/>
  <c r="C104" i="2" s="1"/>
  <c r="A103" i="2"/>
  <c r="C103" i="2" s="1"/>
  <c r="A102" i="2"/>
  <c r="C102" i="2" s="1"/>
  <c r="A101" i="2"/>
  <c r="C101" i="2" s="1"/>
  <c r="A100" i="2"/>
  <c r="C100" i="2" s="1"/>
  <c r="A99" i="2"/>
  <c r="C99" i="2" s="1"/>
  <c r="A98" i="2"/>
  <c r="C98" i="2" s="1"/>
  <c r="A97" i="2"/>
  <c r="C97" i="2" s="1"/>
  <c r="A96" i="2"/>
  <c r="C96" i="2" s="1"/>
  <c r="A95" i="2"/>
  <c r="C95" i="2" s="1"/>
  <c r="A94" i="2"/>
  <c r="C94" i="2" s="1"/>
  <c r="A93" i="2"/>
  <c r="C93" i="2" s="1"/>
  <c r="A92" i="2"/>
  <c r="C92" i="2" s="1"/>
  <c r="A91" i="2"/>
  <c r="C91" i="2" s="1"/>
  <c r="A90" i="2"/>
  <c r="C90" i="2" s="1"/>
  <c r="A89" i="2"/>
  <c r="C89" i="2" s="1"/>
  <c r="A88" i="2"/>
  <c r="C88" i="2" s="1"/>
  <c r="A87" i="2"/>
  <c r="C87" i="2" s="1"/>
  <c r="A86" i="2"/>
  <c r="C86" i="2" s="1"/>
  <c r="A85" i="2"/>
  <c r="C85" i="2" s="1"/>
  <c r="A84" i="2"/>
  <c r="C84" i="2" s="1"/>
  <c r="A83" i="2"/>
  <c r="C83" i="2" s="1"/>
  <c r="A82" i="2"/>
  <c r="C82" i="2" s="1"/>
  <c r="A81" i="2"/>
  <c r="C81" i="2" s="1"/>
  <c r="A80" i="2"/>
  <c r="C80" i="2" s="1"/>
  <c r="A79" i="2"/>
  <c r="C79" i="2" s="1"/>
  <c r="A78" i="2"/>
  <c r="C78" i="2" s="1"/>
  <c r="A77" i="2"/>
  <c r="C77" i="2" s="1"/>
  <c r="A76" i="2"/>
  <c r="C76" i="2" s="1"/>
  <c r="A75" i="2"/>
  <c r="C75" i="2" s="1"/>
  <c r="A74" i="2"/>
  <c r="C74" i="2" s="1"/>
  <c r="A73" i="2"/>
  <c r="C73" i="2" s="1"/>
  <c r="A72" i="2"/>
  <c r="C72" i="2" s="1"/>
  <c r="A71" i="2"/>
  <c r="C71" i="2" s="1"/>
  <c r="A70" i="2"/>
  <c r="C70" i="2" s="1"/>
  <c r="A69" i="2"/>
  <c r="C69" i="2" s="1"/>
  <c r="A68" i="2"/>
  <c r="C68" i="2" s="1"/>
  <c r="A67" i="2"/>
  <c r="C67" i="2" s="1"/>
  <c r="A66" i="2"/>
  <c r="C66" i="2" s="1"/>
  <c r="A65" i="2"/>
  <c r="C65" i="2" s="1"/>
  <c r="A64" i="2"/>
  <c r="C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C57" i="2" s="1"/>
  <c r="A56" i="2"/>
  <c r="C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C46" i="2" s="1"/>
  <c r="A45" i="2"/>
  <c r="C45" i="2" s="1"/>
  <c r="A44" i="2"/>
  <c r="C44" i="2" s="1"/>
  <c r="A43" i="2"/>
  <c r="A42" i="2"/>
  <c r="C42" i="2" s="1"/>
  <c r="A41" i="2"/>
  <c r="C41" i="2" s="1"/>
  <c r="A40" i="2"/>
  <c r="C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3" i="2"/>
  <c r="C33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  <c r="C2" i="2" s="1"/>
  <c r="D664" i="2"/>
  <c r="D591" i="2"/>
  <c r="C583" i="2"/>
  <c r="D578" i="2"/>
  <c r="C528" i="2"/>
  <c r="D509" i="2"/>
  <c r="D494" i="2"/>
  <c r="D493" i="2"/>
  <c r="C487" i="2"/>
  <c r="D485" i="2"/>
  <c r="D484" i="2"/>
  <c r="C443" i="2"/>
  <c r="D400" i="2"/>
  <c r="C392" i="2"/>
  <c r="C391" i="2"/>
  <c r="C383" i="2"/>
  <c r="D353" i="2"/>
  <c r="D329" i="2"/>
  <c r="D293" i="2"/>
  <c r="D292" i="2"/>
  <c r="D268" i="2"/>
  <c r="D264" i="2"/>
  <c r="C169" i="2"/>
  <c r="D168" i="2"/>
  <c r="C167" i="2"/>
  <c r="D104" i="2"/>
  <c r="C43" i="2"/>
  <c r="D24" i="2"/>
  <c r="G5" i="2" l="1"/>
  <c r="H4" i="2"/>
  <c r="F155" i="3"/>
  <c r="F750" i="3"/>
  <c r="F1230" i="3"/>
  <c r="F942" i="3"/>
  <c r="F672" i="3"/>
  <c r="F824" i="3"/>
  <c r="F162" i="3"/>
  <c r="F719" i="3"/>
  <c r="F359" i="3"/>
  <c r="F226" i="3"/>
  <c r="F1224" i="3"/>
  <c r="F936" i="3"/>
  <c r="F784" i="3"/>
  <c r="F882" i="3"/>
  <c r="F594" i="3"/>
  <c r="F1022" i="3"/>
  <c r="F734" i="3"/>
  <c r="F890" i="3"/>
  <c r="F674" i="3"/>
  <c r="F530" i="3"/>
  <c r="F314" i="3"/>
  <c r="F98" i="3"/>
  <c r="F444" i="3"/>
  <c r="F228" i="3"/>
  <c r="F143" i="3"/>
  <c r="F778" i="3"/>
  <c r="F1226" i="3"/>
  <c r="F804" i="3"/>
  <c r="F516" i="3"/>
  <c r="F308" i="3"/>
  <c r="F438" i="3"/>
  <c r="F78" i="3"/>
  <c r="F707" i="3"/>
  <c r="F467" i="3"/>
  <c r="F215" i="3"/>
  <c r="F113" i="3"/>
  <c r="F1212" i="3"/>
  <c r="F1140" i="3"/>
  <c r="F1068" i="3"/>
  <c r="F996" i="3"/>
  <c r="F924" i="3"/>
  <c r="F772" i="3"/>
  <c r="F700" i="3"/>
  <c r="F628" i="3"/>
  <c r="F1220" i="3"/>
  <c r="F1076" i="3"/>
  <c r="F570" i="3"/>
  <c r="F870" i="3"/>
  <c r="F654" i="3"/>
  <c r="F582" i="3"/>
  <c r="F510" i="3"/>
  <c r="F938" i="3"/>
  <c r="F794" i="3"/>
  <c r="F650" i="3"/>
  <c r="F506" i="3"/>
  <c r="F434" i="3"/>
  <c r="F362" i="3"/>
  <c r="F290" i="3"/>
  <c r="F218" i="3"/>
  <c r="F74" i="3"/>
  <c r="F806" i="3"/>
  <c r="F662" i="3"/>
  <c r="F518" i="3"/>
  <c r="F432" i="3"/>
  <c r="F360" i="3"/>
  <c r="F288" i="3"/>
  <c r="F216" i="3"/>
  <c r="F144" i="3"/>
  <c r="F72" i="3"/>
  <c r="F791" i="3"/>
  <c r="F701" i="3"/>
  <c r="F581" i="3"/>
  <c r="F455" i="3"/>
  <c r="F305" i="3"/>
  <c r="F137" i="3"/>
  <c r="F587" i="3"/>
  <c r="F665" i="3"/>
  <c r="F377" i="3"/>
  <c r="F568" i="3"/>
  <c r="F496" i="3"/>
  <c r="F424" i="3"/>
  <c r="F352" i="3"/>
  <c r="F208" i="3"/>
  <c r="F1201" i="3"/>
  <c r="F1129" i="3"/>
  <c r="F1057" i="3"/>
  <c r="F985" i="3"/>
  <c r="F913" i="3"/>
  <c r="F841" i="3"/>
  <c r="F597" i="3"/>
  <c r="F195" i="3"/>
  <c r="F1206" i="3"/>
  <c r="F1134" i="3"/>
  <c r="F1062" i="3"/>
  <c r="F990" i="3"/>
  <c r="F918" i="3"/>
  <c r="F1054" i="3"/>
  <c r="F766" i="3"/>
  <c r="F694" i="3"/>
  <c r="F622" i="3"/>
  <c r="F926" i="3"/>
  <c r="F1142" i="3"/>
  <c r="F864" i="3"/>
  <c r="F792" i="3"/>
  <c r="F720" i="3"/>
  <c r="F648" i="3"/>
  <c r="F576" i="3"/>
  <c r="F504" i="3"/>
  <c r="F932" i="3"/>
  <c r="F788" i="3"/>
  <c r="F644" i="3"/>
  <c r="F500" i="3"/>
  <c r="F428" i="3"/>
  <c r="F356" i="3"/>
  <c r="F284" i="3"/>
  <c r="F212" i="3"/>
  <c r="F140" i="3"/>
  <c r="F68" i="3"/>
  <c r="F800" i="3"/>
  <c r="F656" i="3"/>
  <c r="F512" i="3"/>
  <c r="F224" i="3"/>
  <c r="F80" i="3"/>
  <c r="F426" i="3"/>
  <c r="F354" i="3"/>
  <c r="F282" i="3"/>
  <c r="F210" i="3"/>
  <c r="F138" i="3"/>
  <c r="F66" i="3"/>
  <c r="F1019" i="3"/>
  <c r="F947" i="3"/>
  <c r="F863" i="3"/>
  <c r="F785" i="3"/>
  <c r="F689" i="3"/>
  <c r="F569" i="3"/>
  <c r="F443" i="3"/>
  <c r="F287" i="3"/>
  <c r="F125" i="3"/>
  <c r="F551" i="3"/>
  <c r="F269" i="3"/>
  <c r="F647" i="3"/>
  <c r="F353" i="3"/>
  <c r="F59" i="3"/>
  <c r="F562" i="3"/>
  <c r="F490" i="3"/>
  <c r="F418" i="3"/>
  <c r="F346" i="3"/>
  <c r="F274" i="3"/>
  <c r="F202" i="3"/>
  <c r="F1195" i="3"/>
  <c r="F1123" i="3"/>
  <c r="F1051" i="3"/>
  <c r="F979" i="3"/>
  <c r="F907" i="3"/>
  <c r="F835" i="3"/>
  <c r="F591" i="3"/>
  <c r="F189" i="3"/>
  <c r="F822" i="3"/>
  <c r="F1086" i="3"/>
  <c r="F790" i="3"/>
  <c r="F744" i="3"/>
  <c r="F752" i="3"/>
  <c r="F450" i="3"/>
  <c r="F738" i="3"/>
  <c r="F1168" i="3"/>
  <c r="F713" i="3"/>
  <c r="F706" i="3"/>
  <c r="F660" i="3"/>
  <c r="F884" i="3"/>
  <c r="F452" i="3"/>
  <c r="F222" i="3"/>
  <c r="F1200" i="3"/>
  <c r="F912" i="3"/>
  <c r="F1208" i="3"/>
  <c r="F204" i="3"/>
  <c r="F677" i="3"/>
  <c r="F1261" i="3"/>
  <c r="F1194" i="3"/>
  <c r="F1122" i="3"/>
  <c r="F1050" i="3"/>
  <c r="F978" i="3"/>
  <c r="F1258" i="3"/>
  <c r="F1186" i="3"/>
  <c r="F1114" i="3"/>
  <c r="F682" i="3"/>
  <c r="F610" i="3"/>
  <c r="F1202" i="3"/>
  <c r="F1130" i="3"/>
  <c r="F1058" i="3"/>
  <c r="F492" i="3"/>
  <c r="F992" i="3"/>
  <c r="F920" i="3"/>
  <c r="F414" i="3"/>
  <c r="F342" i="3"/>
  <c r="F270" i="3"/>
  <c r="F198" i="3"/>
  <c r="F126" i="3"/>
  <c r="F1007" i="3"/>
  <c r="F935" i="3"/>
  <c r="F851" i="3"/>
  <c r="F773" i="3"/>
  <c r="F671" i="3"/>
  <c r="F545" i="3"/>
  <c r="F419" i="3"/>
  <c r="F101" i="3"/>
  <c r="F491" i="3"/>
  <c r="F221" i="3"/>
  <c r="F1025" i="3"/>
  <c r="F953" i="3"/>
  <c r="F593" i="3"/>
  <c r="F299" i="3"/>
  <c r="F166" i="3"/>
  <c r="F550" i="3"/>
  <c r="F478" i="3"/>
  <c r="F334" i="3"/>
  <c r="F190" i="3"/>
  <c r="F118" i="3"/>
  <c r="F1111" i="3"/>
  <c r="F967" i="3"/>
  <c r="F823" i="3"/>
  <c r="F171" i="3"/>
  <c r="F1100" i="3"/>
  <c r="F1014" i="3"/>
  <c r="F956" i="3"/>
  <c r="F608" i="3"/>
  <c r="F234" i="3"/>
  <c r="F485" i="3"/>
  <c r="F1080" i="3"/>
  <c r="F640" i="3"/>
  <c r="F522" i="3"/>
  <c r="F818" i="3"/>
  <c r="F1213" i="3"/>
  <c r="F930" i="3"/>
  <c r="F732" i="3"/>
  <c r="F294" i="3"/>
  <c r="F149" i="3"/>
  <c r="F1056" i="3"/>
  <c r="F1064" i="3"/>
  <c r="F1243" i="3"/>
  <c r="F348" i="3"/>
  <c r="F132" i="3"/>
  <c r="F779" i="3"/>
  <c r="F177" i="3"/>
  <c r="F1252" i="3"/>
  <c r="F748" i="3"/>
  <c r="F1052" i="3"/>
  <c r="F702" i="3"/>
  <c r="F486" i="3"/>
  <c r="F842" i="3"/>
  <c r="F626" i="3"/>
  <c r="F482" i="3"/>
  <c r="F266" i="3"/>
  <c r="F350" i="3"/>
  <c r="F1159" i="3"/>
  <c r="F1001" i="3"/>
  <c r="F845" i="3"/>
  <c r="F767" i="3"/>
  <c r="F539" i="3"/>
  <c r="F95" i="3"/>
  <c r="F280" i="3"/>
  <c r="F203" i="3"/>
  <c r="F575" i="3"/>
  <c r="F412" i="3"/>
  <c r="F136" i="3"/>
  <c r="F544" i="3"/>
  <c r="F472" i="3"/>
  <c r="F400" i="3"/>
  <c r="F328" i="3"/>
  <c r="F256" i="3"/>
  <c r="F184" i="3"/>
  <c r="F67" i="3"/>
  <c r="F165" i="3"/>
  <c r="F388" i="3"/>
  <c r="F1096" i="3"/>
  <c r="F382" i="3"/>
  <c r="F796" i="3"/>
  <c r="F1244" i="3"/>
  <c r="F678" i="3"/>
  <c r="F371" i="3"/>
  <c r="F479" i="3"/>
  <c r="F185" i="3"/>
  <c r="F316" i="3"/>
  <c r="F520" i="3"/>
  <c r="F376" i="3"/>
  <c r="F1158" i="3"/>
  <c r="F718" i="3"/>
  <c r="F1166" i="3"/>
  <c r="F816" i="3"/>
  <c r="F600" i="3"/>
  <c r="F896" i="3"/>
  <c r="F680" i="3"/>
  <c r="F536" i="3"/>
  <c r="F176" i="3"/>
  <c r="F378" i="3"/>
  <c r="F90" i="3"/>
  <c r="F161" i="3"/>
  <c r="F514" i="3"/>
  <c r="F1152" i="3"/>
  <c r="F1008" i="3"/>
  <c r="F712" i="3"/>
  <c r="F1160" i="3"/>
  <c r="F810" i="3"/>
  <c r="F666" i="3"/>
  <c r="F1240" i="3"/>
  <c r="F746" i="3"/>
  <c r="F602" i="3"/>
  <c r="F458" i="3"/>
  <c r="F386" i="3"/>
  <c r="F242" i="3"/>
  <c r="F372" i="3"/>
  <c r="F300" i="3"/>
  <c r="F156" i="3"/>
  <c r="F84" i="3"/>
  <c r="F335" i="3"/>
  <c r="F364" i="3"/>
  <c r="F292" i="3"/>
  <c r="F1141" i="3"/>
  <c r="F1069" i="3"/>
  <c r="F997" i="3"/>
  <c r="F925" i="3"/>
  <c r="F853" i="3"/>
  <c r="F621" i="3"/>
  <c r="F1218" i="3"/>
  <c r="F1002" i="3"/>
  <c r="F634" i="3"/>
  <c r="F1082" i="3"/>
  <c r="F876" i="3"/>
  <c r="F588" i="3"/>
  <c r="F1016" i="3"/>
  <c r="F740" i="3"/>
  <c r="F596" i="3"/>
  <c r="F380" i="3"/>
  <c r="F366" i="3"/>
  <c r="F150" i="3"/>
  <c r="F599" i="3"/>
  <c r="F304" i="3"/>
  <c r="F833" i="3"/>
  <c r="F695" i="3"/>
  <c r="F532" i="3"/>
  <c r="F502" i="3"/>
  <c r="F358" i="3"/>
  <c r="F603" i="3"/>
  <c r="F1128" i="3"/>
  <c r="F984" i="3"/>
  <c r="F1192" i="3"/>
  <c r="F616" i="3"/>
  <c r="F1136" i="3"/>
  <c r="F420" i="3"/>
  <c r="F276" i="3"/>
  <c r="F60" i="3"/>
  <c r="F857" i="3"/>
  <c r="F563" i="3"/>
  <c r="F119" i="3"/>
  <c r="F323" i="3"/>
  <c r="F268" i="3"/>
  <c r="F1189" i="3"/>
  <c r="F1117" i="3"/>
  <c r="F1045" i="3"/>
  <c r="F973" i="3"/>
  <c r="F901" i="3"/>
  <c r="F829" i="3"/>
  <c r="F1255" i="3"/>
  <c r="F954" i="3"/>
  <c r="F1180" i="3"/>
  <c r="F604" i="3"/>
  <c r="F1196" i="3"/>
  <c r="F1124" i="3"/>
  <c r="F846" i="3"/>
  <c r="F774" i="3"/>
  <c r="F630" i="3"/>
  <c r="F558" i="3"/>
  <c r="F1204" i="3"/>
  <c r="F986" i="3"/>
  <c r="F914" i="3"/>
  <c r="F770" i="3"/>
  <c r="F698" i="3"/>
  <c r="F554" i="3"/>
  <c r="F410" i="3"/>
  <c r="F338" i="3"/>
  <c r="F122" i="3"/>
  <c r="F782" i="3"/>
  <c r="F638" i="3"/>
  <c r="F494" i="3"/>
  <c r="F422" i="3"/>
  <c r="F278" i="3"/>
  <c r="F1015" i="3"/>
  <c r="F871" i="3"/>
  <c r="F462" i="3"/>
  <c r="F246" i="3"/>
  <c r="F1073" i="3"/>
  <c r="F929" i="3"/>
  <c r="F1254" i="3"/>
  <c r="F1110" i="3"/>
  <c r="F1038" i="3"/>
  <c r="F966" i="3"/>
  <c r="F1246" i="3"/>
  <c r="F1174" i="3"/>
  <c r="F1102" i="3"/>
  <c r="F742" i="3"/>
  <c r="F598" i="3"/>
  <c r="F1190" i="3"/>
  <c r="F1118" i="3"/>
  <c r="F1046" i="3"/>
  <c r="F840" i="3"/>
  <c r="F768" i="3"/>
  <c r="F696" i="3"/>
  <c r="F624" i="3"/>
  <c r="F552" i="3"/>
  <c r="F480" i="3"/>
  <c r="F980" i="3"/>
  <c r="F908" i="3"/>
  <c r="F836" i="3"/>
  <c r="F764" i="3"/>
  <c r="F692" i="3"/>
  <c r="F620" i="3"/>
  <c r="F548" i="3"/>
  <c r="F476" i="3"/>
  <c r="F404" i="3"/>
  <c r="F332" i="3"/>
  <c r="F260" i="3"/>
  <c r="F188" i="3"/>
  <c r="F116" i="3"/>
  <c r="F416" i="3"/>
  <c r="F344" i="3"/>
  <c r="F272" i="3"/>
  <c r="F128" i="3"/>
  <c r="F402" i="3"/>
  <c r="F330" i="3"/>
  <c r="F258" i="3"/>
  <c r="F186" i="3"/>
  <c r="F114" i="3"/>
  <c r="F1067" i="3"/>
  <c r="F995" i="3"/>
  <c r="F923" i="3"/>
  <c r="F839" i="3"/>
  <c r="F755" i="3"/>
  <c r="F653" i="3"/>
  <c r="F527" i="3"/>
  <c r="F389" i="3"/>
  <c r="F239" i="3"/>
  <c r="F406" i="3"/>
  <c r="F437" i="3"/>
  <c r="F191" i="3"/>
  <c r="F797" i="3"/>
  <c r="F725" i="3"/>
  <c r="F605" i="3"/>
  <c r="F557" i="3"/>
  <c r="F257" i="3"/>
  <c r="F538" i="3"/>
  <c r="F466" i="3"/>
  <c r="F394" i="3"/>
  <c r="F322" i="3"/>
  <c r="F250" i="3"/>
  <c r="F178" i="3"/>
  <c r="F106" i="3"/>
  <c r="F1171" i="3"/>
  <c r="F1027" i="3"/>
  <c r="F883" i="3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K3" i="2"/>
  <c r="K2" i="2"/>
  <c r="G6" i="2" l="1"/>
  <c r="H5" i="2"/>
  <c r="K4" i="2"/>
  <c r="G7" i="2" l="1"/>
  <c r="H6" i="2"/>
  <c r="G8" i="2" l="1"/>
  <c r="H7" i="2"/>
  <c r="G9" i="2" l="1"/>
  <c r="H8" i="2"/>
  <c r="G10" i="2" l="1"/>
  <c r="H9" i="2"/>
  <c r="G11" i="2" l="1"/>
  <c r="H10" i="2"/>
  <c r="G12" i="2" l="1"/>
  <c r="H11" i="2"/>
  <c r="G13" i="2" l="1"/>
  <c r="H12" i="2"/>
  <c r="G14" i="2" l="1"/>
  <c r="H13" i="2"/>
  <c r="G15" i="2" l="1"/>
  <c r="H14" i="2"/>
  <c r="G16" i="2" l="1"/>
  <c r="H15" i="2"/>
  <c r="G17" i="2" l="1"/>
  <c r="H16" i="2"/>
  <c r="G18" i="2" l="1"/>
  <c r="H17" i="2"/>
  <c r="G19" i="2" l="1"/>
  <c r="H18" i="2"/>
  <c r="G20" i="2" l="1"/>
  <c r="H19" i="2"/>
  <c r="G21" i="2" l="1"/>
  <c r="H20" i="2"/>
  <c r="G22" i="2" l="1"/>
  <c r="H21" i="2"/>
  <c r="G23" i="2" l="1"/>
  <c r="H22" i="2"/>
  <c r="G24" i="2" l="1"/>
  <c r="H23" i="2"/>
  <c r="G25" i="2" l="1"/>
  <c r="H24" i="2"/>
  <c r="G26" i="2" l="1"/>
  <c r="H25" i="2"/>
  <c r="G27" i="2" l="1"/>
  <c r="H26" i="2"/>
  <c r="G28" i="2" l="1"/>
  <c r="H27" i="2"/>
  <c r="G29" i="2" l="1"/>
  <c r="H28" i="2"/>
  <c r="G30" i="2" l="1"/>
  <c r="H29" i="2"/>
  <c r="G31" i="2" l="1"/>
  <c r="H30" i="2"/>
  <c r="G32" i="2" l="1"/>
  <c r="H31" i="2"/>
  <c r="G33" i="2" l="1"/>
  <c r="H32" i="2"/>
  <c r="G34" i="2" l="1"/>
  <c r="H33" i="2"/>
  <c r="G35" i="2" l="1"/>
  <c r="H34" i="2"/>
  <c r="G36" i="2" l="1"/>
  <c r="H35" i="2"/>
  <c r="G37" i="2" l="1"/>
  <c r="H36" i="2"/>
  <c r="G38" i="2" l="1"/>
  <c r="H37" i="2"/>
  <c r="G39" i="2" l="1"/>
  <c r="H38" i="2"/>
  <c r="G40" i="2" l="1"/>
  <c r="H39" i="2"/>
  <c r="G41" i="2" l="1"/>
  <c r="H40" i="2"/>
  <c r="G42" i="2" l="1"/>
  <c r="H41" i="2"/>
  <c r="G43" i="2" l="1"/>
  <c r="H42" i="2"/>
  <c r="G44" i="2" l="1"/>
  <c r="H43" i="2"/>
  <c r="G45" i="2" l="1"/>
  <c r="H44" i="2"/>
  <c r="G46" i="2" l="1"/>
  <c r="H45" i="2"/>
  <c r="G47" i="2" l="1"/>
  <c r="H46" i="2"/>
  <c r="G48" i="2" l="1"/>
  <c r="H47" i="2"/>
  <c r="G49" i="2" l="1"/>
  <c r="H48" i="2"/>
  <c r="G50" i="2" l="1"/>
  <c r="H49" i="2"/>
  <c r="G51" i="2" l="1"/>
  <c r="H50" i="2"/>
  <c r="G52" i="2" l="1"/>
  <c r="H51" i="2"/>
  <c r="G53" i="2" l="1"/>
  <c r="H52" i="2"/>
  <c r="G54" i="2" l="1"/>
  <c r="H53" i="2"/>
  <c r="G55" i="2" l="1"/>
  <c r="H54" i="2"/>
  <c r="G56" i="2" l="1"/>
  <c r="H55" i="2"/>
  <c r="G57" i="2" l="1"/>
  <c r="H56" i="2"/>
  <c r="G58" i="2" l="1"/>
  <c r="H57" i="2"/>
  <c r="G59" i="2" l="1"/>
  <c r="H58" i="2"/>
  <c r="G60" i="2" l="1"/>
  <c r="H59" i="2"/>
  <c r="G61" i="2" l="1"/>
  <c r="H60" i="2"/>
  <c r="G62" i="2" l="1"/>
  <c r="H61" i="2"/>
  <c r="G63" i="2" l="1"/>
  <c r="H62" i="2"/>
  <c r="G64" i="2" l="1"/>
  <c r="H63" i="2"/>
  <c r="G65" i="2" l="1"/>
  <c r="H64" i="2"/>
  <c r="G66" i="2" l="1"/>
  <c r="H65" i="2"/>
  <c r="G67" i="2" l="1"/>
  <c r="H66" i="2"/>
  <c r="G68" i="2" l="1"/>
  <c r="H67" i="2"/>
  <c r="G69" i="2" l="1"/>
  <c r="H68" i="2"/>
  <c r="G70" i="2" l="1"/>
  <c r="H69" i="2"/>
  <c r="G71" i="2" l="1"/>
  <c r="H70" i="2"/>
  <c r="G72" i="2" l="1"/>
  <c r="H71" i="2"/>
  <c r="G73" i="2" l="1"/>
  <c r="H72" i="2"/>
  <c r="G74" i="2" l="1"/>
  <c r="H73" i="2"/>
  <c r="G75" i="2" l="1"/>
  <c r="H74" i="2"/>
  <c r="G76" i="2" l="1"/>
  <c r="H75" i="2"/>
  <c r="G77" i="2" l="1"/>
  <c r="H76" i="2"/>
  <c r="G78" i="2" l="1"/>
  <c r="H77" i="2"/>
  <c r="G79" i="2" l="1"/>
  <c r="H78" i="2"/>
  <c r="G80" i="2" l="1"/>
  <c r="H79" i="2"/>
  <c r="G81" i="2" l="1"/>
  <c r="H80" i="2"/>
  <c r="G82" i="2" l="1"/>
  <c r="H81" i="2"/>
  <c r="G83" i="2" l="1"/>
  <c r="H82" i="2"/>
  <c r="G84" i="2" l="1"/>
  <c r="H83" i="2"/>
  <c r="G85" i="2" l="1"/>
  <c r="H84" i="2"/>
  <c r="G86" i="2" l="1"/>
  <c r="H85" i="2"/>
  <c r="G87" i="2" l="1"/>
  <c r="H86" i="2"/>
  <c r="G88" i="2" l="1"/>
  <c r="H87" i="2"/>
  <c r="G89" i="2" l="1"/>
  <c r="H88" i="2"/>
  <c r="G90" i="2" l="1"/>
  <c r="H89" i="2"/>
  <c r="G91" i="2" l="1"/>
  <c r="H90" i="2"/>
  <c r="G92" i="2" l="1"/>
  <c r="H91" i="2"/>
  <c r="G93" i="2" l="1"/>
  <c r="H92" i="2"/>
  <c r="G94" i="2" l="1"/>
  <c r="H93" i="2"/>
  <c r="G95" i="2" l="1"/>
  <c r="H94" i="2"/>
  <c r="G96" i="2" l="1"/>
  <c r="H95" i="2"/>
  <c r="G97" i="2" l="1"/>
  <c r="H96" i="2"/>
  <c r="G98" i="2" l="1"/>
  <c r="H97" i="2"/>
  <c r="G99" i="2" l="1"/>
  <c r="H98" i="2"/>
  <c r="G100" i="2" l="1"/>
  <c r="H99" i="2"/>
  <c r="G101" i="2" l="1"/>
  <c r="H100" i="2"/>
  <c r="G102" i="2" l="1"/>
  <c r="H101" i="2"/>
  <c r="G103" i="2" l="1"/>
  <c r="H102" i="2"/>
  <c r="G104" i="2" l="1"/>
  <c r="H103" i="2"/>
  <c r="G105" i="2" l="1"/>
  <c r="H104" i="2"/>
  <c r="G106" i="2" l="1"/>
  <c r="H105" i="2"/>
  <c r="G107" i="2" l="1"/>
  <c r="H106" i="2"/>
  <c r="G108" i="2" l="1"/>
  <c r="H107" i="2"/>
  <c r="G109" i="2" l="1"/>
  <c r="H108" i="2"/>
  <c r="G110" i="2" l="1"/>
  <c r="H109" i="2"/>
  <c r="G111" i="2" l="1"/>
  <c r="H110" i="2"/>
  <c r="G112" i="2" l="1"/>
  <c r="H111" i="2"/>
  <c r="G113" i="2" l="1"/>
  <c r="H112" i="2"/>
  <c r="G114" i="2" l="1"/>
  <c r="H113" i="2"/>
  <c r="G115" i="2" l="1"/>
  <c r="H114" i="2"/>
  <c r="G116" i="2" l="1"/>
  <c r="H115" i="2"/>
  <c r="G117" i="2" l="1"/>
  <c r="H116" i="2"/>
  <c r="G118" i="2" l="1"/>
  <c r="H117" i="2"/>
  <c r="G119" i="2" l="1"/>
  <c r="H118" i="2"/>
  <c r="G120" i="2" l="1"/>
  <c r="H119" i="2"/>
  <c r="G121" i="2" l="1"/>
  <c r="H120" i="2"/>
  <c r="G122" i="2" l="1"/>
  <c r="H121" i="2"/>
  <c r="G123" i="2" l="1"/>
  <c r="H122" i="2"/>
  <c r="G124" i="2" l="1"/>
  <c r="H123" i="2"/>
  <c r="G125" i="2" l="1"/>
  <c r="H124" i="2"/>
  <c r="G126" i="2" l="1"/>
  <c r="H125" i="2"/>
  <c r="G127" i="2" l="1"/>
  <c r="H126" i="2"/>
  <c r="G128" i="2" l="1"/>
  <c r="H127" i="2"/>
  <c r="G129" i="2" l="1"/>
  <c r="H128" i="2"/>
  <c r="G130" i="2" l="1"/>
  <c r="H129" i="2"/>
  <c r="G131" i="2" l="1"/>
  <c r="H130" i="2"/>
  <c r="G132" i="2" l="1"/>
  <c r="H131" i="2"/>
  <c r="G133" i="2" l="1"/>
  <c r="H132" i="2"/>
  <c r="G134" i="2" l="1"/>
  <c r="H133" i="2"/>
  <c r="G135" i="2" l="1"/>
  <c r="H134" i="2"/>
  <c r="G136" i="2" l="1"/>
  <c r="H135" i="2"/>
  <c r="G137" i="2" l="1"/>
  <c r="H136" i="2"/>
  <c r="G138" i="2" l="1"/>
  <c r="H137" i="2"/>
  <c r="G139" i="2" l="1"/>
  <c r="H138" i="2"/>
  <c r="G140" i="2" l="1"/>
  <c r="H139" i="2"/>
  <c r="G141" i="2" l="1"/>
  <c r="H140" i="2"/>
  <c r="G142" i="2" l="1"/>
  <c r="H141" i="2"/>
  <c r="G143" i="2" l="1"/>
  <c r="H142" i="2"/>
  <c r="G144" i="2" l="1"/>
  <c r="H143" i="2"/>
  <c r="G145" i="2" l="1"/>
  <c r="H144" i="2"/>
  <c r="G146" i="2" l="1"/>
  <c r="H145" i="2"/>
  <c r="G147" i="2" l="1"/>
  <c r="H146" i="2"/>
  <c r="G148" i="2" l="1"/>
  <c r="H147" i="2"/>
  <c r="G149" i="2" l="1"/>
  <c r="H148" i="2"/>
  <c r="G150" i="2" l="1"/>
  <c r="H149" i="2"/>
  <c r="G151" i="2" l="1"/>
  <c r="H150" i="2"/>
  <c r="G152" i="2" l="1"/>
  <c r="H151" i="2"/>
  <c r="G153" i="2" l="1"/>
  <c r="H152" i="2"/>
  <c r="G154" i="2" l="1"/>
  <c r="H153" i="2"/>
  <c r="G155" i="2" l="1"/>
  <c r="H154" i="2"/>
  <c r="G156" i="2" l="1"/>
  <c r="H155" i="2"/>
  <c r="G157" i="2" l="1"/>
  <c r="H156" i="2"/>
  <c r="G158" i="2" l="1"/>
  <c r="H157" i="2"/>
  <c r="G159" i="2" l="1"/>
  <c r="H158" i="2"/>
  <c r="G160" i="2" l="1"/>
  <c r="H159" i="2"/>
  <c r="G161" i="2" l="1"/>
  <c r="H160" i="2"/>
  <c r="G162" i="2" l="1"/>
  <c r="H161" i="2"/>
  <c r="G163" i="2" l="1"/>
  <c r="H162" i="2"/>
  <c r="G164" i="2" l="1"/>
  <c r="H163" i="2"/>
  <c r="G165" i="2" l="1"/>
  <c r="H164" i="2"/>
  <c r="G166" i="2" l="1"/>
  <c r="H165" i="2"/>
  <c r="G167" i="2" l="1"/>
  <c r="H166" i="2"/>
  <c r="G168" i="2" l="1"/>
  <c r="H167" i="2"/>
  <c r="G169" i="2" l="1"/>
  <c r="H168" i="2"/>
  <c r="G170" i="2" l="1"/>
  <c r="H169" i="2"/>
  <c r="G171" i="2" l="1"/>
  <c r="H170" i="2"/>
  <c r="G172" i="2" l="1"/>
  <c r="H171" i="2"/>
  <c r="G173" i="2" l="1"/>
  <c r="H172" i="2"/>
  <c r="G174" i="2" l="1"/>
  <c r="H173" i="2"/>
  <c r="G175" i="2" l="1"/>
  <c r="H174" i="2"/>
  <c r="G176" i="2" l="1"/>
  <c r="H175" i="2"/>
  <c r="G177" i="2" l="1"/>
  <c r="H176" i="2"/>
  <c r="G178" i="2" l="1"/>
  <c r="H177" i="2"/>
  <c r="G179" i="2" l="1"/>
  <c r="H178" i="2"/>
  <c r="G180" i="2" l="1"/>
  <c r="H179" i="2"/>
  <c r="G181" i="2" l="1"/>
  <c r="H180" i="2"/>
  <c r="G182" i="2" l="1"/>
  <c r="H181" i="2"/>
  <c r="G183" i="2" l="1"/>
  <c r="H182" i="2"/>
  <c r="G184" i="2" l="1"/>
  <c r="H183" i="2"/>
  <c r="G185" i="2" l="1"/>
  <c r="H184" i="2"/>
  <c r="G186" i="2" l="1"/>
  <c r="H185" i="2"/>
  <c r="G187" i="2" l="1"/>
  <c r="H186" i="2"/>
  <c r="G188" i="2" l="1"/>
  <c r="H187" i="2"/>
  <c r="G189" i="2" l="1"/>
  <c r="H188" i="2"/>
  <c r="G190" i="2" l="1"/>
  <c r="H189" i="2"/>
  <c r="G191" i="2" l="1"/>
  <c r="H190" i="2"/>
  <c r="G192" i="2" l="1"/>
  <c r="H191" i="2"/>
  <c r="G193" i="2" l="1"/>
  <c r="H192" i="2"/>
  <c r="G194" i="2" l="1"/>
  <c r="H193" i="2"/>
  <c r="G195" i="2" l="1"/>
  <c r="H194" i="2"/>
  <c r="G196" i="2" l="1"/>
  <c r="H195" i="2"/>
  <c r="G197" i="2" l="1"/>
  <c r="H196" i="2"/>
  <c r="G198" i="2" l="1"/>
  <c r="H197" i="2"/>
  <c r="G199" i="2" l="1"/>
  <c r="H198" i="2"/>
  <c r="G200" i="2" l="1"/>
  <c r="H199" i="2"/>
  <c r="G201" i="2" l="1"/>
  <c r="H200" i="2"/>
  <c r="G202" i="2" l="1"/>
  <c r="H201" i="2"/>
  <c r="G203" i="2" l="1"/>
  <c r="H202" i="2"/>
  <c r="G204" i="2" l="1"/>
  <c r="H203" i="2"/>
  <c r="G205" i="2" l="1"/>
  <c r="H204" i="2"/>
  <c r="G206" i="2" l="1"/>
  <c r="H205" i="2"/>
  <c r="G207" i="2" l="1"/>
  <c r="H206" i="2"/>
  <c r="G208" i="2" l="1"/>
  <c r="H207" i="2"/>
  <c r="G209" i="2" l="1"/>
  <c r="H208" i="2"/>
  <c r="G210" i="2" l="1"/>
  <c r="H209" i="2"/>
  <c r="G211" i="2" l="1"/>
  <c r="H210" i="2"/>
  <c r="G212" i="2" l="1"/>
  <c r="H211" i="2"/>
  <c r="G213" i="2" l="1"/>
  <c r="H212" i="2"/>
  <c r="G214" i="2" l="1"/>
  <c r="H213" i="2"/>
  <c r="G215" i="2" l="1"/>
  <c r="H214" i="2"/>
  <c r="G216" i="2" l="1"/>
  <c r="H215" i="2"/>
  <c r="G217" i="2" l="1"/>
  <c r="H216" i="2"/>
  <c r="G218" i="2" l="1"/>
  <c r="H217" i="2"/>
  <c r="G219" i="2" l="1"/>
  <c r="H218" i="2"/>
  <c r="G220" i="2" l="1"/>
  <c r="H219" i="2"/>
  <c r="G221" i="2" l="1"/>
  <c r="H220" i="2"/>
  <c r="G222" i="2" l="1"/>
  <c r="H221" i="2"/>
  <c r="G223" i="2" l="1"/>
  <c r="H222" i="2"/>
  <c r="G224" i="2" l="1"/>
  <c r="H223" i="2"/>
  <c r="G225" i="2" l="1"/>
  <c r="H224" i="2"/>
  <c r="G226" i="2" l="1"/>
  <c r="H225" i="2"/>
  <c r="G227" i="2" l="1"/>
  <c r="H226" i="2"/>
  <c r="G228" i="2" l="1"/>
  <c r="H227" i="2"/>
  <c r="G229" i="2" l="1"/>
  <c r="H228" i="2"/>
  <c r="G230" i="2" l="1"/>
  <c r="H229" i="2"/>
  <c r="G231" i="2" l="1"/>
  <c r="H230" i="2"/>
  <c r="G232" i="2" l="1"/>
  <c r="H231" i="2"/>
  <c r="G233" i="2" l="1"/>
  <c r="H232" i="2"/>
  <c r="G234" i="2" l="1"/>
  <c r="H233" i="2"/>
  <c r="G235" i="2" l="1"/>
  <c r="H234" i="2"/>
  <c r="G236" i="2" l="1"/>
  <c r="H235" i="2"/>
  <c r="G237" i="2" l="1"/>
  <c r="H236" i="2"/>
  <c r="G238" i="2" l="1"/>
  <c r="H237" i="2"/>
  <c r="G239" i="2" l="1"/>
  <c r="H238" i="2"/>
  <c r="G240" i="2" l="1"/>
  <c r="H239" i="2"/>
  <c r="G241" i="2" l="1"/>
  <c r="H240" i="2"/>
  <c r="G242" i="2" l="1"/>
  <c r="H241" i="2"/>
  <c r="G243" i="2" l="1"/>
  <c r="H242" i="2"/>
  <c r="G244" i="2" l="1"/>
  <c r="H243" i="2"/>
  <c r="G245" i="2" l="1"/>
  <c r="H244" i="2"/>
  <c r="G246" i="2" l="1"/>
  <c r="H245" i="2"/>
  <c r="G247" i="2" l="1"/>
  <c r="H246" i="2"/>
  <c r="G248" i="2" l="1"/>
  <c r="H247" i="2"/>
  <c r="G249" i="2" l="1"/>
  <c r="H248" i="2"/>
  <c r="G250" i="2" l="1"/>
  <c r="H249" i="2"/>
  <c r="G251" i="2" l="1"/>
  <c r="H250" i="2"/>
  <c r="G252" i="2" l="1"/>
  <c r="H251" i="2"/>
  <c r="G253" i="2" l="1"/>
  <c r="H252" i="2"/>
  <c r="G254" i="2" l="1"/>
  <c r="H253" i="2"/>
  <c r="G255" i="2" l="1"/>
  <c r="H254" i="2"/>
  <c r="G256" i="2" l="1"/>
  <c r="H255" i="2"/>
  <c r="G257" i="2" l="1"/>
  <c r="H256" i="2"/>
  <c r="G258" i="2" l="1"/>
  <c r="H257" i="2"/>
  <c r="G259" i="2" l="1"/>
  <c r="H258" i="2"/>
  <c r="G260" i="2" l="1"/>
  <c r="H259" i="2"/>
  <c r="G261" i="2" l="1"/>
  <c r="H260" i="2"/>
  <c r="G262" i="2" l="1"/>
  <c r="H261" i="2"/>
  <c r="G263" i="2" l="1"/>
  <c r="H262" i="2"/>
  <c r="G264" i="2" l="1"/>
  <c r="H263" i="2"/>
  <c r="G265" i="2" l="1"/>
  <c r="H264" i="2"/>
  <c r="G266" i="2" l="1"/>
  <c r="H265" i="2"/>
  <c r="G267" i="2" l="1"/>
  <c r="H266" i="2"/>
  <c r="G268" i="2" l="1"/>
  <c r="H267" i="2"/>
  <c r="G269" i="2" l="1"/>
  <c r="H268" i="2"/>
  <c r="G270" i="2" l="1"/>
  <c r="H269" i="2"/>
  <c r="G271" i="2" l="1"/>
  <c r="H270" i="2"/>
  <c r="G272" i="2" l="1"/>
  <c r="H271" i="2"/>
  <c r="G273" i="2" l="1"/>
  <c r="H272" i="2"/>
  <c r="G274" i="2" l="1"/>
  <c r="H273" i="2"/>
  <c r="G275" i="2" l="1"/>
  <c r="H274" i="2"/>
  <c r="G276" i="2" l="1"/>
  <c r="H275" i="2"/>
  <c r="G277" i="2" l="1"/>
  <c r="H276" i="2"/>
  <c r="G278" i="2" l="1"/>
  <c r="H277" i="2"/>
  <c r="G279" i="2" l="1"/>
  <c r="H278" i="2"/>
  <c r="G280" i="2" l="1"/>
  <c r="H279" i="2"/>
  <c r="G281" i="2" l="1"/>
  <c r="H280" i="2"/>
  <c r="G282" i="2" l="1"/>
  <c r="H281" i="2"/>
  <c r="G283" i="2" l="1"/>
  <c r="H282" i="2"/>
  <c r="G284" i="2" l="1"/>
  <c r="H283" i="2"/>
  <c r="G285" i="2" l="1"/>
  <c r="H284" i="2"/>
  <c r="G286" i="2" l="1"/>
  <c r="H285" i="2"/>
  <c r="G287" i="2" l="1"/>
  <c r="H286" i="2"/>
  <c r="G288" i="2" l="1"/>
  <c r="H287" i="2"/>
  <c r="G289" i="2" l="1"/>
  <c r="H288" i="2"/>
  <c r="G290" i="2" l="1"/>
  <c r="H289" i="2"/>
  <c r="G291" i="2" l="1"/>
  <c r="H290" i="2"/>
  <c r="G292" i="2" l="1"/>
  <c r="H291" i="2"/>
  <c r="G293" i="2" l="1"/>
  <c r="H292" i="2"/>
  <c r="G294" i="2" l="1"/>
  <c r="H293" i="2"/>
  <c r="G295" i="2" l="1"/>
  <c r="H294" i="2"/>
  <c r="G296" i="2" l="1"/>
  <c r="H295" i="2"/>
  <c r="G297" i="2" l="1"/>
  <c r="H296" i="2"/>
  <c r="G298" i="2" l="1"/>
  <c r="H297" i="2"/>
  <c r="G299" i="2" l="1"/>
  <c r="H298" i="2"/>
  <c r="G300" i="2" l="1"/>
  <c r="H299" i="2"/>
  <c r="G301" i="2" l="1"/>
  <c r="H300" i="2"/>
  <c r="G302" i="2" l="1"/>
  <c r="H301" i="2"/>
  <c r="G303" i="2" l="1"/>
  <c r="H302" i="2"/>
  <c r="G304" i="2" l="1"/>
  <c r="H303" i="2"/>
  <c r="G305" i="2" l="1"/>
  <c r="H304" i="2"/>
  <c r="G306" i="2" l="1"/>
  <c r="H305" i="2"/>
  <c r="G307" i="2" l="1"/>
  <c r="H306" i="2"/>
  <c r="G308" i="2" l="1"/>
  <c r="H307" i="2"/>
  <c r="G309" i="2" l="1"/>
  <c r="H308" i="2"/>
  <c r="G310" i="2" l="1"/>
  <c r="H309" i="2"/>
  <c r="G311" i="2" l="1"/>
  <c r="H310" i="2"/>
  <c r="G312" i="2" l="1"/>
  <c r="H311" i="2"/>
  <c r="G313" i="2" l="1"/>
  <c r="H312" i="2"/>
  <c r="G314" i="2" l="1"/>
  <c r="H313" i="2"/>
  <c r="G315" i="2" l="1"/>
  <c r="H314" i="2"/>
  <c r="G316" i="2" l="1"/>
  <c r="H315" i="2"/>
  <c r="G317" i="2" l="1"/>
  <c r="H316" i="2"/>
  <c r="G318" i="2" l="1"/>
  <c r="H317" i="2"/>
  <c r="G319" i="2" l="1"/>
  <c r="H318" i="2"/>
  <c r="G320" i="2" l="1"/>
  <c r="H319" i="2"/>
  <c r="G321" i="2" l="1"/>
  <c r="H320" i="2"/>
  <c r="G322" i="2" l="1"/>
  <c r="H321" i="2"/>
  <c r="G323" i="2" l="1"/>
  <c r="H322" i="2"/>
  <c r="G324" i="2" l="1"/>
  <c r="H323" i="2"/>
  <c r="G325" i="2" l="1"/>
  <c r="H324" i="2"/>
  <c r="G326" i="2" l="1"/>
  <c r="H325" i="2"/>
  <c r="G327" i="2" l="1"/>
  <c r="H326" i="2"/>
  <c r="G328" i="2" l="1"/>
  <c r="H327" i="2"/>
  <c r="G329" i="2" l="1"/>
  <c r="H328" i="2"/>
  <c r="G330" i="2" l="1"/>
  <c r="H329" i="2"/>
  <c r="G331" i="2" l="1"/>
  <c r="H330" i="2"/>
  <c r="G332" i="2" l="1"/>
  <c r="H331" i="2"/>
  <c r="G333" i="2" l="1"/>
  <c r="H332" i="2"/>
  <c r="G334" i="2" l="1"/>
  <c r="H333" i="2"/>
  <c r="G335" i="2" l="1"/>
  <c r="H334" i="2"/>
  <c r="G336" i="2" l="1"/>
  <c r="H335" i="2"/>
  <c r="G337" i="2" l="1"/>
  <c r="H336" i="2"/>
  <c r="G338" i="2" l="1"/>
  <c r="H337" i="2"/>
  <c r="G339" i="2" l="1"/>
  <c r="H338" i="2"/>
  <c r="G340" i="2" l="1"/>
  <c r="H339" i="2"/>
  <c r="G341" i="2" l="1"/>
  <c r="H340" i="2"/>
  <c r="G342" i="2" l="1"/>
  <c r="H341" i="2"/>
  <c r="G343" i="2" l="1"/>
  <c r="H342" i="2"/>
  <c r="G344" i="2" l="1"/>
  <c r="H343" i="2"/>
  <c r="G345" i="2" l="1"/>
  <c r="H344" i="2"/>
  <c r="G346" i="2" l="1"/>
  <c r="H345" i="2"/>
  <c r="G347" i="2" l="1"/>
  <c r="H346" i="2"/>
  <c r="G348" i="2" l="1"/>
  <c r="H347" i="2"/>
  <c r="G349" i="2" l="1"/>
  <c r="H348" i="2"/>
  <c r="G350" i="2" l="1"/>
  <c r="H349" i="2"/>
  <c r="G351" i="2" l="1"/>
  <c r="H350" i="2"/>
  <c r="G352" i="2" l="1"/>
  <c r="H351" i="2"/>
  <c r="G353" i="2" l="1"/>
  <c r="H352" i="2"/>
  <c r="G354" i="2" l="1"/>
  <c r="H353" i="2"/>
  <c r="G355" i="2" l="1"/>
  <c r="H354" i="2"/>
  <c r="G356" i="2" l="1"/>
  <c r="H355" i="2"/>
  <c r="G357" i="2" l="1"/>
  <c r="H356" i="2"/>
  <c r="G358" i="2" l="1"/>
  <c r="H357" i="2"/>
  <c r="G359" i="2" l="1"/>
  <c r="H358" i="2"/>
  <c r="G360" i="2" l="1"/>
  <c r="H359" i="2"/>
  <c r="G361" i="2" l="1"/>
  <c r="H360" i="2"/>
  <c r="G362" i="2" l="1"/>
  <c r="H361" i="2"/>
  <c r="G363" i="2" l="1"/>
  <c r="H362" i="2"/>
  <c r="G364" i="2" l="1"/>
  <c r="H363" i="2"/>
  <c r="G365" i="2" l="1"/>
  <c r="H364" i="2"/>
  <c r="G366" i="2" l="1"/>
  <c r="H365" i="2"/>
  <c r="G367" i="2" l="1"/>
  <c r="H366" i="2"/>
  <c r="G368" i="2" l="1"/>
  <c r="H367" i="2"/>
  <c r="G369" i="2" l="1"/>
  <c r="H368" i="2"/>
  <c r="G370" i="2" l="1"/>
  <c r="H369" i="2"/>
  <c r="G371" i="2" l="1"/>
  <c r="H370" i="2"/>
  <c r="G372" i="2" l="1"/>
  <c r="H371" i="2"/>
  <c r="G373" i="2" l="1"/>
  <c r="H372" i="2"/>
  <c r="G374" i="2" l="1"/>
  <c r="H373" i="2"/>
  <c r="G375" i="2" l="1"/>
  <c r="H374" i="2"/>
  <c r="G376" i="2" l="1"/>
  <c r="H375" i="2"/>
  <c r="G377" i="2" l="1"/>
  <c r="H376" i="2"/>
  <c r="G378" i="2" l="1"/>
  <c r="H377" i="2"/>
  <c r="G379" i="2" l="1"/>
  <c r="H378" i="2"/>
  <c r="G380" i="2" l="1"/>
  <c r="H379" i="2"/>
  <c r="G381" i="2" l="1"/>
  <c r="H380" i="2"/>
  <c r="G382" i="2" l="1"/>
  <c r="H381" i="2"/>
  <c r="G383" i="2" l="1"/>
  <c r="H382" i="2"/>
  <c r="G384" i="2" l="1"/>
  <c r="H383" i="2"/>
  <c r="G385" i="2" l="1"/>
  <c r="H384" i="2"/>
  <c r="G386" i="2" l="1"/>
  <c r="H385" i="2"/>
  <c r="G387" i="2" l="1"/>
  <c r="H386" i="2"/>
  <c r="G388" i="2" l="1"/>
  <c r="H387" i="2"/>
  <c r="G389" i="2" l="1"/>
  <c r="H388" i="2"/>
  <c r="G390" i="2" l="1"/>
  <c r="H389" i="2"/>
  <c r="G391" i="2" l="1"/>
  <c r="H390" i="2"/>
  <c r="G392" i="2" l="1"/>
  <c r="H391" i="2"/>
  <c r="G393" i="2" l="1"/>
  <c r="H392" i="2"/>
  <c r="G394" i="2" l="1"/>
  <c r="H393" i="2"/>
  <c r="G395" i="2" l="1"/>
  <c r="H394" i="2"/>
  <c r="G396" i="2" l="1"/>
  <c r="H395" i="2"/>
  <c r="G397" i="2" l="1"/>
  <c r="H396" i="2"/>
  <c r="G398" i="2" l="1"/>
  <c r="H397" i="2"/>
  <c r="G399" i="2" l="1"/>
  <c r="H398" i="2"/>
  <c r="G400" i="2" l="1"/>
  <c r="H399" i="2"/>
  <c r="G401" i="2" l="1"/>
  <c r="H400" i="2"/>
  <c r="G402" i="2" l="1"/>
  <c r="H401" i="2"/>
  <c r="G403" i="2" l="1"/>
  <c r="H402" i="2"/>
  <c r="G404" i="2" l="1"/>
  <c r="H403" i="2"/>
  <c r="G405" i="2" l="1"/>
  <c r="H404" i="2"/>
  <c r="G406" i="2" l="1"/>
  <c r="H405" i="2"/>
  <c r="G407" i="2" l="1"/>
  <c r="H406" i="2"/>
  <c r="G408" i="2" l="1"/>
  <c r="H407" i="2"/>
  <c r="G409" i="2" l="1"/>
  <c r="H408" i="2"/>
  <c r="G410" i="2" l="1"/>
  <c r="H409" i="2"/>
  <c r="G411" i="2" l="1"/>
  <c r="H410" i="2"/>
  <c r="G412" i="2" l="1"/>
  <c r="H411" i="2"/>
  <c r="G413" i="2" l="1"/>
  <c r="H412" i="2"/>
  <c r="G414" i="2" l="1"/>
  <c r="H413" i="2"/>
  <c r="G415" i="2" l="1"/>
  <c r="H414" i="2"/>
  <c r="G416" i="2" l="1"/>
  <c r="H415" i="2"/>
  <c r="G417" i="2" l="1"/>
  <c r="H416" i="2"/>
  <c r="G418" i="2" l="1"/>
  <c r="H417" i="2"/>
  <c r="G419" i="2" l="1"/>
  <c r="H418" i="2"/>
  <c r="G420" i="2" l="1"/>
  <c r="H419" i="2"/>
  <c r="G421" i="2" l="1"/>
  <c r="H420" i="2"/>
  <c r="G422" i="2" l="1"/>
  <c r="H421" i="2"/>
  <c r="G423" i="2" l="1"/>
  <c r="H422" i="2"/>
  <c r="G424" i="2" l="1"/>
  <c r="H423" i="2"/>
  <c r="G425" i="2" l="1"/>
  <c r="H424" i="2"/>
  <c r="G426" i="2" l="1"/>
  <c r="H425" i="2"/>
  <c r="G427" i="2" l="1"/>
  <c r="H426" i="2"/>
  <c r="G428" i="2" l="1"/>
  <c r="H427" i="2"/>
  <c r="G429" i="2" l="1"/>
  <c r="H428" i="2"/>
  <c r="G430" i="2" l="1"/>
  <c r="H429" i="2"/>
  <c r="G431" i="2" l="1"/>
  <c r="H430" i="2"/>
  <c r="G432" i="2" l="1"/>
  <c r="H431" i="2"/>
  <c r="G433" i="2" l="1"/>
  <c r="H432" i="2"/>
  <c r="G434" i="2" l="1"/>
  <c r="H433" i="2"/>
  <c r="G435" i="2" l="1"/>
  <c r="H434" i="2"/>
  <c r="G436" i="2" l="1"/>
  <c r="H435" i="2"/>
  <c r="G437" i="2" l="1"/>
  <c r="H436" i="2"/>
  <c r="G438" i="2" l="1"/>
  <c r="H437" i="2"/>
  <c r="G439" i="2" l="1"/>
  <c r="H438" i="2"/>
  <c r="G440" i="2" l="1"/>
  <c r="H439" i="2"/>
  <c r="G441" i="2" l="1"/>
  <c r="H440" i="2"/>
  <c r="G442" i="2" l="1"/>
  <c r="H441" i="2"/>
  <c r="G443" i="2" l="1"/>
  <c r="H442" i="2"/>
  <c r="G444" i="2" l="1"/>
  <c r="H443" i="2"/>
  <c r="G445" i="2" l="1"/>
  <c r="H444" i="2"/>
  <c r="G446" i="2" l="1"/>
  <c r="H445" i="2"/>
  <c r="G447" i="2" l="1"/>
  <c r="H446" i="2"/>
  <c r="G448" i="2" l="1"/>
  <c r="H447" i="2"/>
  <c r="G449" i="2" l="1"/>
  <c r="H448" i="2"/>
  <c r="G450" i="2" l="1"/>
  <c r="H449" i="2"/>
  <c r="G451" i="2" l="1"/>
  <c r="H450" i="2"/>
  <c r="G452" i="2" l="1"/>
  <c r="H451" i="2"/>
  <c r="G453" i="2" l="1"/>
  <c r="H452" i="2"/>
  <c r="G454" i="2" l="1"/>
  <c r="H453" i="2"/>
  <c r="G455" i="2" l="1"/>
  <c r="H454" i="2"/>
  <c r="G456" i="2" l="1"/>
  <c r="H455" i="2"/>
  <c r="G457" i="2" l="1"/>
  <c r="H456" i="2"/>
  <c r="G458" i="2" l="1"/>
  <c r="H457" i="2"/>
  <c r="G459" i="2" l="1"/>
  <c r="H458" i="2"/>
  <c r="G460" i="2" l="1"/>
  <c r="H459" i="2"/>
  <c r="G461" i="2" l="1"/>
  <c r="H460" i="2"/>
  <c r="G462" i="2" l="1"/>
  <c r="H461" i="2"/>
  <c r="G463" i="2" l="1"/>
  <c r="H462" i="2"/>
  <c r="G464" i="2" l="1"/>
  <c r="H463" i="2"/>
  <c r="G465" i="2" l="1"/>
  <c r="H464" i="2"/>
  <c r="G466" i="2" l="1"/>
  <c r="H465" i="2"/>
  <c r="G467" i="2" l="1"/>
  <c r="H466" i="2"/>
  <c r="G468" i="2" l="1"/>
  <c r="H467" i="2"/>
  <c r="G469" i="2" l="1"/>
  <c r="H468" i="2"/>
  <c r="G470" i="2" l="1"/>
  <c r="H469" i="2"/>
  <c r="G471" i="2" l="1"/>
  <c r="H470" i="2"/>
  <c r="G472" i="2" l="1"/>
  <c r="H471" i="2"/>
  <c r="G473" i="2" l="1"/>
  <c r="H472" i="2"/>
  <c r="G474" i="2" l="1"/>
  <c r="H473" i="2"/>
  <c r="G475" i="2" l="1"/>
  <c r="H474" i="2"/>
  <c r="G476" i="2" l="1"/>
  <c r="H475" i="2"/>
  <c r="G477" i="2" l="1"/>
  <c r="H476" i="2"/>
  <c r="G478" i="2" l="1"/>
  <c r="H477" i="2"/>
  <c r="G479" i="2" l="1"/>
  <c r="H478" i="2"/>
  <c r="G480" i="2" l="1"/>
  <c r="H479" i="2"/>
  <c r="G481" i="2" l="1"/>
  <c r="H480" i="2"/>
  <c r="G482" i="2" l="1"/>
  <c r="H481" i="2"/>
  <c r="G483" i="2" l="1"/>
  <c r="H482" i="2"/>
  <c r="G484" i="2" l="1"/>
  <c r="H483" i="2"/>
  <c r="G485" i="2" l="1"/>
  <c r="H484" i="2"/>
  <c r="G486" i="2" l="1"/>
  <c r="H485" i="2"/>
  <c r="G487" i="2" l="1"/>
  <c r="H486" i="2"/>
  <c r="G488" i="2" l="1"/>
  <c r="H487" i="2"/>
  <c r="G489" i="2" l="1"/>
  <c r="H488" i="2"/>
  <c r="G490" i="2" l="1"/>
  <c r="H489" i="2"/>
  <c r="G491" i="2" l="1"/>
  <c r="H490" i="2"/>
  <c r="G492" i="2" l="1"/>
  <c r="H491" i="2"/>
  <c r="G493" i="2" l="1"/>
  <c r="H492" i="2"/>
  <c r="G494" i="2" l="1"/>
  <c r="H493" i="2"/>
  <c r="G495" i="2" l="1"/>
  <c r="H494" i="2"/>
  <c r="G496" i="2" l="1"/>
  <c r="H495" i="2"/>
  <c r="G497" i="2" l="1"/>
  <c r="H496" i="2"/>
  <c r="G498" i="2" l="1"/>
  <c r="H497" i="2"/>
  <c r="G499" i="2" l="1"/>
  <c r="H498" i="2"/>
  <c r="G500" i="2" l="1"/>
  <c r="H499" i="2"/>
  <c r="G501" i="2" l="1"/>
  <c r="H500" i="2"/>
  <c r="G502" i="2" l="1"/>
  <c r="H501" i="2"/>
  <c r="G503" i="2" l="1"/>
  <c r="H502" i="2"/>
  <c r="G504" i="2" l="1"/>
  <c r="H503" i="2"/>
  <c r="G505" i="2" l="1"/>
  <c r="H504" i="2"/>
  <c r="G506" i="2" l="1"/>
  <c r="H505" i="2"/>
  <c r="G507" i="2" l="1"/>
  <c r="H506" i="2"/>
  <c r="G508" i="2" l="1"/>
  <c r="H507" i="2"/>
  <c r="G509" i="2" l="1"/>
  <c r="H508" i="2"/>
  <c r="G510" i="2" l="1"/>
  <c r="H509" i="2"/>
  <c r="G511" i="2" l="1"/>
  <c r="H510" i="2"/>
  <c r="G512" i="2" l="1"/>
  <c r="H511" i="2"/>
  <c r="G513" i="2" l="1"/>
  <c r="H512" i="2"/>
  <c r="G514" i="2" l="1"/>
  <c r="H513" i="2"/>
  <c r="G515" i="2" l="1"/>
  <c r="H514" i="2"/>
  <c r="G516" i="2" l="1"/>
  <c r="H515" i="2"/>
  <c r="G517" i="2" l="1"/>
  <c r="H516" i="2"/>
  <c r="G518" i="2" l="1"/>
  <c r="H517" i="2"/>
  <c r="G519" i="2" l="1"/>
  <c r="H518" i="2"/>
  <c r="G520" i="2" l="1"/>
  <c r="H519" i="2"/>
  <c r="G521" i="2" l="1"/>
  <c r="H520" i="2"/>
  <c r="G522" i="2" l="1"/>
  <c r="H521" i="2"/>
  <c r="G523" i="2" l="1"/>
  <c r="H522" i="2"/>
  <c r="G524" i="2" l="1"/>
  <c r="H523" i="2"/>
  <c r="G525" i="2" l="1"/>
  <c r="H524" i="2"/>
  <c r="G526" i="2" l="1"/>
  <c r="H525" i="2"/>
  <c r="G527" i="2" l="1"/>
  <c r="H526" i="2"/>
  <c r="G528" i="2" l="1"/>
  <c r="H527" i="2"/>
  <c r="G529" i="2" l="1"/>
  <c r="H528" i="2"/>
  <c r="G530" i="2" l="1"/>
  <c r="H529" i="2"/>
  <c r="G531" i="2" l="1"/>
  <c r="H530" i="2"/>
  <c r="G532" i="2" l="1"/>
  <c r="H531" i="2"/>
  <c r="G533" i="2" l="1"/>
  <c r="H532" i="2"/>
  <c r="G534" i="2" l="1"/>
  <c r="H533" i="2"/>
  <c r="G535" i="2" l="1"/>
  <c r="H534" i="2"/>
  <c r="G536" i="2" l="1"/>
  <c r="H535" i="2"/>
  <c r="G537" i="2" l="1"/>
  <c r="H536" i="2"/>
  <c r="G538" i="2" l="1"/>
  <c r="H537" i="2"/>
  <c r="G539" i="2" l="1"/>
  <c r="H538" i="2"/>
  <c r="G540" i="2" l="1"/>
  <c r="H539" i="2"/>
  <c r="G541" i="2" l="1"/>
  <c r="H540" i="2"/>
  <c r="G542" i="2" l="1"/>
  <c r="H541" i="2"/>
  <c r="G543" i="2" l="1"/>
  <c r="H542" i="2"/>
  <c r="G544" i="2" l="1"/>
  <c r="H543" i="2"/>
  <c r="G545" i="2" l="1"/>
  <c r="H544" i="2"/>
  <c r="G546" i="2" l="1"/>
  <c r="H545" i="2"/>
  <c r="G547" i="2" l="1"/>
  <c r="H546" i="2"/>
  <c r="G548" i="2" l="1"/>
  <c r="H547" i="2"/>
  <c r="G549" i="2" l="1"/>
  <c r="H548" i="2"/>
  <c r="G550" i="2" l="1"/>
  <c r="H549" i="2"/>
  <c r="G551" i="2" l="1"/>
  <c r="H550" i="2"/>
  <c r="G552" i="2" l="1"/>
  <c r="H551" i="2"/>
  <c r="G553" i="2" l="1"/>
  <c r="H552" i="2"/>
  <c r="G554" i="2" l="1"/>
  <c r="H553" i="2"/>
  <c r="G555" i="2" l="1"/>
  <c r="H554" i="2"/>
  <c r="G556" i="2" l="1"/>
  <c r="H555" i="2"/>
  <c r="G557" i="2" l="1"/>
  <c r="H556" i="2"/>
  <c r="G558" i="2" l="1"/>
  <c r="H557" i="2"/>
  <c r="G559" i="2" l="1"/>
  <c r="H558" i="2"/>
  <c r="G560" i="2" l="1"/>
  <c r="H559" i="2"/>
  <c r="G561" i="2" l="1"/>
  <c r="H560" i="2"/>
  <c r="G562" i="2" l="1"/>
  <c r="H561" i="2"/>
  <c r="G563" i="2" l="1"/>
  <c r="H562" i="2"/>
  <c r="G564" i="2" l="1"/>
  <c r="H563" i="2"/>
  <c r="G565" i="2" l="1"/>
  <c r="H564" i="2"/>
  <c r="G566" i="2" l="1"/>
  <c r="H565" i="2"/>
  <c r="G567" i="2" l="1"/>
  <c r="H566" i="2"/>
  <c r="G568" i="2" l="1"/>
  <c r="H567" i="2"/>
  <c r="G569" i="2" l="1"/>
  <c r="H568" i="2"/>
  <c r="G570" i="2" l="1"/>
  <c r="H569" i="2"/>
  <c r="G571" i="2" l="1"/>
  <c r="H570" i="2"/>
  <c r="G572" i="2" l="1"/>
  <c r="H571" i="2"/>
  <c r="G573" i="2" l="1"/>
  <c r="H572" i="2"/>
  <c r="G574" i="2" l="1"/>
  <c r="H573" i="2"/>
  <c r="G575" i="2" l="1"/>
  <c r="H574" i="2"/>
  <c r="G576" i="2" l="1"/>
  <c r="H575" i="2"/>
  <c r="G577" i="2" l="1"/>
  <c r="H576" i="2"/>
  <c r="G578" i="2" l="1"/>
  <c r="H577" i="2"/>
  <c r="G579" i="2" l="1"/>
  <c r="H578" i="2"/>
  <c r="G580" i="2" l="1"/>
  <c r="H579" i="2"/>
  <c r="G581" i="2" l="1"/>
  <c r="H580" i="2"/>
  <c r="G582" i="2" l="1"/>
  <c r="H581" i="2"/>
  <c r="G583" i="2" l="1"/>
  <c r="H582" i="2"/>
  <c r="G584" i="2" l="1"/>
  <c r="H583" i="2"/>
  <c r="G585" i="2" l="1"/>
  <c r="H584" i="2"/>
  <c r="G586" i="2" l="1"/>
  <c r="H585" i="2"/>
  <c r="G587" i="2" l="1"/>
  <c r="H586" i="2"/>
  <c r="G588" i="2" l="1"/>
  <c r="H587" i="2"/>
  <c r="G589" i="2" l="1"/>
  <c r="H588" i="2"/>
  <c r="G590" i="2" l="1"/>
  <c r="H589" i="2"/>
  <c r="G591" i="2" l="1"/>
  <c r="H590" i="2"/>
  <c r="G592" i="2" l="1"/>
  <c r="H591" i="2"/>
  <c r="G593" i="2" l="1"/>
  <c r="H592" i="2"/>
  <c r="G594" i="2" l="1"/>
  <c r="H593" i="2"/>
  <c r="G595" i="2" l="1"/>
  <c r="H594" i="2"/>
  <c r="G596" i="2" l="1"/>
  <c r="H595" i="2"/>
  <c r="G597" i="2" l="1"/>
  <c r="H596" i="2"/>
  <c r="G598" i="2" l="1"/>
  <c r="H597" i="2"/>
  <c r="G599" i="2" l="1"/>
  <c r="H598" i="2"/>
  <c r="G600" i="2" l="1"/>
  <c r="H599" i="2"/>
  <c r="G601" i="2" l="1"/>
  <c r="H600" i="2"/>
  <c r="G602" i="2" l="1"/>
  <c r="H601" i="2"/>
  <c r="G603" i="2" l="1"/>
  <c r="H602" i="2"/>
  <c r="G604" i="2" l="1"/>
  <c r="H603" i="2"/>
  <c r="G605" i="2" l="1"/>
  <c r="H604" i="2"/>
  <c r="G606" i="2" l="1"/>
  <c r="H605" i="2"/>
  <c r="G607" i="2" l="1"/>
  <c r="H606" i="2"/>
  <c r="G608" i="2" l="1"/>
  <c r="H607" i="2"/>
  <c r="G609" i="2" l="1"/>
  <c r="H608" i="2"/>
  <c r="G610" i="2" l="1"/>
  <c r="H609" i="2"/>
  <c r="G611" i="2" l="1"/>
  <c r="H610" i="2"/>
  <c r="G612" i="2" l="1"/>
  <c r="H611" i="2"/>
  <c r="G613" i="2" l="1"/>
  <c r="H612" i="2"/>
  <c r="G614" i="2" l="1"/>
  <c r="H613" i="2"/>
  <c r="G615" i="2" l="1"/>
  <c r="H614" i="2"/>
  <c r="G616" i="2" l="1"/>
  <c r="H615" i="2"/>
  <c r="G617" i="2" l="1"/>
  <c r="H616" i="2"/>
  <c r="G618" i="2" l="1"/>
  <c r="H617" i="2"/>
  <c r="G619" i="2" l="1"/>
  <c r="H618" i="2"/>
  <c r="G620" i="2" l="1"/>
  <c r="H619" i="2"/>
  <c r="G621" i="2" l="1"/>
  <c r="H620" i="2"/>
  <c r="G622" i="2" l="1"/>
  <c r="H621" i="2"/>
  <c r="G623" i="2" l="1"/>
  <c r="H622" i="2"/>
  <c r="G624" i="2" l="1"/>
  <c r="H623" i="2"/>
  <c r="G625" i="2" l="1"/>
  <c r="H624" i="2"/>
  <c r="G626" i="2" l="1"/>
  <c r="H625" i="2"/>
  <c r="G627" i="2" l="1"/>
  <c r="H626" i="2"/>
  <c r="G628" i="2" l="1"/>
  <c r="H627" i="2"/>
  <c r="G629" i="2" l="1"/>
  <c r="H628" i="2"/>
  <c r="G630" i="2" l="1"/>
  <c r="H629" i="2"/>
  <c r="G631" i="2" l="1"/>
  <c r="H630" i="2"/>
  <c r="G632" i="2" l="1"/>
  <c r="H631" i="2"/>
  <c r="G633" i="2" l="1"/>
  <c r="H632" i="2"/>
  <c r="G634" i="2" l="1"/>
  <c r="H633" i="2"/>
  <c r="G635" i="2" l="1"/>
  <c r="H634" i="2"/>
  <c r="G636" i="2" l="1"/>
  <c r="H635" i="2"/>
  <c r="G637" i="2" l="1"/>
  <c r="H636" i="2"/>
  <c r="G638" i="2" l="1"/>
  <c r="H637" i="2"/>
  <c r="G639" i="2" l="1"/>
  <c r="H638" i="2"/>
  <c r="G640" i="2" l="1"/>
  <c r="H639" i="2"/>
  <c r="G641" i="2" l="1"/>
  <c r="H640" i="2"/>
  <c r="G642" i="2" l="1"/>
  <c r="H641" i="2"/>
  <c r="G643" i="2" l="1"/>
  <c r="H642" i="2"/>
  <c r="G644" i="2" l="1"/>
  <c r="H643" i="2"/>
  <c r="G645" i="2" l="1"/>
  <c r="H644" i="2"/>
  <c r="G646" i="2" l="1"/>
  <c r="H645" i="2"/>
  <c r="G647" i="2" l="1"/>
  <c r="H646" i="2"/>
  <c r="G648" i="2" l="1"/>
  <c r="H647" i="2"/>
  <c r="G649" i="2" l="1"/>
  <c r="H648" i="2"/>
  <c r="G650" i="2" l="1"/>
  <c r="H649" i="2"/>
  <c r="G651" i="2" l="1"/>
  <c r="H650" i="2"/>
  <c r="G652" i="2" l="1"/>
  <c r="H651" i="2"/>
  <c r="G653" i="2" l="1"/>
  <c r="H652" i="2"/>
  <c r="G654" i="2" l="1"/>
  <c r="H653" i="2"/>
  <c r="G655" i="2" l="1"/>
  <c r="H654" i="2"/>
  <c r="G656" i="2" l="1"/>
  <c r="H655" i="2"/>
  <c r="G657" i="2" l="1"/>
  <c r="H656" i="2"/>
  <c r="G658" i="2" l="1"/>
  <c r="H657" i="2"/>
  <c r="G659" i="2" l="1"/>
  <c r="H658" i="2"/>
  <c r="G660" i="2" l="1"/>
  <c r="H659" i="2"/>
  <c r="G661" i="2" l="1"/>
  <c r="H660" i="2"/>
  <c r="G662" i="2" l="1"/>
  <c r="H661" i="2"/>
  <c r="G663" i="2" l="1"/>
  <c r="H662" i="2"/>
  <c r="G664" i="2" l="1"/>
  <c r="H663" i="2"/>
  <c r="G665" i="2" l="1"/>
  <c r="H664" i="2"/>
  <c r="G666" i="2" l="1"/>
  <c r="H665" i="2"/>
  <c r="G667" i="2" l="1"/>
  <c r="H666" i="2"/>
  <c r="G668" i="2" l="1"/>
  <c r="H667" i="2"/>
  <c r="G669" i="2" l="1"/>
  <c r="H668" i="2"/>
  <c r="G670" i="2" l="1"/>
  <c r="H669" i="2"/>
  <c r="G671" i="2" l="1"/>
  <c r="H670" i="2"/>
  <c r="G672" i="2" l="1"/>
  <c r="H671" i="2"/>
  <c r="G673" i="2" l="1"/>
  <c r="H672" i="2"/>
  <c r="G674" i="2" l="1"/>
  <c r="H673" i="2"/>
  <c r="G675" i="2" l="1"/>
  <c r="H674" i="2"/>
  <c r="G676" i="2" l="1"/>
  <c r="H675" i="2"/>
  <c r="G677" i="2" l="1"/>
  <c r="H676" i="2"/>
  <c r="G678" i="2" l="1"/>
  <c r="H677" i="2"/>
  <c r="G679" i="2" l="1"/>
  <c r="H678" i="2"/>
  <c r="G680" i="2" l="1"/>
  <c r="H679" i="2"/>
  <c r="G681" i="2" l="1"/>
  <c r="H680" i="2"/>
  <c r="G682" i="2" l="1"/>
  <c r="H681" i="2"/>
  <c r="G683" i="2" l="1"/>
  <c r="H682" i="2"/>
  <c r="G684" i="2" l="1"/>
  <c r="H683" i="2"/>
  <c r="G685" i="2" l="1"/>
  <c r="H684" i="2"/>
  <c r="G686" i="2" l="1"/>
  <c r="H685" i="2"/>
  <c r="G687" i="2" l="1"/>
  <c r="H686" i="2"/>
  <c r="G688" i="2" l="1"/>
  <c r="H687" i="2"/>
  <c r="G689" i="2" l="1"/>
  <c r="H688" i="2"/>
  <c r="G690" i="2" l="1"/>
  <c r="H689" i="2"/>
  <c r="G691" i="2" l="1"/>
  <c r="H690" i="2"/>
  <c r="G692" i="2" l="1"/>
  <c r="H691" i="2"/>
  <c r="G693" i="2" l="1"/>
  <c r="H692" i="2"/>
  <c r="G694" i="2" l="1"/>
  <c r="H693" i="2"/>
  <c r="G695" i="2" l="1"/>
  <c r="H694" i="2"/>
  <c r="G696" i="2" l="1"/>
  <c r="H695" i="2"/>
  <c r="G697" i="2" l="1"/>
  <c r="H696" i="2"/>
  <c r="G698" i="2" l="1"/>
  <c r="H697" i="2"/>
  <c r="G699" i="2" l="1"/>
  <c r="H698" i="2"/>
  <c r="G700" i="2" l="1"/>
  <c r="H699" i="2"/>
  <c r="G701" i="2" l="1"/>
  <c r="H700" i="2"/>
  <c r="G702" i="2" l="1"/>
  <c r="H701" i="2"/>
  <c r="G703" i="2" l="1"/>
  <c r="H702" i="2"/>
  <c r="G704" i="2" l="1"/>
  <c r="H703" i="2"/>
  <c r="G705" i="2" l="1"/>
  <c r="H704" i="2"/>
  <c r="G706" i="2" l="1"/>
  <c r="H705" i="2"/>
  <c r="G707" i="2" l="1"/>
  <c r="H706" i="2"/>
  <c r="G708" i="2" l="1"/>
  <c r="H707" i="2"/>
  <c r="G709" i="2" l="1"/>
  <c r="H708" i="2"/>
  <c r="G710" i="2" l="1"/>
  <c r="H709" i="2"/>
  <c r="G711" i="2" l="1"/>
  <c r="H710" i="2"/>
  <c r="G712" i="2" l="1"/>
  <c r="H711" i="2"/>
  <c r="G713" i="2" l="1"/>
  <c r="H712" i="2"/>
  <c r="G714" i="2" l="1"/>
  <c r="H713" i="2"/>
  <c r="G715" i="2" l="1"/>
  <c r="H714" i="2"/>
  <c r="G716" i="2" l="1"/>
  <c r="H715" i="2"/>
  <c r="G717" i="2" l="1"/>
  <c r="H716" i="2"/>
  <c r="G718" i="2" l="1"/>
  <c r="H717" i="2"/>
  <c r="G719" i="2" l="1"/>
  <c r="H718" i="2"/>
  <c r="G720" i="2" l="1"/>
  <c r="H719" i="2"/>
  <c r="G721" i="2" l="1"/>
  <c r="H720" i="2"/>
  <c r="G722" i="2" l="1"/>
  <c r="H721" i="2"/>
  <c r="G723" i="2" l="1"/>
  <c r="H722" i="2"/>
  <c r="G724" i="2" l="1"/>
  <c r="H723" i="2"/>
  <c r="G725" i="2" l="1"/>
  <c r="H724" i="2"/>
  <c r="G726" i="2" l="1"/>
  <c r="H725" i="2"/>
  <c r="G727" i="2" l="1"/>
  <c r="H726" i="2"/>
  <c r="G728" i="2" l="1"/>
  <c r="H727" i="2"/>
  <c r="G729" i="2" l="1"/>
  <c r="H728" i="2"/>
  <c r="G730" i="2" l="1"/>
  <c r="H729" i="2"/>
  <c r="G731" i="2" l="1"/>
  <c r="H730" i="2"/>
  <c r="G732" i="2" l="1"/>
  <c r="H731" i="2"/>
  <c r="G733" i="2" l="1"/>
  <c r="H732" i="2"/>
  <c r="G734" i="2" l="1"/>
  <c r="H733" i="2"/>
  <c r="G735" i="2" l="1"/>
  <c r="H734" i="2"/>
  <c r="G736" i="2" l="1"/>
  <c r="H735" i="2"/>
  <c r="G737" i="2" l="1"/>
  <c r="H736" i="2"/>
  <c r="G738" i="2" l="1"/>
  <c r="H737" i="2"/>
  <c r="G739" i="2" l="1"/>
  <c r="H738" i="2"/>
  <c r="G740" i="2" l="1"/>
  <c r="H739" i="2"/>
  <c r="G741" i="2" l="1"/>
  <c r="H740" i="2"/>
  <c r="G742" i="2" l="1"/>
  <c r="H741" i="2"/>
  <c r="G743" i="2" l="1"/>
  <c r="H742" i="2"/>
  <c r="G744" i="2" l="1"/>
  <c r="H743" i="2"/>
  <c r="G745" i="2" l="1"/>
  <c r="H744" i="2"/>
  <c r="G746" i="2" l="1"/>
  <c r="H745" i="2"/>
  <c r="G747" i="2" l="1"/>
  <c r="H746" i="2"/>
  <c r="G748" i="2" l="1"/>
  <c r="H747" i="2"/>
  <c r="G749" i="2" l="1"/>
  <c r="H748" i="2"/>
  <c r="G750" i="2" l="1"/>
  <c r="H749" i="2"/>
  <c r="G751" i="2" l="1"/>
  <c r="H750" i="2"/>
  <c r="G752" i="2" l="1"/>
  <c r="H751" i="2"/>
  <c r="G753" i="2" l="1"/>
  <c r="H752" i="2"/>
  <c r="G754" i="2" l="1"/>
  <c r="H753" i="2"/>
  <c r="G755" i="2" l="1"/>
  <c r="H754" i="2"/>
  <c r="G756" i="2" l="1"/>
  <c r="H755" i="2"/>
  <c r="G757" i="2" l="1"/>
  <c r="H756" i="2"/>
  <c r="G758" i="2" l="1"/>
  <c r="H757" i="2"/>
  <c r="G759" i="2" l="1"/>
  <c r="H758" i="2"/>
  <c r="G760" i="2" l="1"/>
  <c r="H759" i="2"/>
  <c r="G761" i="2" l="1"/>
  <c r="H760" i="2"/>
  <c r="G762" i="2" l="1"/>
  <c r="H761" i="2"/>
  <c r="G763" i="2" l="1"/>
  <c r="H762" i="2"/>
  <c r="G764" i="2" l="1"/>
  <c r="H763" i="2"/>
  <c r="G765" i="2" l="1"/>
  <c r="H764" i="2"/>
  <c r="G766" i="2" l="1"/>
  <c r="H765" i="2"/>
  <c r="G767" i="2" l="1"/>
  <c r="H766" i="2"/>
  <c r="G768" i="2" l="1"/>
  <c r="H767" i="2"/>
  <c r="G769" i="2" l="1"/>
  <c r="H768" i="2"/>
  <c r="G770" i="2" l="1"/>
  <c r="H769" i="2"/>
  <c r="G771" i="2" l="1"/>
  <c r="H770" i="2"/>
  <c r="G772" i="2" l="1"/>
  <c r="H771" i="2"/>
  <c r="G773" i="2" l="1"/>
  <c r="H772" i="2"/>
  <c r="G774" i="2" l="1"/>
  <c r="H773" i="2"/>
  <c r="G775" i="2" l="1"/>
  <c r="H774" i="2"/>
  <c r="G776" i="2" l="1"/>
  <c r="H775" i="2"/>
  <c r="G777" i="2" l="1"/>
  <c r="H776" i="2"/>
  <c r="G778" i="2" l="1"/>
  <c r="H777" i="2"/>
  <c r="G779" i="2" l="1"/>
  <c r="H778" i="2"/>
  <c r="G780" i="2" l="1"/>
  <c r="H779" i="2"/>
  <c r="G781" i="2" l="1"/>
  <c r="H780" i="2"/>
  <c r="G782" i="2" l="1"/>
  <c r="H781" i="2"/>
  <c r="G783" i="2" l="1"/>
  <c r="H782" i="2"/>
  <c r="G784" i="2" l="1"/>
  <c r="H783" i="2"/>
  <c r="G785" i="2" l="1"/>
  <c r="H784" i="2"/>
  <c r="G786" i="2" l="1"/>
  <c r="H785" i="2"/>
  <c r="G787" i="2" l="1"/>
  <c r="H786" i="2"/>
  <c r="G788" i="2" l="1"/>
  <c r="H787" i="2"/>
  <c r="G789" i="2" l="1"/>
  <c r="H788" i="2"/>
  <c r="G790" i="2" l="1"/>
  <c r="H789" i="2"/>
  <c r="G791" i="2" l="1"/>
  <c r="H790" i="2"/>
  <c r="G792" i="2" l="1"/>
  <c r="H791" i="2"/>
  <c r="G793" i="2" l="1"/>
  <c r="H792" i="2"/>
  <c r="G794" i="2" l="1"/>
  <c r="H793" i="2"/>
  <c r="G795" i="2" l="1"/>
  <c r="H794" i="2"/>
  <c r="G796" i="2" l="1"/>
  <c r="H795" i="2"/>
  <c r="G797" i="2" l="1"/>
  <c r="H796" i="2"/>
  <c r="G798" i="2" l="1"/>
  <c r="H797" i="2"/>
  <c r="G799" i="2" l="1"/>
  <c r="H798" i="2"/>
  <c r="G800" i="2" l="1"/>
  <c r="H799" i="2"/>
  <c r="G801" i="2" l="1"/>
  <c r="H800" i="2"/>
  <c r="G802" i="2" l="1"/>
  <c r="H801" i="2"/>
  <c r="G803" i="2" l="1"/>
  <c r="H802" i="2"/>
  <c r="G804" i="2" l="1"/>
  <c r="H803" i="2"/>
  <c r="G805" i="2" l="1"/>
  <c r="H804" i="2"/>
  <c r="G806" i="2" l="1"/>
  <c r="H805" i="2"/>
  <c r="G807" i="2" l="1"/>
  <c r="H806" i="2"/>
  <c r="G808" i="2" l="1"/>
  <c r="H807" i="2"/>
  <c r="G809" i="2" l="1"/>
  <c r="H808" i="2"/>
  <c r="G810" i="2" l="1"/>
  <c r="H809" i="2"/>
  <c r="G811" i="2" l="1"/>
  <c r="H810" i="2"/>
  <c r="G812" i="2" l="1"/>
  <c r="H811" i="2"/>
  <c r="G813" i="2" l="1"/>
  <c r="H812" i="2"/>
  <c r="G814" i="2" l="1"/>
  <c r="H813" i="2"/>
  <c r="G815" i="2" l="1"/>
  <c r="H814" i="2"/>
  <c r="G816" i="2" l="1"/>
  <c r="H815" i="2"/>
  <c r="G817" i="2" l="1"/>
  <c r="H816" i="2"/>
  <c r="G818" i="2" l="1"/>
  <c r="H817" i="2"/>
  <c r="G819" i="2" l="1"/>
  <c r="H818" i="2"/>
  <c r="G820" i="2" l="1"/>
  <c r="H819" i="2"/>
  <c r="G821" i="2" l="1"/>
  <c r="H820" i="2"/>
  <c r="G822" i="2" l="1"/>
  <c r="H821" i="2"/>
  <c r="G823" i="2" l="1"/>
  <c r="H822" i="2"/>
  <c r="G824" i="2" l="1"/>
  <c r="H823" i="2"/>
  <c r="G825" i="2" l="1"/>
  <c r="H824" i="2"/>
  <c r="G826" i="2" l="1"/>
  <c r="H825" i="2"/>
  <c r="G827" i="2" l="1"/>
  <c r="H826" i="2"/>
  <c r="G828" i="2" l="1"/>
  <c r="H827" i="2"/>
  <c r="G829" i="2" l="1"/>
  <c r="H828" i="2"/>
  <c r="G830" i="2" l="1"/>
  <c r="H829" i="2"/>
  <c r="G831" i="2" l="1"/>
  <c r="H830" i="2"/>
  <c r="G832" i="2" l="1"/>
  <c r="H831" i="2"/>
  <c r="G833" i="2" l="1"/>
  <c r="H832" i="2"/>
  <c r="G834" i="2" l="1"/>
  <c r="H833" i="2"/>
  <c r="G835" i="2" l="1"/>
  <c r="H834" i="2"/>
  <c r="G836" i="2" l="1"/>
  <c r="H835" i="2"/>
  <c r="G837" i="2" l="1"/>
  <c r="H836" i="2"/>
  <c r="G838" i="2" l="1"/>
  <c r="H837" i="2"/>
  <c r="G839" i="2" l="1"/>
  <c r="H838" i="2"/>
  <c r="G840" i="2" l="1"/>
  <c r="H839" i="2"/>
  <c r="G841" i="2" l="1"/>
  <c r="H840" i="2"/>
  <c r="G842" i="2" l="1"/>
  <c r="H841" i="2"/>
  <c r="G843" i="2" l="1"/>
  <c r="H842" i="2"/>
  <c r="G844" i="2" l="1"/>
  <c r="H843" i="2"/>
  <c r="G845" i="2" l="1"/>
  <c r="H844" i="2"/>
  <c r="G846" i="2" l="1"/>
  <c r="H845" i="2"/>
  <c r="G847" i="2" l="1"/>
  <c r="H846" i="2"/>
  <c r="G848" i="2" l="1"/>
  <c r="H847" i="2"/>
  <c r="G849" i="2" l="1"/>
  <c r="H848" i="2"/>
  <c r="G850" i="2" l="1"/>
  <c r="H849" i="2"/>
  <c r="G851" i="2" l="1"/>
  <c r="H850" i="2"/>
  <c r="G852" i="2" l="1"/>
  <c r="H851" i="2"/>
  <c r="G853" i="2" l="1"/>
  <c r="H852" i="2"/>
  <c r="G854" i="2" l="1"/>
  <c r="H853" i="2"/>
  <c r="G855" i="2" l="1"/>
  <c r="H854" i="2"/>
  <c r="G856" i="2" l="1"/>
  <c r="H855" i="2"/>
  <c r="G857" i="2" l="1"/>
  <c r="H856" i="2"/>
  <c r="G858" i="2" l="1"/>
  <c r="H857" i="2"/>
  <c r="G859" i="2" l="1"/>
  <c r="H858" i="2"/>
  <c r="G860" i="2" l="1"/>
  <c r="H859" i="2"/>
  <c r="G861" i="2" l="1"/>
  <c r="H860" i="2"/>
  <c r="G862" i="2" l="1"/>
  <c r="H861" i="2"/>
  <c r="G863" i="2" l="1"/>
  <c r="H862" i="2"/>
  <c r="G864" i="2" l="1"/>
  <c r="H863" i="2"/>
  <c r="G865" i="2" l="1"/>
  <c r="H864" i="2"/>
  <c r="G866" i="2" l="1"/>
  <c r="H865" i="2"/>
  <c r="G867" i="2" l="1"/>
  <c r="H866" i="2"/>
  <c r="G868" i="2" l="1"/>
  <c r="H867" i="2"/>
  <c r="G869" i="2" l="1"/>
  <c r="H868" i="2"/>
  <c r="G870" i="2" l="1"/>
  <c r="H869" i="2"/>
  <c r="G871" i="2" l="1"/>
  <c r="H870" i="2"/>
  <c r="G872" i="2" l="1"/>
  <c r="H871" i="2"/>
  <c r="G873" i="2" l="1"/>
  <c r="H872" i="2"/>
  <c r="G874" i="2" l="1"/>
  <c r="H873" i="2"/>
  <c r="G875" i="2" l="1"/>
  <c r="H874" i="2"/>
  <c r="G876" i="2" l="1"/>
  <c r="H875" i="2"/>
  <c r="G877" i="2" l="1"/>
  <c r="H876" i="2"/>
  <c r="G878" i="2" l="1"/>
  <c r="H877" i="2"/>
  <c r="G879" i="2" l="1"/>
  <c r="H878" i="2"/>
  <c r="G880" i="2" l="1"/>
  <c r="H879" i="2"/>
  <c r="G881" i="2" l="1"/>
  <c r="H880" i="2"/>
  <c r="G882" i="2" l="1"/>
  <c r="H881" i="2"/>
  <c r="G883" i="2" l="1"/>
  <c r="H882" i="2"/>
  <c r="G884" i="2" l="1"/>
  <c r="H883" i="2"/>
  <c r="G885" i="2" l="1"/>
  <c r="H884" i="2"/>
  <c r="G886" i="2" l="1"/>
  <c r="H885" i="2"/>
  <c r="G887" i="2" l="1"/>
  <c r="H886" i="2"/>
  <c r="G888" i="2" l="1"/>
  <c r="H887" i="2"/>
  <c r="G889" i="2" l="1"/>
  <c r="H888" i="2"/>
  <c r="G890" i="2" l="1"/>
  <c r="H889" i="2"/>
  <c r="G891" i="2" l="1"/>
  <c r="H890" i="2"/>
  <c r="G892" i="2" l="1"/>
  <c r="H891" i="2"/>
  <c r="G893" i="2" l="1"/>
  <c r="H892" i="2"/>
  <c r="G894" i="2" l="1"/>
  <c r="H893" i="2"/>
  <c r="G895" i="2" l="1"/>
  <c r="H894" i="2"/>
  <c r="G896" i="2" l="1"/>
  <c r="H895" i="2"/>
  <c r="G897" i="2" l="1"/>
  <c r="H896" i="2"/>
  <c r="G898" i="2" l="1"/>
  <c r="H897" i="2"/>
  <c r="G899" i="2" l="1"/>
  <c r="H898" i="2"/>
  <c r="G900" i="2" l="1"/>
  <c r="H899" i="2"/>
  <c r="G901" i="2" l="1"/>
  <c r="H900" i="2"/>
  <c r="G902" i="2" l="1"/>
  <c r="H901" i="2"/>
  <c r="G903" i="2" l="1"/>
  <c r="H902" i="2"/>
  <c r="G904" i="2" l="1"/>
  <c r="H903" i="2"/>
  <c r="G905" i="2" l="1"/>
  <c r="H904" i="2"/>
  <c r="G906" i="2" l="1"/>
  <c r="H905" i="2"/>
  <c r="G907" i="2" l="1"/>
  <c r="H906" i="2"/>
  <c r="G908" i="2" l="1"/>
  <c r="H907" i="2"/>
  <c r="G909" i="2" l="1"/>
  <c r="H908" i="2"/>
  <c r="G910" i="2" l="1"/>
  <c r="H909" i="2"/>
  <c r="G911" i="2" l="1"/>
  <c r="H910" i="2"/>
  <c r="G912" i="2" l="1"/>
  <c r="H911" i="2"/>
  <c r="G913" i="2" l="1"/>
  <c r="H912" i="2"/>
  <c r="G914" i="2" l="1"/>
  <c r="H913" i="2"/>
  <c r="G915" i="2" l="1"/>
  <c r="H914" i="2"/>
  <c r="G916" i="2" l="1"/>
  <c r="H915" i="2"/>
  <c r="G917" i="2" l="1"/>
  <c r="H916" i="2"/>
  <c r="G918" i="2" l="1"/>
  <c r="H917" i="2"/>
  <c r="G919" i="2" l="1"/>
  <c r="H918" i="2"/>
  <c r="G920" i="2" l="1"/>
  <c r="H919" i="2"/>
  <c r="G921" i="2" l="1"/>
  <c r="H920" i="2"/>
  <c r="G922" i="2" l="1"/>
  <c r="H921" i="2"/>
  <c r="G923" i="2" l="1"/>
  <c r="H922" i="2"/>
  <c r="G924" i="2" l="1"/>
  <c r="H923" i="2"/>
  <c r="G925" i="2" l="1"/>
  <c r="H924" i="2"/>
  <c r="G926" i="2" l="1"/>
  <c r="H925" i="2"/>
  <c r="G927" i="2" l="1"/>
  <c r="H926" i="2"/>
  <c r="G928" i="2" l="1"/>
  <c r="H927" i="2"/>
  <c r="G929" i="2" l="1"/>
  <c r="H928" i="2"/>
  <c r="G930" i="2" l="1"/>
  <c r="H929" i="2"/>
  <c r="G931" i="2" l="1"/>
  <c r="H930" i="2"/>
  <c r="G932" i="2" l="1"/>
  <c r="H931" i="2"/>
  <c r="G933" i="2" l="1"/>
  <c r="H932" i="2"/>
  <c r="G934" i="2" l="1"/>
  <c r="H933" i="2"/>
  <c r="G935" i="2" l="1"/>
  <c r="H934" i="2"/>
  <c r="G936" i="2" l="1"/>
  <c r="H935" i="2"/>
  <c r="G937" i="2" l="1"/>
  <c r="H936" i="2"/>
  <c r="G938" i="2" l="1"/>
  <c r="H937" i="2"/>
  <c r="G939" i="2" l="1"/>
  <c r="H938" i="2"/>
  <c r="G940" i="2" l="1"/>
  <c r="H939" i="2"/>
  <c r="G941" i="2" l="1"/>
  <c r="H940" i="2"/>
  <c r="G942" i="2" l="1"/>
  <c r="H941" i="2"/>
  <c r="G943" i="2" l="1"/>
  <c r="H942" i="2"/>
  <c r="G944" i="2" l="1"/>
  <c r="H943" i="2"/>
  <c r="G945" i="2" l="1"/>
  <c r="H944" i="2"/>
  <c r="G946" i="2" l="1"/>
  <c r="H945" i="2"/>
  <c r="G947" i="2" l="1"/>
  <c r="H946" i="2"/>
  <c r="G948" i="2" l="1"/>
  <c r="H947" i="2"/>
  <c r="G949" i="2" l="1"/>
  <c r="H948" i="2"/>
  <c r="G950" i="2" l="1"/>
  <c r="H949" i="2"/>
  <c r="G951" i="2" l="1"/>
  <c r="H950" i="2"/>
  <c r="G952" i="2" l="1"/>
  <c r="H951" i="2"/>
  <c r="G953" i="2" l="1"/>
  <c r="H952" i="2"/>
  <c r="G954" i="2" l="1"/>
  <c r="H953" i="2"/>
  <c r="G955" i="2" l="1"/>
  <c r="H954" i="2"/>
  <c r="G956" i="2" l="1"/>
  <c r="H955" i="2"/>
  <c r="G957" i="2" l="1"/>
  <c r="H956" i="2"/>
  <c r="G958" i="2" l="1"/>
  <c r="H957" i="2"/>
  <c r="G959" i="2" l="1"/>
  <c r="H958" i="2"/>
  <c r="G960" i="2" l="1"/>
  <c r="H959" i="2"/>
  <c r="G961" i="2" l="1"/>
  <c r="H960" i="2"/>
  <c r="G962" i="2" l="1"/>
  <c r="H961" i="2"/>
  <c r="G963" i="2" l="1"/>
  <c r="H962" i="2"/>
  <c r="G964" i="2" l="1"/>
  <c r="H963" i="2"/>
  <c r="G965" i="2" l="1"/>
  <c r="H964" i="2"/>
  <c r="G966" i="2" l="1"/>
  <c r="H965" i="2"/>
  <c r="G967" i="2" l="1"/>
  <c r="H966" i="2"/>
  <c r="G968" i="2" l="1"/>
  <c r="H967" i="2"/>
  <c r="G969" i="2" l="1"/>
  <c r="H968" i="2"/>
  <c r="G970" i="2" l="1"/>
  <c r="H969" i="2"/>
  <c r="G971" i="2" l="1"/>
  <c r="H970" i="2"/>
  <c r="G972" i="2" l="1"/>
  <c r="H971" i="2"/>
  <c r="G973" i="2" l="1"/>
  <c r="H972" i="2"/>
  <c r="G974" i="2" l="1"/>
  <c r="H973" i="2"/>
  <c r="G975" i="2" l="1"/>
  <c r="H974" i="2"/>
  <c r="G976" i="2" l="1"/>
  <c r="H975" i="2"/>
  <c r="G977" i="2" l="1"/>
  <c r="H976" i="2"/>
  <c r="G978" i="2" l="1"/>
  <c r="H977" i="2"/>
  <c r="G979" i="2" l="1"/>
  <c r="H978" i="2"/>
  <c r="G980" i="2" l="1"/>
  <c r="H979" i="2"/>
  <c r="G981" i="2" l="1"/>
  <c r="H980" i="2"/>
  <c r="G982" i="2" l="1"/>
  <c r="H981" i="2"/>
  <c r="G983" i="2" l="1"/>
  <c r="H982" i="2"/>
  <c r="G984" i="2" l="1"/>
  <c r="H983" i="2"/>
  <c r="G985" i="2" l="1"/>
  <c r="H984" i="2"/>
  <c r="G986" i="2" l="1"/>
  <c r="H985" i="2"/>
  <c r="G987" i="2" l="1"/>
  <c r="H986" i="2"/>
  <c r="G988" i="2" l="1"/>
  <c r="H987" i="2"/>
  <c r="G989" i="2" l="1"/>
  <c r="H988" i="2"/>
  <c r="G990" i="2" l="1"/>
  <c r="H989" i="2"/>
  <c r="G991" i="2" l="1"/>
  <c r="H990" i="2"/>
  <c r="G992" i="2" l="1"/>
  <c r="H991" i="2"/>
  <c r="G993" i="2" l="1"/>
  <c r="H992" i="2"/>
  <c r="G994" i="2" l="1"/>
  <c r="H993" i="2"/>
  <c r="G995" i="2" l="1"/>
  <c r="H994" i="2"/>
  <c r="G996" i="2" l="1"/>
  <c r="H995" i="2"/>
  <c r="G997" i="2" l="1"/>
  <c r="H996" i="2"/>
  <c r="G998" i="2" l="1"/>
  <c r="H997" i="2"/>
  <c r="G999" i="2" l="1"/>
  <c r="H998" i="2"/>
  <c r="G1000" i="2" l="1"/>
  <c r="H999" i="2"/>
  <c r="G1001" i="2" l="1"/>
  <c r="H1000" i="2"/>
  <c r="G1002" i="2" l="1"/>
  <c r="H1001" i="2"/>
  <c r="G1003" i="2" l="1"/>
  <c r="H1002" i="2"/>
  <c r="G1004" i="2" l="1"/>
  <c r="H1003" i="2"/>
  <c r="G1005" i="2" l="1"/>
  <c r="H1004" i="2"/>
  <c r="G1006" i="2" l="1"/>
  <c r="H1005" i="2"/>
  <c r="G1007" i="2" l="1"/>
  <c r="H1006" i="2"/>
  <c r="G1008" i="2" l="1"/>
  <c r="H1007" i="2"/>
  <c r="G1009" i="2" l="1"/>
  <c r="H1008" i="2"/>
  <c r="G1010" i="2" l="1"/>
  <c r="H1009" i="2"/>
  <c r="G1011" i="2" l="1"/>
  <c r="H1010" i="2"/>
  <c r="G1012" i="2" l="1"/>
  <c r="H1011" i="2"/>
  <c r="G1013" i="2" l="1"/>
  <c r="H1012" i="2"/>
  <c r="G1014" i="2" l="1"/>
  <c r="H1013" i="2"/>
  <c r="G1015" i="2" l="1"/>
  <c r="H1014" i="2"/>
  <c r="G1016" i="2" l="1"/>
  <c r="H1015" i="2"/>
  <c r="G1017" i="2" l="1"/>
  <c r="H1016" i="2"/>
  <c r="G1018" i="2" l="1"/>
  <c r="H1017" i="2"/>
  <c r="G1019" i="2" l="1"/>
  <c r="H1018" i="2"/>
  <c r="G1020" i="2" l="1"/>
  <c r="H1019" i="2"/>
  <c r="G1021" i="2" l="1"/>
  <c r="H1020" i="2"/>
  <c r="G1022" i="2" l="1"/>
  <c r="H1021" i="2"/>
  <c r="G1023" i="2" l="1"/>
  <c r="H1022" i="2"/>
  <c r="G1024" i="2" l="1"/>
  <c r="H1023" i="2"/>
  <c r="G1025" i="2" l="1"/>
  <c r="H1024" i="2"/>
  <c r="G1026" i="2" l="1"/>
  <c r="H1025" i="2"/>
  <c r="G1027" i="2" l="1"/>
  <c r="H1026" i="2"/>
  <c r="G1028" i="2" l="1"/>
  <c r="H1027" i="2"/>
  <c r="G1029" i="2" l="1"/>
  <c r="H1028" i="2"/>
  <c r="G1030" i="2" l="1"/>
  <c r="H1029" i="2"/>
  <c r="G1031" i="2" l="1"/>
  <c r="H1030" i="2"/>
  <c r="G1032" i="2" l="1"/>
  <c r="H1031" i="2"/>
  <c r="G1033" i="2" l="1"/>
  <c r="H1032" i="2"/>
  <c r="G1034" i="2" l="1"/>
  <c r="H1033" i="2"/>
  <c r="G1035" i="2" l="1"/>
  <c r="H1034" i="2"/>
  <c r="G1036" i="2" l="1"/>
  <c r="H1035" i="2"/>
  <c r="G1037" i="2" l="1"/>
  <c r="H1036" i="2"/>
  <c r="G1038" i="2" l="1"/>
  <c r="H1037" i="2"/>
  <c r="G1039" i="2" l="1"/>
  <c r="H1038" i="2"/>
  <c r="G1040" i="2" l="1"/>
  <c r="H1039" i="2"/>
  <c r="G1041" i="2" l="1"/>
  <c r="H1040" i="2"/>
  <c r="G1042" i="2" l="1"/>
  <c r="H1041" i="2"/>
  <c r="G1043" i="2" l="1"/>
  <c r="H1042" i="2"/>
  <c r="G1044" i="2" l="1"/>
  <c r="H1043" i="2"/>
  <c r="G1045" i="2" l="1"/>
  <c r="H1044" i="2"/>
  <c r="G1046" i="2" l="1"/>
  <c r="H1045" i="2"/>
  <c r="G1047" i="2" l="1"/>
  <c r="H1046" i="2"/>
  <c r="G1048" i="2" l="1"/>
  <c r="H1047" i="2"/>
  <c r="G1049" i="2" l="1"/>
  <c r="H1048" i="2"/>
  <c r="G1050" i="2" l="1"/>
  <c r="H1049" i="2"/>
  <c r="G1051" i="2" l="1"/>
  <c r="H1050" i="2"/>
  <c r="G1052" i="2" l="1"/>
  <c r="H1051" i="2"/>
  <c r="G1053" i="2" l="1"/>
  <c r="H1052" i="2"/>
  <c r="G1054" i="2" l="1"/>
  <c r="H1053" i="2"/>
  <c r="G1055" i="2" l="1"/>
  <c r="H1054" i="2"/>
  <c r="G1056" i="2" l="1"/>
  <c r="H1055" i="2"/>
  <c r="G1057" i="2" l="1"/>
  <c r="H1056" i="2"/>
  <c r="G1058" i="2" l="1"/>
  <c r="H1057" i="2"/>
  <c r="G1059" i="2" l="1"/>
  <c r="H1058" i="2"/>
  <c r="G1060" i="2" l="1"/>
  <c r="H1059" i="2"/>
  <c r="G1061" i="2" l="1"/>
  <c r="H1060" i="2"/>
  <c r="G1062" i="2" l="1"/>
  <c r="H1061" i="2"/>
  <c r="G1063" i="2" l="1"/>
  <c r="H1062" i="2"/>
  <c r="G1064" i="2" l="1"/>
  <c r="H1063" i="2"/>
  <c r="G1065" i="2" l="1"/>
  <c r="H1064" i="2"/>
  <c r="G1066" i="2" l="1"/>
  <c r="H1065" i="2"/>
  <c r="G1067" i="2" l="1"/>
  <c r="H1066" i="2"/>
  <c r="G1068" i="2" l="1"/>
  <c r="H1067" i="2"/>
  <c r="G1069" i="2" l="1"/>
  <c r="H1068" i="2"/>
  <c r="G1070" i="2" l="1"/>
  <c r="H1069" i="2"/>
  <c r="G1071" i="2" l="1"/>
  <c r="H1070" i="2"/>
  <c r="G1072" i="2" l="1"/>
  <c r="H1071" i="2"/>
  <c r="G1073" i="2" l="1"/>
  <c r="H1072" i="2"/>
  <c r="G1074" i="2" l="1"/>
  <c r="H1073" i="2"/>
  <c r="G1075" i="2" l="1"/>
  <c r="H1074" i="2"/>
  <c r="G1076" i="2" l="1"/>
  <c r="H1075" i="2"/>
  <c r="G1077" i="2" l="1"/>
  <c r="H1076" i="2"/>
  <c r="G1078" i="2" l="1"/>
  <c r="H1077" i="2"/>
  <c r="G1079" i="2" l="1"/>
  <c r="H1078" i="2"/>
  <c r="G1080" i="2" l="1"/>
  <c r="H1079" i="2"/>
  <c r="G1081" i="2" l="1"/>
  <c r="H1080" i="2"/>
  <c r="G1082" i="2" l="1"/>
  <c r="H1081" i="2"/>
  <c r="G1083" i="2" l="1"/>
  <c r="H1082" i="2"/>
  <c r="G1084" i="2" l="1"/>
  <c r="H1083" i="2"/>
  <c r="G1085" i="2" l="1"/>
  <c r="H1084" i="2"/>
  <c r="G1086" i="2" l="1"/>
  <c r="H1085" i="2"/>
  <c r="G1087" i="2" l="1"/>
  <c r="H1086" i="2"/>
  <c r="G1088" i="2" l="1"/>
  <c r="H1087" i="2"/>
  <c r="G1089" i="2" l="1"/>
  <c r="H1088" i="2"/>
  <c r="G1090" i="2" l="1"/>
  <c r="H1089" i="2"/>
  <c r="G1091" i="2" l="1"/>
  <c r="H1090" i="2"/>
  <c r="G1092" i="2" l="1"/>
  <c r="H1091" i="2"/>
  <c r="G1093" i="2" l="1"/>
  <c r="H1092" i="2"/>
  <c r="G1094" i="2" l="1"/>
  <c r="H1093" i="2"/>
  <c r="G1095" i="2" l="1"/>
  <c r="H1094" i="2"/>
  <c r="G1096" i="2" l="1"/>
  <c r="H1095" i="2"/>
  <c r="G1097" i="2" l="1"/>
  <c r="H1096" i="2"/>
  <c r="G1098" i="2" l="1"/>
  <c r="H1097" i="2"/>
  <c r="G1099" i="2" l="1"/>
  <c r="H1098" i="2"/>
  <c r="G1100" i="2" l="1"/>
  <c r="H1099" i="2"/>
  <c r="G1101" i="2" l="1"/>
  <c r="H1100" i="2"/>
  <c r="G1102" i="2" l="1"/>
  <c r="H1101" i="2"/>
  <c r="G1103" i="2" l="1"/>
  <c r="H1102" i="2"/>
  <c r="G1104" i="2" l="1"/>
  <c r="H1103" i="2"/>
  <c r="G1105" i="2" l="1"/>
  <c r="H1104" i="2"/>
  <c r="G1106" i="2" l="1"/>
  <c r="H1105" i="2"/>
  <c r="G1107" i="2" l="1"/>
  <c r="H1106" i="2"/>
  <c r="G1108" i="2" l="1"/>
  <c r="H1107" i="2"/>
  <c r="G1109" i="2" l="1"/>
  <c r="H1108" i="2"/>
  <c r="G1110" i="2" l="1"/>
  <c r="H1109" i="2"/>
  <c r="G1111" i="2" l="1"/>
  <c r="H1110" i="2"/>
  <c r="G1112" i="2" l="1"/>
  <c r="H1111" i="2"/>
  <c r="G1113" i="2" l="1"/>
  <c r="H1112" i="2"/>
  <c r="G1114" i="2" l="1"/>
  <c r="H1113" i="2"/>
  <c r="G1115" i="2" l="1"/>
  <c r="H1114" i="2"/>
  <c r="G1116" i="2" l="1"/>
  <c r="H1115" i="2"/>
  <c r="G1117" i="2" l="1"/>
  <c r="H1116" i="2"/>
  <c r="G1118" i="2" l="1"/>
  <c r="H1117" i="2"/>
  <c r="G1119" i="2" l="1"/>
  <c r="H1118" i="2"/>
  <c r="G1120" i="2" l="1"/>
  <c r="H1119" i="2"/>
  <c r="G1121" i="2" l="1"/>
  <c r="H1120" i="2"/>
  <c r="G1122" i="2" l="1"/>
  <c r="H1121" i="2"/>
  <c r="G1123" i="2" l="1"/>
  <c r="H1122" i="2"/>
  <c r="G1124" i="2" l="1"/>
  <c r="H1123" i="2"/>
  <c r="G1125" i="2" l="1"/>
  <c r="H1124" i="2"/>
  <c r="G1126" i="2" l="1"/>
  <c r="H1125" i="2"/>
  <c r="G1127" i="2" l="1"/>
  <c r="H1126" i="2"/>
  <c r="G1128" i="2" l="1"/>
  <c r="H1127" i="2"/>
  <c r="G1129" i="2" l="1"/>
  <c r="H1128" i="2"/>
  <c r="G1130" i="2" l="1"/>
  <c r="H1129" i="2"/>
  <c r="G1131" i="2" l="1"/>
  <c r="H1130" i="2"/>
  <c r="G1132" i="2" l="1"/>
  <c r="H1131" i="2"/>
  <c r="G1133" i="2" l="1"/>
  <c r="H1132" i="2"/>
  <c r="G1134" i="2" l="1"/>
  <c r="H1133" i="2"/>
  <c r="G1135" i="2" l="1"/>
  <c r="H1134" i="2"/>
  <c r="G1136" i="2" l="1"/>
  <c r="H1135" i="2"/>
  <c r="G1137" i="2" l="1"/>
  <c r="H1136" i="2"/>
  <c r="G1138" i="2" l="1"/>
  <c r="H1137" i="2"/>
  <c r="G1139" i="2" l="1"/>
  <c r="H1138" i="2"/>
  <c r="G1140" i="2" l="1"/>
  <c r="H1139" i="2"/>
  <c r="G1141" i="2" l="1"/>
  <c r="H1140" i="2"/>
  <c r="G1142" i="2" l="1"/>
  <c r="H1141" i="2"/>
  <c r="G1143" i="2" l="1"/>
  <c r="H1142" i="2"/>
  <c r="G1144" i="2" l="1"/>
  <c r="H1143" i="2"/>
  <c r="G1145" i="2" l="1"/>
  <c r="H1144" i="2"/>
  <c r="G1146" i="2" l="1"/>
  <c r="H1145" i="2"/>
  <c r="G1147" i="2" l="1"/>
  <c r="H1146" i="2"/>
  <c r="G1148" i="2" l="1"/>
  <c r="H1147" i="2"/>
  <c r="G1149" i="2" l="1"/>
  <c r="H1148" i="2"/>
  <c r="G1150" i="2" l="1"/>
  <c r="H1149" i="2"/>
  <c r="G1151" i="2" l="1"/>
  <c r="H1150" i="2"/>
  <c r="G1152" i="2" l="1"/>
  <c r="H1151" i="2"/>
  <c r="G1153" i="2" l="1"/>
  <c r="H1152" i="2"/>
  <c r="G1154" i="2" l="1"/>
  <c r="H1153" i="2"/>
  <c r="G1155" i="2" l="1"/>
  <c r="H1154" i="2"/>
  <c r="G1156" i="2" l="1"/>
  <c r="H1155" i="2"/>
  <c r="G1157" i="2" l="1"/>
  <c r="H1156" i="2"/>
  <c r="G1158" i="2" l="1"/>
  <c r="H1157" i="2"/>
  <c r="G1159" i="2" l="1"/>
  <c r="H1158" i="2"/>
  <c r="G1160" i="2" l="1"/>
  <c r="H1159" i="2"/>
  <c r="G1161" i="2" l="1"/>
  <c r="H1160" i="2"/>
  <c r="G1162" i="2" l="1"/>
  <c r="H1161" i="2"/>
  <c r="G1163" i="2" l="1"/>
  <c r="H1162" i="2"/>
  <c r="G1164" i="2" l="1"/>
  <c r="H1163" i="2"/>
  <c r="G1165" i="2" l="1"/>
  <c r="H1164" i="2"/>
  <c r="G1166" i="2" l="1"/>
  <c r="H1165" i="2"/>
  <c r="G1167" i="2" l="1"/>
  <c r="H1166" i="2"/>
  <c r="G1168" i="2" l="1"/>
  <c r="H1167" i="2"/>
  <c r="G1169" i="2" l="1"/>
  <c r="H1168" i="2"/>
  <c r="G1170" i="2" l="1"/>
  <c r="H1169" i="2"/>
  <c r="G1171" i="2" l="1"/>
  <c r="H1170" i="2"/>
  <c r="G1172" i="2" l="1"/>
  <c r="H1171" i="2"/>
  <c r="G1173" i="2" l="1"/>
  <c r="H1172" i="2"/>
  <c r="G1174" i="2" l="1"/>
  <c r="H1173" i="2"/>
  <c r="G1175" i="2" l="1"/>
  <c r="H1174" i="2"/>
  <c r="G1176" i="2" l="1"/>
  <c r="H1175" i="2"/>
  <c r="G1177" i="2" l="1"/>
  <c r="H1176" i="2"/>
  <c r="G1178" i="2" l="1"/>
  <c r="H1177" i="2"/>
  <c r="G1179" i="2" l="1"/>
  <c r="H1178" i="2"/>
  <c r="G1180" i="2" l="1"/>
  <c r="H1179" i="2"/>
  <c r="G1181" i="2" l="1"/>
  <c r="H1180" i="2"/>
  <c r="G1182" i="2" l="1"/>
  <c r="H1181" i="2"/>
  <c r="G1183" i="2" l="1"/>
  <c r="H1182" i="2"/>
  <c r="G1184" i="2" l="1"/>
  <c r="H1183" i="2"/>
  <c r="G1185" i="2" l="1"/>
  <c r="H1184" i="2"/>
  <c r="G1186" i="2" l="1"/>
  <c r="H1185" i="2"/>
  <c r="G1187" i="2" l="1"/>
  <c r="H1186" i="2"/>
  <c r="G1188" i="2" l="1"/>
  <c r="H1187" i="2"/>
  <c r="G1189" i="2" l="1"/>
  <c r="H1188" i="2"/>
  <c r="G1190" i="2" l="1"/>
  <c r="H1189" i="2"/>
  <c r="G1191" i="2" l="1"/>
  <c r="H1190" i="2"/>
  <c r="G1192" i="2" l="1"/>
  <c r="H1191" i="2"/>
  <c r="G1193" i="2" l="1"/>
  <c r="H1192" i="2"/>
  <c r="G1194" i="2" l="1"/>
  <c r="H1193" i="2"/>
  <c r="G1195" i="2" l="1"/>
  <c r="H1194" i="2"/>
  <c r="G1196" i="2" l="1"/>
  <c r="H1195" i="2"/>
  <c r="G1197" i="2" l="1"/>
  <c r="H1196" i="2"/>
  <c r="G1198" i="2" l="1"/>
  <c r="H1197" i="2"/>
  <c r="G1199" i="2" l="1"/>
  <c r="H1198" i="2"/>
  <c r="G1200" i="2" l="1"/>
  <c r="H1199" i="2"/>
  <c r="G1201" i="2" l="1"/>
  <c r="H1200" i="2"/>
  <c r="G1202" i="2" l="1"/>
  <c r="H1201" i="2"/>
  <c r="G1203" i="2" l="1"/>
  <c r="H1202" i="2"/>
  <c r="G1204" i="2" l="1"/>
  <c r="H1203" i="2"/>
  <c r="G1205" i="2" l="1"/>
  <c r="H1204" i="2"/>
  <c r="G1206" i="2" l="1"/>
  <c r="H1205" i="2"/>
  <c r="G1207" i="2" l="1"/>
  <c r="H1206" i="2"/>
  <c r="G1208" i="2" l="1"/>
  <c r="H1207" i="2"/>
  <c r="G1209" i="2" l="1"/>
  <c r="H1208" i="2"/>
  <c r="G1210" i="2" l="1"/>
  <c r="H1209" i="2"/>
  <c r="G1211" i="2" l="1"/>
  <c r="H1210" i="2"/>
  <c r="G1212" i="2" l="1"/>
  <c r="H1211" i="2"/>
  <c r="G1213" i="2" l="1"/>
  <c r="H1212" i="2"/>
  <c r="G1214" i="2" l="1"/>
  <c r="H1213" i="2"/>
  <c r="G1215" i="2" l="1"/>
  <c r="H1214" i="2"/>
  <c r="G1216" i="2" l="1"/>
  <c r="H1215" i="2"/>
  <c r="G1217" i="2" l="1"/>
  <c r="H1216" i="2"/>
  <c r="G1218" i="2" l="1"/>
  <c r="H1217" i="2"/>
  <c r="G1219" i="2" l="1"/>
  <c r="H1218" i="2"/>
  <c r="G1220" i="2" l="1"/>
  <c r="H1219" i="2"/>
  <c r="G1221" i="2" l="1"/>
  <c r="H1220" i="2"/>
  <c r="G1222" i="2" l="1"/>
  <c r="H1221" i="2"/>
  <c r="G1223" i="2" l="1"/>
  <c r="H1222" i="2"/>
  <c r="G1224" i="2" l="1"/>
  <c r="H1223" i="2"/>
  <c r="G1225" i="2" l="1"/>
  <c r="H1224" i="2"/>
  <c r="G1226" i="2" l="1"/>
  <c r="H1225" i="2"/>
  <c r="G1227" i="2" l="1"/>
  <c r="H1226" i="2"/>
  <c r="G1228" i="2" l="1"/>
  <c r="H1227" i="2"/>
  <c r="G1229" i="2" l="1"/>
  <c r="H1228" i="2"/>
  <c r="G1230" i="2" l="1"/>
  <c r="H1229" i="2"/>
  <c r="G1231" i="2" l="1"/>
  <c r="H1230" i="2"/>
  <c r="G1232" i="2" l="1"/>
  <c r="H1231" i="2"/>
  <c r="G1233" i="2" l="1"/>
  <c r="H1232" i="2"/>
  <c r="G1234" i="2" l="1"/>
  <c r="H1233" i="2"/>
  <c r="G1235" i="2" l="1"/>
  <c r="H1234" i="2"/>
  <c r="G1236" i="2" l="1"/>
  <c r="H1235" i="2"/>
  <c r="G1237" i="2" l="1"/>
  <c r="H1236" i="2"/>
  <c r="G1238" i="2" l="1"/>
  <c r="H1237" i="2"/>
  <c r="G1239" i="2" l="1"/>
  <c r="H1238" i="2"/>
  <c r="G1240" i="2" l="1"/>
  <c r="H1239" i="2"/>
  <c r="G1241" i="2" l="1"/>
  <c r="H1240" i="2"/>
  <c r="G1242" i="2" l="1"/>
  <c r="H1241" i="2"/>
  <c r="G1243" i="2" l="1"/>
  <c r="H1242" i="2"/>
  <c r="G1244" i="2" l="1"/>
  <c r="H1243" i="2"/>
  <c r="G1245" i="2" l="1"/>
  <c r="H1244" i="2"/>
  <c r="G1246" i="2" l="1"/>
  <c r="H1245" i="2"/>
  <c r="G1247" i="2" l="1"/>
  <c r="H1246" i="2"/>
  <c r="G1248" i="2" l="1"/>
  <c r="H1247" i="2"/>
  <c r="G1249" i="2" l="1"/>
  <c r="H1248" i="2"/>
  <c r="G1250" i="2" l="1"/>
  <c r="H1249" i="2"/>
  <c r="G1251" i="2" l="1"/>
  <c r="H1250" i="2"/>
  <c r="G1252" i="2" l="1"/>
  <c r="H1251" i="2"/>
  <c r="G1253" i="2" l="1"/>
  <c r="H1252" i="2"/>
  <c r="G1254" i="2" l="1"/>
  <c r="H1253" i="2"/>
  <c r="G1255" i="2" l="1"/>
  <c r="H1254" i="2"/>
  <c r="G1256" i="2" l="1"/>
  <c r="H1255" i="2"/>
  <c r="G1257" i="2" l="1"/>
  <c r="H1256" i="2"/>
  <c r="G1258" i="2" l="1"/>
  <c r="H1257" i="2"/>
  <c r="G1259" i="2" l="1"/>
  <c r="H1258" i="2"/>
  <c r="G1260" i="2" l="1"/>
  <c r="H1259" i="2"/>
  <c r="G1261" i="2" l="1"/>
  <c r="H1260" i="2"/>
  <c r="G1262" i="2" l="1"/>
  <c r="H1261" i="2"/>
  <c r="G1263" i="2" l="1"/>
  <c r="H1262" i="2"/>
  <c r="G1264" i="2" l="1"/>
  <c r="H1263" i="2"/>
  <c r="G1265" i="2" l="1"/>
  <c r="H1264" i="2"/>
  <c r="G1266" i="2" l="1"/>
  <c r="H1265" i="2"/>
  <c r="G1267" i="2" l="1"/>
  <c r="H1266" i="2"/>
  <c r="G1268" i="2" l="1"/>
  <c r="H1267" i="2"/>
  <c r="G1269" i="2" l="1"/>
  <c r="H1268" i="2"/>
  <c r="G1270" i="2" l="1"/>
  <c r="H1269" i="2"/>
  <c r="G1271" i="2" l="1"/>
  <c r="H1270" i="2"/>
  <c r="G1272" i="2" l="1"/>
  <c r="H1271" i="2"/>
  <c r="G1273" i="2" l="1"/>
  <c r="H1272" i="2"/>
  <c r="G1274" i="2" l="1"/>
  <c r="H1273" i="2"/>
  <c r="G1275" i="2" l="1"/>
  <c r="H1274" i="2"/>
  <c r="G1276" i="2" l="1"/>
  <c r="H1275" i="2"/>
  <c r="G1277" i="2" l="1"/>
  <c r="H1276" i="2"/>
  <c r="G1278" i="2" l="1"/>
  <c r="H1277" i="2"/>
  <c r="G1279" i="2" l="1"/>
  <c r="H1278" i="2"/>
  <c r="G1280" i="2" l="1"/>
  <c r="H1279" i="2"/>
  <c r="G1281" i="2" l="1"/>
  <c r="H1280" i="2"/>
  <c r="G1282" i="2" l="1"/>
  <c r="H1281" i="2"/>
  <c r="G1283" i="2" l="1"/>
  <c r="H1282" i="2"/>
  <c r="G1284" i="2" l="1"/>
  <c r="H1283" i="2"/>
  <c r="G1285" i="2" l="1"/>
  <c r="H1284" i="2"/>
  <c r="G1286" i="2" l="1"/>
  <c r="H1285" i="2"/>
  <c r="G1287" i="2" l="1"/>
  <c r="H1286" i="2"/>
  <c r="G1288" i="2" l="1"/>
  <c r="H1287" i="2"/>
  <c r="G1289" i="2" l="1"/>
  <c r="H1288" i="2"/>
  <c r="G1290" i="2" l="1"/>
  <c r="H1289" i="2"/>
  <c r="G1291" i="2" l="1"/>
  <c r="H1290" i="2"/>
  <c r="G1292" i="2" l="1"/>
  <c r="H1291" i="2"/>
  <c r="G1293" i="2" l="1"/>
  <c r="H1292" i="2"/>
  <c r="G1294" i="2" l="1"/>
  <c r="H1293" i="2"/>
  <c r="G1295" i="2" l="1"/>
  <c r="H1294" i="2"/>
  <c r="G1296" i="2" l="1"/>
  <c r="H1295" i="2"/>
  <c r="G1297" i="2" l="1"/>
  <c r="H1296" i="2"/>
  <c r="G1298" i="2" l="1"/>
  <c r="H1297" i="2"/>
  <c r="G1299" i="2" l="1"/>
  <c r="H1298" i="2"/>
  <c r="G1300" i="2" l="1"/>
  <c r="H1299" i="2"/>
  <c r="G1301" i="2" l="1"/>
  <c r="H1300" i="2"/>
  <c r="G1302" i="2" l="1"/>
  <c r="H1301" i="2"/>
  <c r="G1303" i="2" l="1"/>
  <c r="H1302" i="2"/>
  <c r="G1304" i="2" l="1"/>
  <c r="H1303" i="2"/>
  <c r="G1305" i="2" l="1"/>
  <c r="H1304" i="2"/>
  <c r="G1306" i="2" l="1"/>
  <c r="H1305" i="2"/>
  <c r="G1307" i="2" l="1"/>
  <c r="H1306" i="2"/>
  <c r="G1308" i="2" l="1"/>
  <c r="H1307" i="2"/>
  <c r="G1309" i="2" l="1"/>
  <c r="H1308" i="2"/>
  <c r="G1310" i="2" l="1"/>
  <c r="H1309" i="2"/>
  <c r="G1311" i="2" l="1"/>
  <c r="H1310" i="2"/>
  <c r="G1312" i="2" l="1"/>
  <c r="H1311" i="2"/>
  <c r="G1313" i="2" l="1"/>
  <c r="H1312" i="2"/>
  <c r="G1314" i="2" l="1"/>
  <c r="H1313" i="2"/>
  <c r="G1315" i="2" l="1"/>
  <c r="H1314" i="2"/>
  <c r="G1316" i="2" l="1"/>
  <c r="H1315" i="2"/>
  <c r="G1317" i="2" l="1"/>
  <c r="H1316" i="2"/>
  <c r="G1318" i="2" l="1"/>
  <c r="H1317" i="2"/>
  <c r="G1319" i="2" l="1"/>
  <c r="H1318" i="2"/>
  <c r="G1320" i="2" l="1"/>
  <c r="H1319" i="2"/>
  <c r="G1321" i="2" l="1"/>
  <c r="H1320" i="2"/>
  <c r="G1322" i="2" l="1"/>
  <c r="H1321" i="2"/>
  <c r="G1323" i="2" l="1"/>
  <c r="H1322" i="2"/>
  <c r="G1324" i="2" l="1"/>
  <c r="H1323" i="2"/>
  <c r="G1325" i="2" l="1"/>
  <c r="H1324" i="2"/>
  <c r="G1326" i="2" l="1"/>
  <c r="H1325" i="2"/>
  <c r="G1327" i="2" l="1"/>
  <c r="H1326" i="2"/>
  <c r="G1328" i="2" l="1"/>
  <c r="H1327" i="2"/>
  <c r="G1329" i="2" l="1"/>
  <c r="H1328" i="2"/>
  <c r="G1330" i="2" l="1"/>
  <c r="H1329" i="2"/>
  <c r="G1331" i="2" l="1"/>
  <c r="H1330" i="2"/>
  <c r="G1332" i="2" l="1"/>
  <c r="H1331" i="2"/>
  <c r="G1333" i="2" l="1"/>
  <c r="H1332" i="2"/>
  <c r="G1334" i="2" l="1"/>
  <c r="H1333" i="2"/>
  <c r="G1335" i="2" l="1"/>
  <c r="H1334" i="2"/>
  <c r="G1336" i="2" l="1"/>
  <c r="H1335" i="2"/>
  <c r="G1337" i="2" l="1"/>
  <c r="H1336" i="2"/>
  <c r="G1338" i="2" l="1"/>
  <c r="H1337" i="2"/>
  <c r="G1339" i="2" l="1"/>
  <c r="H1338" i="2"/>
  <c r="G1340" i="2" l="1"/>
  <c r="H1339" i="2"/>
  <c r="G1341" i="2" l="1"/>
  <c r="H1340" i="2"/>
  <c r="G1342" i="2" l="1"/>
  <c r="H1341" i="2"/>
  <c r="G1343" i="2" l="1"/>
  <c r="H1342" i="2"/>
  <c r="G1344" i="2" l="1"/>
  <c r="H1343" i="2"/>
  <c r="G1345" i="2" l="1"/>
  <c r="H1344" i="2"/>
  <c r="G1346" i="2" l="1"/>
  <c r="H1345" i="2"/>
  <c r="G1347" i="2" l="1"/>
  <c r="H1346" i="2"/>
  <c r="G1348" i="2" l="1"/>
  <c r="H1347" i="2"/>
  <c r="G1349" i="2" l="1"/>
  <c r="H1348" i="2"/>
  <c r="G1350" i="2" l="1"/>
  <c r="H1349" i="2"/>
  <c r="G1351" i="2" l="1"/>
  <c r="H1350" i="2"/>
  <c r="G1352" i="2" l="1"/>
  <c r="H1351" i="2"/>
  <c r="G1353" i="2" l="1"/>
  <c r="H1352" i="2"/>
  <c r="G1354" i="2" l="1"/>
  <c r="H1353" i="2"/>
  <c r="G1355" i="2" l="1"/>
  <c r="H1354" i="2"/>
  <c r="G1356" i="2" l="1"/>
  <c r="H1355" i="2"/>
  <c r="G1357" i="2" l="1"/>
  <c r="H1356" i="2"/>
  <c r="G1358" i="2" l="1"/>
  <c r="H1357" i="2"/>
  <c r="G1359" i="2" l="1"/>
  <c r="H1358" i="2"/>
  <c r="G1360" i="2" l="1"/>
  <c r="H1359" i="2"/>
  <c r="G1361" i="2" l="1"/>
  <c r="H1360" i="2"/>
  <c r="G1362" i="2" l="1"/>
  <c r="H1361" i="2"/>
  <c r="G1363" i="2" l="1"/>
  <c r="H1362" i="2"/>
  <c r="G1364" i="2" l="1"/>
  <c r="H1363" i="2"/>
  <c r="G1365" i="2" l="1"/>
  <c r="H1364" i="2"/>
  <c r="G1366" i="2" l="1"/>
  <c r="H1365" i="2"/>
  <c r="G1367" i="2" l="1"/>
  <c r="H1366" i="2"/>
  <c r="G1368" i="2" l="1"/>
  <c r="H1367" i="2"/>
  <c r="G1369" i="2" l="1"/>
  <c r="H1368" i="2"/>
  <c r="G1370" i="2" l="1"/>
  <c r="H1369" i="2"/>
  <c r="G1371" i="2" l="1"/>
  <c r="H1370" i="2"/>
  <c r="G1372" i="2" l="1"/>
  <c r="H1371" i="2"/>
  <c r="G1373" i="2" l="1"/>
  <c r="H1372" i="2"/>
  <c r="G1374" i="2" l="1"/>
  <c r="H1373" i="2"/>
  <c r="G1375" i="2" l="1"/>
  <c r="H1374" i="2"/>
  <c r="G1376" i="2" l="1"/>
  <c r="H1375" i="2"/>
  <c r="G1377" i="2" l="1"/>
  <c r="H1376" i="2"/>
  <c r="G1378" i="2" l="1"/>
  <c r="H1377" i="2"/>
  <c r="G1379" i="2" l="1"/>
  <c r="H1378" i="2"/>
  <c r="G1380" i="2" l="1"/>
  <c r="H1379" i="2"/>
  <c r="G1381" i="2" l="1"/>
  <c r="H1380" i="2"/>
  <c r="G1382" i="2" l="1"/>
  <c r="H1381" i="2"/>
  <c r="G1383" i="2" l="1"/>
  <c r="H1382" i="2"/>
  <c r="G1384" i="2" l="1"/>
  <c r="H1383" i="2"/>
  <c r="G1385" i="2" l="1"/>
  <c r="H1384" i="2"/>
  <c r="G1386" i="2" l="1"/>
  <c r="H1385" i="2"/>
  <c r="G1387" i="2" l="1"/>
  <c r="H1386" i="2"/>
  <c r="G1388" i="2" l="1"/>
  <c r="H1387" i="2"/>
  <c r="G1389" i="2" l="1"/>
  <c r="H1388" i="2"/>
  <c r="G1390" i="2" l="1"/>
  <c r="H1389" i="2"/>
  <c r="G1391" i="2" l="1"/>
  <c r="H1390" i="2"/>
  <c r="G1392" i="2" l="1"/>
  <c r="H1391" i="2"/>
  <c r="G1393" i="2" l="1"/>
  <c r="H1392" i="2"/>
  <c r="G1394" i="2" l="1"/>
  <c r="H1393" i="2"/>
  <c r="G1395" i="2" l="1"/>
  <c r="H1394" i="2"/>
  <c r="G1396" i="2" l="1"/>
  <c r="H1395" i="2"/>
  <c r="G1397" i="2" l="1"/>
  <c r="H1396" i="2"/>
  <c r="G1398" i="2" l="1"/>
  <c r="H1397" i="2"/>
  <c r="G1399" i="2" l="1"/>
  <c r="H1398" i="2"/>
  <c r="G1400" i="2" l="1"/>
  <c r="H1399" i="2"/>
  <c r="G1401" i="2" l="1"/>
  <c r="H1400" i="2"/>
  <c r="G1402" i="2" l="1"/>
  <c r="H1401" i="2"/>
  <c r="G1403" i="2" l="1"/>
  <c r="H1402" i="2"/>
  <c r="G1404" i="2" l="1"/>
  <c r="H1403" i="2"/>
  <c r="G1405" i="2" l="1"/>
  <c r="H1404" i="2"/>
  <c r="G1406" i="2" l="1"/>
  <c r="H1405" i="2"/>
  <c r="G1407" i="2" l="1"/>
  <c r="H1406" i="2"/>
  <c r="G1408" i="2" l="1"/>
  <c r="H1407" i="2"/>
  <c r="G1409" i="2" l="1"/>
  <c r="H1408" i="2"/>
  <c r="G1410" i="2" l="1"/>
  <c r="H1409" i="2"/>
  <c r="G1411" i="2" l="1"/>
  <c r="H1410" i="2"/>
  <c r="G1412" i="2" l="1"/>
  <c r="H1411" i="2"/>
  <c r="G1413" i="2" l="1"/>
  <c r="H1412" i="2"/>
  <c r="G1414" i="2" l="1"/>
  <c r="H1413" i="2"/>
  <c r="G1415" i="2" l="1"/>
  <c r="H1414" i="2"/>
  <c r="G1416" i="2" l="1"/>
  <c r="H1415" i="2"/>
  <c r="G1417" i="2" l="1"/>
  <c r="H1416" i="2"/>
  <c r="G1418" i="2" l="1"/>
  <c r="H1417" i="2"/>
  <c r="G1419" i="2" l="1"/>
  <c r="H1418" i="2"/>
  <c r="G1420" i="2" l="1"/>
  <c r="H1419" i="2"/>
  <c r="G1421" i="2" l="1"/>
  <c r="H1420" i="2"/>
  <c r="G1422" i="2" l="1"/>
  <c r="H1421" i="2"/>
  <c r="G1423" i="2" l="1"/>
  <c r="H1422" i="2"/>
  <c r="G1424" i="2" l="1"/>
  <c r="H1423" i="2"/>
  <c r="G1425" i="2" l="1"/>
  <c r="H1424" i="2"/>
  <c r="G1426" i="2" l="1"/>
  <c r="H1425" i="2"/>
  <c r="G1427" i="2" l="1"/>
  <c r="H1426" i="2"/>
  <c r="G1428" i="2" l="1"/>
  <c r="H1427" i="2"/>
  <c r="G1429" i="2" l="1"/>
  <c r="H1428" i="2"/>
  <c r="G1430" i="2" l="1"/>
  <c r="H1429" i="2"/>
  <c r="G1431" i="2" l="1"/>
  <c r="H1430" i="2"/>
  <c r="G1432" i="2" l="1"/>
  <c r="H1431" i="2"/>
  <c r="G1433" i="2" l="1"/>
  <c r="H1432" i="2"/>
  <c r="G1434" i="2" l="1"/>
  <c r="H1433" i="2"/>
  <c r="G1435" i="2" l="1"/>
  <c r="H1434" i="2"/>
  <c r="G1436" i="2" l="1"/>
  <c r="H1435" i="2"/>
  <c r="G1437" i="2" l="1"/>
  <c r="H1436" i="2"/>
  <c r="G1438" i="2" l="1"/>
  <c r="H1437" i="2"/>
  <c r="G1439" i="2" l="1"/>
  <c r="H1438" i="2"/>
  <c r="G1440" i="2" l="1"/>
  <c r="H1439" i="2"/>
  <c r="G1441" i="2" l="1"/>
  <c r="H1440" i="2"/>
  <c r="G1442" i="2" l="1"/>
  <c r="H1441" i="2"/>
  <c r="G1443" i="2" l="1"/>
  <c r="H1442" i="2"/>
  <c r="G1444" i="2" l="1"/>
  <c r="H1443" i="2"/>
  <c r="G1445" i="2" l="1"/>
  <c r="H1444" i="2"/>
  <c r="G1446" i="2" l="1"/>
  <c r="H1445" i="2"/>
  <c r="G1447" i="2" l="1"/>
  <c r="H1446" i="2"/>
  <c r="G1448" i="2" l="1"/>
  <c r="H1447" i="2"/>
  <c r="G1449" i="2" l="1"/>
  <c r="H1448" i="2"/>
  <c r="G1450" i="2" l="1"/>
  <c r="H1449" i="2"/>
  <c r="G1451" i="2" l="1"/>
  <c r="H1450" i="2"/>
  <c r="G1452" i="2" l="1"/>
  <c r="H1451" i="2"/>
  <c r="G1453" i="2" l="1"/>
  <c r="H1452" i="2"/>
  <c r="G1454" i="2" l="1"/>
  <c r="H1453" i="2"/>
  <c r="G1455" i="2" l="1"/>
  <c r="H1454" i="2"/>
  <c r="G1456" i="2" l="1"/>
  <c r="H1455" i="2"/>
  <c r="G1457" i="2" l="1"/>
  <c r="H1456" i="2"/>
  <c r="G1458" i="2" l="1"/>
  <c r="H1457" i="2"/>
  <c r="G1459" i="2" l="1"/>
  <c r="H1458" i="2"/>
  <c r="G1460" i="2" l="1"/>
  <c r="H1459" i="2"/>
  <c r="G1461" i="2" l="1"/>
  <c r="H1460" i="2"/>
  <c r="G1462" i="2" l="1"/>
  <c r="H1461" i="2"/>
  <c r="G1463" i="2" l="1"/>
  <c r="H1462" i="2"/>
  <c r="G1464" i="2" l="1"/>
  <c r="H1463" i="2"/>
  <c r="G1465" i="2" l="1"/>
  <c r="H1464" i="2"/>
  <c r="G1466" i="2" l="1"/>
  <c r="H1465" i="2"/>
  <c r="G1467" i="2" l="1"/>
  <c r="H1466" i="2"/>
  <c r="G1468" i="2" l="1"/>
  <c r="H1467" i="2"/>
  <c r="G1469" i="2" l="1"/>
  <c r="H1468" i="2"/>
  <c r="G1470" i="2" l="1"/>
  <c r="H1469" i="2"/>
  <c r="G1471" i="2" l="1"/>
  <c r="H1470" i="2"/>
  <c r="G1472" i="2" l="1"/>
  <c r="H1471" i="2"/>
  <c r="G1473" i="2" l="1"/>
  <c r="H1472" i="2"/>
  <c r="G1474" i="2" l="1"/>
  <c r="H1473" i="2"/>
  <c r="G1475" i="2" l="1"/>
  <c r="H1474" i="2"/>
  <c r="G1476" i="2" l="1"/>
  <c r="H1475" i="2"/>
  <c r="G1477" i="2" l="1"/>
  <c r="H1476" i="2"/>
  <c r="G1478" i="2" l="1"/>
  <c r="H1477" i="2"/>
  <c r="G1479" i="2" l="1"/>
  <c r="H1478" i="2"/>
  <c r="G1480" i="2" l="1"/>
  <c r="H1479" i="2"/>
  <c r="G1481" i="2" l="1"/>
  <c r="H1480" i="2"/>
  <c r="G1482" i="2" l="1"/>
  <c r="H1481" i="2"/>
  <c r="G1483" i="2" l="1"/>
  <c r="H1482" i="2"/>
  <c r="G1484" i="2" l="1"/>
  <c r="H1483" i="2"/>
  <c r="G1485" i="2" l="1"/>
  <c r="H1484" i="2"/>
  <c r="G1486" i="2" l="1"/>
  <c r="H1485" i="2"/>
  <c r="G1487" i="2" l="1"/>
  <c r="H1486" i="2"/>
  <c r="G1488" i="2" l="1"/>
  <c r="H1487" i="2"/>
  <c r="G1489" i="2" l="1"/>
  <c r="H1488" i="2"/>
  <c r="G1490" i="2" l="1"/>
  <c r="H1489" i="2"/>
  <c r="G1491" i="2" l="1"/>
  <c r="H1490" i="2"/>
  <c r="G1492" i="2" l="1"/>
  <c r="H1491" i="2"/>
  <c r="G1493" i="2" l="1"/>
  <c r="H1492" i="2"/>
  <c r="G1494" i="2" l="1"/>
  <c r="H1493" i="2"/>
  <c r="G1495" i="2" l="1"/>
  <c r="H1494" i="2"/>
  <c r="G1496" i="2" l="1"/>
  <c r="H1495" i="2"/>
  <c r="G1497" i="2" l="1"/>
  <c r="H1496" i="2"/>
  <c r="G1498" i="2" l="1"/>
  <c r="H1497" i="2"/>
  <c r="G1499" i="2" l="1"/>
  <c r="H1498" i="2"/>
  <c r="G1500" i="2" l="1"/>
  <c r="H1499" i="2"/>
  <c r="G1501" i="2" l="1"/>
  <c r="H1500" i="2"/>
  <c r="G1502" i="2" l="1"/>
  <c r="H1501" i="2"/>
  <c r="G1503" i="2" l="1"/>
  <c r="H1502" i="2"/>
  <c r="G1504" i="2" l="1"/>
  <c r="H1503" i="2"/>
  <c r="G1505" i="2" l="1"/>
  <c r="H1504" i="2"/>
  <c r="G1506" i="2" l="1"/>
  <c r="H1505" i="2"/>
  <c r="G1507" i="2" l="1"/>
  <c r="H1506" i="2"/>
  <c r="G1508" i="2" l="1"/>
  <c r="H1507" i="2"/>
  <c r="G1509" i="2" l="1"/>
  <c r="H1508" i="2"/>
  <c r="G1510" i="2" l="1"/>
  <c r="H1509" i="2"/>
  <c r="G1511" i="2" l="1"/>
  <c r="H1510" i="2"/>
  <c r="G1512" i="2" l="1"/>
  <c r="H1511" i="2"/>
  <c r="G1513" i="2" l="1"/>
  <c r="H1512" i="2"/>
  <c r="G1514" i="2" l="1"/>
  <c r="H1513" i="2"/>
  <c r="G1515" i="2" l="1"/>
  <c r="H1514" i="2"/>
  <c r="G1516" i="2" l="1"/>
  <c r="H1515" i="2"/>
  <c r="G1517" i="2" l="1"/>
  <c r="H1516" i="2"/>
  <c r="G1518" i="2" l="1"/>
  <c r="H1517" i="2"/>
  <c r="G1519" i="2" l="1"/>
  <c r="H1518" i="2"/>
  <c r="G1520" i="2" l="1"/>
  <c r="H1519" i="2"/>
  <c r="G1521" i="2" l="1"/>
  <c r="H1520" i="2"/>
  <c r="G1522" i="2" l="1"/>
  <c r="H1521" i="2"/>
  <c r="G1523" i="2" l="1"/>
  <c r="H1522" i="2"/>
  <c r="G1524" i="2" l="1"/>
  <c r="H1523" i="2"/>
  <c r="G1525" i="2" l="1"/>
  <c r="H1524" i="2"/>
  <c r="G1526" i="2" l="1"/>
  <c r="H1525" i="2"/>
  <c r="G1527" i="2" l="1"/>
  <c r="H1526" i="2"/>
  <c r="G1528" i="2" l="1"/>
  <c r="H1527" i="2"/>
  <c r="G1529" i="2" l="1"/>
  <c r="H1528" i="2"/>
  <c r="G1530" i="2" l="1"/>
  <c r="H1529" i="2"/>
  <c r="G1531" i="2" l="1"/>
  <c r="H1530" i="2"/>
  <c r="G1532" i="2" l="1"/>
  <c r="H1531" i="2"/>
  <c r="G1533" i="2" l="1"/>
  <c r="H1532" i="2"/>
  <c r="G1534" i="2" l="1"/>
  <c r="H1533" i="2"/>
  <c r="G1535" i="2" l="1"/>
  <c r="H1534" i="2"/>
  <c r="G1536" i="2" l="1"/>
  <c r="H1535" i="2"/>
  <c r="G1537" i="2" l="1"/>
  <c r="H1536" i="2"/>
  <c r="G1538" i="2" l="1"/>
  <c r="H1537" i="2"/>
  <c r="G1539" i="2" l="1"/>
  <c r="H1538" i="2"/>
  <c r="G1540" i="2" l="1"/>
  <c r="H1539" i="2"/>
  <c r="G1541" i="2" l="1"/>
  <c r="H1541" i="2" s="1"/>
  <c r="H1540" i="2"/>
</calcChain>
</file>

<file path=xl/sharedStrings.xml><?xml version="1.0" encoding="utf-8"?>
<sst xmlns="http://schemas.openxmlformats.org/spreadsheetml/2006/main" count="3164" uniqueCount="1543">
  <si>
    <t>Time</t>
  </si>
  <si>
    <t>SnapshotNumber</t>
  </si>
  <si>
    <t>fa31_cool_press</t>
  </si>
  <si>
    <t>fa39_cool_temp</t>
  </si>
  <si>
    <t>fa27_crank_press</t>
  </si>
  <si>
    <t>fa35_oil_press</t>
  </si>
  <si>
    <t>fa23_batt_volts</t>
  </si>
  <si>
    <t>fa11_v15_pos</t>
  </si>
  <si>
    <t>fa15_v15_neg</t>
  </si>
  <si>
    <t>fa19_pot_ref</t>
  </si>
  <si>
    <t>fa17_kw_output</t>
  </si>
  <si>
    <t>fa12_mfamps</t>
  </si>
  <si>
    <t>fa04_m1amps</t>
  </si>
  <si>
    <t>fa01_engrpmcmd</t>
  </si>
  <si>
    <t>fa09_afcmd_ref</t>
  </si>
  <si>
    <t>fa22_request</t>
  </si>
  <si>
    <t>fa25_apinhi</t>
  </si>
  <si>
    <t>fa28_m1_rpm</t>
  </si>
  <si>
    <t>fa26_m1_mph</t>
  </si>
  <si>
    <t>fa36_alt_nhp</t>
  </si>
  <si>
    <t>fa00_altoutvolts</t>
  </si>
  <si>
    <t>fa08_m2amps</t>
  </si>
  <si>
    <t>fa24_engspd_avg</t>
  </si>
  <si>
    <t>fa13_mfcmd_ref</t>
  </si>
  <si>
    <t>fa21_feedback</t>
  </si>
  <si>
    <t>fa02_rpinhi</t>
  </si>
  <si>
    <t>fa32_m2_rpm</t>
  </si>
  <si>
    <t>fa30_m2_mph</t>
  </si>
  <si>
    <t>fa33_atert_amps</t>
  </si>
  <si>
    <t>fa16_m1volts_sm</t>
  </si>
  <si>
    <t>fa05_altfamps</t>
  </si>
  <si>
    <t>fa29_gndfault</t>
  </si>
  <si>
    <t>fa03_gndref</t>
  </si>
  <si>
    <t>fa34_m1_temp</t>
  </si>
  <si>
    <t>fa48_sp_float1</t>
  </si>
  <si>
    <t>fa37_mtert_amps</t>
  </si>
  <si>
    <t>fa20_m2volts</t>
  </si>
  <si>
    <t>fa06_srs_mph</t>
  </si>
  <si>
    <t>fa07_gainchk</t>
  </si>
  <si>
    <t>fa38_m2_temp</t>
  </si>
  <si>
    <t>fa49_sp_float2</t>
  </si>
  <si>
    <t>fa45_trly_volts</t>
  </si>
  <si>
    <t>fa46_trly_amps</t>
  </si>
  <si>
    <t>fa47_trly_leakamps</t>
  </si>
  <si>
    <t>fa10_eprpmmf</t>
  </si>
  <si>
    <t>fa18_hptotalreq</t>
  </si>
  <si>
    <t>fa14_hplimit</t>
  </si>
  <si>
    <t>fa40_spdlimit</t>
  </si>
  <si>
    <t>fa41_vlimit</t>
  </si>
  <si>
    <t>fa43_climit</t>
  </si>
  <si>
    <t>fa42_mov_maxlim</t>
  </si>
  <si>
    <t>fa44_afacc_boost</t>
  </si>
  <si>
    <t>dc_trk_id</t>
  </si>
  <si>
    <t>time_display</t>
  </si>
  <si>
    <t>system_state_estr</t>
  </si>
  <si>
    <t>28sep24 19:44:57</t>
  </si>
  <si>
    <t>out of accelerate</t>
  </si>
  <si>
    <t>28sep24 19:44:58</t>
  </si>
  <si>
    <t>no motion</t>
  </si>
  <si>
    <t>28sep24 19:44:59</t>
  </si>
  <si>
    <t>accelerate</t>
  </si>
  <si>
    <t>28sep24 19:45:00</t>
  </si>
  <si>
    <t>28sep24 19:45:02</t>
  </si>
  <si>
    <t>28sep24 19:45:03</t>
  </si>
  <si>
    <t>coast state</t>
  </si>
  <si>
    <t>28sep24 19:45:04</t>
  </si>
  <si>
    <t>28sep24 19:45:05</t>
  </si>
  <si>
    <t>into retard</t>
  </si>
  <si>
    <t>28sep24 19:45:06</t>
  </si>
  <si>
    <t>foot pedal retard</t>
  </si>
  <si>
    <t>28sep24 19:45:07</t>
  </si>
  <si>
    <t>28sep24 19:45:08</t>
  </si>
  <si>
    <t>28sep24 19:45:09</t>
  </si>
  <si>
    <t>28sep24 19:45:10</t>
  </si>
  <si>
    <t>28sep24 19:45:11</t>
  </si>
  <si>
    <t>28sep24 19:45:12</t>
  </si>
  <si>
    <t>28sep24 19:45:13</t>
  </si>
  <si>
    <t>into accelerate</t>
  </si>
  <si>
    <t>28sep24 19:45:14</t>
  </si>
  <si>
    <t>28sep24 19:45:15</t>
  </si>
  <si>
    <t>28sep24 19:45:16</t>
  </si>
  <si>
    <t>28sep24 19:45:17</t>
  </si>
  <si>
    <t>28sep24 19:45:18</t>
  </si>
  <si>
    <t>28sep24 19:45:19</t>
  </si>
  <si>
    <t>28sep24 19:45:20</t>
  </si>
  <si>
    <t>28sep24 19:45:21</t>
  </si>
  <si>
    <t>28sep24 19:45:22</t>
  </si>
  <si>
    <t>28sep24 19:45:23</t>
  </si>
  <si>
    <t>28sep24 19:45:24</t>
  </si>
  <si>
    <t>28sep24 19:45:25</t>
  </si>
  <si>
    <t>28sep24 19:45:26</t>
  </si>
  <si>
    <t>28sep24 19:45:27</t>
  </si>
  <si>
    <t>28sep24 19:45:28</t>
  </si>
  <si>
    <t>28sep24 19:45:29</t>
  </si>
  <si>
    <t>28sep24 19:45:30</t>
  </si>
  <si>
    <t>28sep24 19:45:31</t>
  </si>
  <si>
    <t>28sep24 19:45:32</t>
  </si>
  <si>
    <t>28sep24 19:45:33</t>
  </si>
  <si>
    <t>28sep24 19:45:34</t>
  </si>
  <si>
    <t>28sep24 19:45:35</t>
  </si>
  <si>
    <t>28sep24 19:45:36</t>
  </si>
  <si>
    <t>28sep24 19:45:37</t>
  </si>
  <si>
    <t>28sep24 19:45:38</t>
  </si>
  <si>
    <t>out of retard</t>
  </si>
  <si>
    <t>28sep24 19:45:39</t>
  </si>
  <si>
    <t>28sep24 19:45:40</t>
  </si>
  <si>
    <t>28sep24 19:45:41</t>
  </si>
  <si>
    <t>28sep24 19:45:42</t>
  </si>
  <si>
    <t>28sep24 19:45:43</t>
  </si>
  <si>
    <t>28sep24 19:45:44</t>
  </si>
  <si>
    <t>28sep24 19:45:45</t>
  </si>
  <si>
    <t>28sep24 19:45:46</t>
  </si>
  <si>
    <t>28sep24 19:45:47</t>
  </si>
  <si>
    <t>28sep24 19:45:48</t>
  </si>
  <si>
    <t>28sep24 19:45:49</t>
  </si>
  <si>
    <t>28sep24 19:45:50</t>
  </si>
  <si>
    <t>28sep24 19:45:51</t>
  </si>
  <si>
    <t>28sep24 19:45:52</t>
  </si>
  <si>
    <t>28sep24 19:45:53</t>
  </si>
  <si>
    <t>28sep24 19:45:54</t>
  </si>
  <si>
    <t>28sep24 19:45:55</t>
  </si>
  <si>
    <t>28sep24 19:45:56</t>
  </si>
  <si>
    <t>28sep24 19:45:57</t>
  </si>
  <si>
    <t>28sep24 19:45:58</t>
  </si>
  <si>
    <t>28sep24 19:45:59</t>
  </si>
  <si>
    <t>28sep24 19:46:00</t>
  </si>
  <si>
    <t>28sep24 19:46:01</t>
  </si>
  <si>
    <t>28sep24 19:46:02</t>
  </si>
  <si>
    <t>28sep24 19:46:03</t>
  </si>
  <si>
    <t>28sep24 19:46:04</t>
  </si>
  <si>
    <t>28sep24 19:46:05</t>
  </si>
  <si>
    <t>28sep24 19:46:06</t>
  </si>
  <si>
    <t>28sep24 19:46:07</t>
  </si>
  <si>
    <t>28sep24 19:46:08</t>
  </si>
  <si>
    <t>28sep24 19:46:09</t>
  </si>
  <si>
    <t>28sep24 19:46:10</t>
  </si>
  <si>
    <t>28sep24 19:46:11</t>
  </si>
  <si>
    <t>28sep24 19:46:12</t>
  </si>
  <si>
    <t>28sep24 19:46:13</t>
  </si>
  <si>
    <t>28sep24 19:46:14</t>
  </si>
  <si>
    <t>28sep24 19:46:15</t>
  </si>
  <si>
    <t>28sep24 19:46:16</t>
  </si>
  <si>
    <t>28sep24 19:46:17</t>
  </si>
  <si>
    <t>28sep24 19:46:18</t>
  </si>
  <si>
    <t>28sep24 19:46:19</t>
  </si>
  <si>
    <t>28sep24 19:46:20</t>
  </si>
  <si>
    <t>28sep24 19:46:21</t>
  </si>
  <si>
    <t>28sep24 19:46:22</t>
  </si>
  <si>
    <t>28sep24 19:46:23</t>
  </si>
  <si>
    <t>28sep24 19:46:24</t>
  </si>
  <si>
    <t>28sep24 19:46:25</t>
  </si>
  <si>
    <t>28sep24 19:46:26</t>
  </si>
  <si>
    <t>28sep24 19:46:27</t>
  </si>
  <si>
    <t>28sep24 19:46:28</t>
  </si>
  <si>
    <t>28sep24 19:46:29</t>
  </si>
  <si>
    <t>28sep24 19:46:30</t>
  </si>
  <si>
    <t>28sep24 19:46:31</t>
  </si>
  <si>
    <t>28sep24 19:46:32</t>
  </si>
  <si>
    <t>28sep24 19:46:33</t>
  </si>
  <si>
    <t>28sep24 19:46:34</t>
  </si>
  <si>
    <t>28sep24 19:46:35</t>
  </si>
  <si>
    <t>28sep24 19:46:36</t>
  </si>
  <si>
    <t>28sep24 19:46:37</t>
  </si>
  <si>
    <t>28sep24 19:46:38</t>
  </si>
  <si>
    <t>28sep24 19:46:39</t>
  </si>
  <si>
    <t>28sep24 19:46:40</t>
  </si>
  <si>
    <t>28sep24 19:46:41</t>
  </si>
  <si>
    <t>28sep24 19:46:42</t>
  </si>
  <si>
    <t>28sep24 19:46:43</t>
  </si>
  <si>
    <t>28sep24 19:46:44</t>
  </si>
  <si>
    <t>28sep24 19:46:45</t>
  </si>
  <si>
    <t>28sep24 19:46:46</t>
  </si>
  <si>
    <t>28sep24 19:46:47</t>
  </si>
  <si>
    <t>28sep24 19:46:48</t>
  </si>
  <si>
    <t>28sep24 19:46:49</t>
  </si>
  <si>
    <t>28sep24 19:46:50</t>
  </si>
  <si>
    <t>28sep24 19:46:51</t>
  </si>
  <si>
    <t>28sep24 19:46:52</t>
  </si>
  <si>
    <t>28sep24 19:46:53</t>
  </si>
  <si>
    <t>28sep24 19:46:54</t>
  </si>
  <si>
    <t>28sep24 19:46:55</t>
  </si>
  <si>
    <t>28sep24 19:46:56</t>
  </si>
  <si>
    <t>28sep24 19:46:57</t>
  </si>
  <si>
    <t>28sep24 19:46:58</t>
  </si>
  <si>
    <t>28sep24 19:46:59</t>
  </si>
  <si>
    <t>28sep24 19:47:00</t>
  </si>
  <si>
    <t>28sep24 19:47:01</t>
  </si>
  <si>
    <t>28sep24 19:47:02</t>
  </si>
  <si>
    <t>28sep24 19:47:03</t>
  </si>
  <si>
    <t>28sep24 19:47:04</t>
  </si>
  <si>
    <t>28sep24 19:47:05</t>
  </si>
  <si>
    <t>28sep24 19:47:06</t>
  </si>
  <si>
    <t>28sep24 19:47:07</t>
  </si>
  <si>
    <t>28sep24 19:47:08</t>
  </si>
  <si>
    <t>28sep24 19:47:10</t>
  </si>
  <si>
    <t>28sep24 19:47:11</t>
  </si>
  <si>
    <t>28sep24 19:47:12</t>
  </si>
  <si>
    <t>28sep24 19:47:14</t>
  </si>
  <si>
    <t>28sep24 19:47:15</t>
  </si>
  <si>
    <t>28sep24 19:47:16</t>
  </si>
  <si>
    <t>28sep24 19:47:17</t>
  </si>
  <si>
    <t>28sep24 19:47:18</t>
  </si>
  <si>
    <t>28sep24 19:47:19</t>
  </si>
  <si>
    <t>28sep24 19:47:20</t>
  </si>
  <si>
    <t>28sep24 19:47:21</t>
  </si>
  <si>
    <t>28sep24 19:47:22</t>
  </si>
  <si>
    <t>28sep24 19:47:23</t>
  </si>
  <si>
    <t>28sep24 19:47:24</t>
  </si>
  <si>
    <t>28sep24 19:47:25</t>
  </si>
  <si>
    <t>28sep24 19:47:26</t>
  </si>
  <si>
    <t>28sep24 19:47:27</t>
  </si>
  <si>
    <t>28sep24 19:47:28</t>
  </si>
  <si>
    <t>28sep24 19:47:29</t>
  </si>
  <si>
    <t>28sep24 19:47:30</t>
  </si>
  <si>
    <t>28sep24 19:47:31</t>
  </si>
  <si>
    <t>28sep24 19:47:32</t>
  </si>
  <si>
    <t>28sep24 19:47:34</t>
  </si>
  <si>
    <t>28sep24 19:47:35</t>
  </si>
  <si>
    <t>28sep24 19:47:36</t>
  </si>
  <si>
    <t>28sep24 19:47:37</t>
  </si>
  <si>
    <t>28sep24 19:47:38</t>
  </si>
  <si>
    <t>28sep24 19:47:39</t>
  </si>
  <si>
    <t>28sep24 19:47:40</t>
  </si>
  <si>
    <t>28sep24 19:47:41</t>
  </si>
  <si>
    <t>28sep24 19:47:42</t>
  </si>
  <si>
    <t>28sep24 19:47:43</t>
  </si>
  <si>
    <t>28sep24 19:47:44</t>
  </si>
  <si>
    <t>28sep24 19:47:45</t>
  </si>
  <si>
    <t>28sep24 19:47:46</t>
  </si>
  <si>
    <t>28sep24 19:47:47</t>
  </si>
  <si>
    <t>28sep24 19:47:48</t>
  </si>
  <si>
    <t>28sep24 19:47:49</t>
  </si>
  <si>
    <t>28sep24 19:47:50</t>
  </si>
  <si>
    <t>28sep24 19:47:51</t>
  </si>
  <si>
    <t>28sep24 19:47:52</t>
  </si>
  <si>
    <t>28sep24 19:47:53</t>
  </si>
  <si>
    <t>28sep24 19:47:54</t>
  </si>
  <si>
    <t>28sep24 19:47:55</t>
  </si>
  <si>
    <t>28sep24 19:47:56</t>
  </si>
  <si>
    <t>28sep24 19:47:57</t>
  </si>
  <si>
    <t>28sep24 19:47:58</t>
  </si>
  <si>
    <t>28sep24 19:47:59</t>
  </si>
  <si>
    <t>28sep24 19:48:00</t>
  </si>
  <si>
    <t>28sep24 19:48:01</t>
  </si>
  <si>
    <t>28sep24 19:48:02</t>
  </si>
  <si>
    <t>28sep24 19:48:03</t>
  </si>
  <si>
    <t>28sep24 19:48:04</t>
  </si>
  <si>
    <t>28sep24 19:48:05</t>
  </si>
  <si>
    <t>28sep24 19:48:06</t>
  </si>
  <si>
    <t>28sep24 19:48:07</t>
  </si>
  <si>
    <t>28sep24 19:48:08</t>
  </si>
  <si>
    <t>28sep24 19:48:09</t>
  </si>
  <si>
    <t>28sep24 19:48:10</t>
  </si>
  <si>
    <t>28sep24 19:48:11</t>
  </si>
  <si>
    <t>28sep24 19:48:12</t>
  </si>
  <si>
    <t>28sep24 19:48:13</t>
  </si>
  <si>
    <t>28sep24 19:48:14</t>
  </si>
  <si>
    <t>28sep24 19:48:15</t>
  </si>
  <si>
    <t>28sep24 19:48:16</t>
  </si>
  <si>
    <t>28sep24 19:48:17</t>
  </si>
  <si>
    <t>28sep24 19:48:18</t>
  </si>
  <si>
    <t>28sep24 19:48:19</t>
  </si>
  <si>
    <t>28sep24 19:48:20</t>
  </si>
  <si>
    <t>28sep24 19:48:21</t>
  </si>
  <si>
    <t>28sep24 19:48:22</t>
  </si>
  <si>
    <t>28sep24 19:48:23</t>
  </si>
  <si>
    <t>28sep24 19:48:24</t>
  </si>
  <si>
    <t>28sep24 19:48:25</t>
  </si>
  <si>
    <t>28sep24 19:48:26</t>
  </si>
  <si>
    <t>28sep24 19:48:27</t>
  </si>
  <si>
    <t>28sep24 19:48:28</t>
  </si>
  <si>
    <t>28sep24 19:48:29</t>
  </si>
  <si>
    <t>28sep24 19:48:30</t>
  </si>
  <si>
    <t>28sep24 19:48:31</t>
  </si>
  <si>
    <t>28sep24 19:48:32</t>
  </si>
  <si>
    <t>28sep24 19:48:33</t>
  </si>
  <si>
    <t>28sep24 19:48:34</t>
  </si>
  <si>
    <t>28sep24 19:48:35</t>
  </si>
  <si>
    <t>28sep24 19:48:36</t>
  </si>
  <si>
    <t>28sep24 19:48:37</t>
  </si>
  <si>
    <t>28sep24 19:48:38</t>
  </si>
  <si>
    <t>28sep24 19:48:39</t>
  </si>
  <si>
    <t>28sep24 19:48:40</t>
  </si>
  <si>
    <t>28sep24 19:48:41</t>
  </si>
  <si>
    <t>28sep24 19:48:42</t>
  </si>
  <si>
    <t>28sep24 19:48:43</t>
  </si>
  <si>
    <t>28sep24 19:48:44</t>
  </si>
  <si>
    <t>28sep24 19:48:45</t>
  </si>
  <si>
    <t>28sep24 19:48:47</t>
  </si>
  <si>
    <t>28sep24 19:48:48</t>
  </si>
  <si>
    <t>28sep24 19:48:49</t>
  </si>
  <si>
    <t>28sep24 19:48:50</t>
  </si>
  <si>
    <t>28sep24 19:48:52</t>
  </si>
  <si>
    <t>28sep24 19:48:53</t>
  </si>
  <si>
    <t>28sep24 19:48:54</t>
  </si>
  <si>
    <t>28sep24 19:48:55</t>
  </si>
  <si>
    <t>28sep24 19:48:56</t>
  </si>
  <si>
    <t>28sep24 19:48:57</t>
  </si>
  <si>
    <t>28sep24 19:48:58</t>
  </si>
  <si>
    <t>28sep24 19:48:59</t>
  </si>
  <si>
    <t>28sep24 19:49:01</t>
  </si>
  <si>
    <t>28sep24 19:49:02</t>
  </si>
  <si>
    <t>28sep24 19:49:03</t>
  </si>
  <si>
    <t>28sep24 19:49:04</t>
  </si>
  <si>
    <t>28sep24 19:49:05</t>
  </si>
  <si>
    <t>28sep24 19:49:06</t>
  </si>
  <si>
    <t>28sep24 19:49:07</t>
  </si>
  <si>
    <t>28sep24 19:49:08</t>
  </si>
  <si>
    <t>28sep24 19:49:10</t>
  </si>
  <si>
    <t>28sep24 19:49:11</t>
  </si>
  <si>
    <t>28sep24 19:49:12</t>
  </si>
  <si>
    <t>28sep24 19:49:13</t>
  </si>
  <si>
    <t>28sep24 19:49:14</t>
  </si>
  <si>
    <t>28sep24 19:49:15</t>
  </si>
  <si>
    <t>28sep24 19:49:16</t>
  </si>
  <si>
    <t>28sep24 19:49:17</t>
  </si>
  <si>
    <t>28sep24 19:49:19</t>
  </si>
  <si>
    <t>28sep24 19:49:20</t>
  </si>
  <si>
    <t>28sep24 19:49:21</t>
  </si>
  <si>
    <t>28sep24 19:49:23</t>
  </si>
  <si>
    <t>28sep24 19:49:24</t>
  </si>
  <si>
    <t>28sep24 19:49:25</t>
  </si>
  <si>
    <t>28sep24 19:49:26</t>
  </si>
  <si>
    <t>28sep24 19:49:27</t>
  </si>
  <si>
    <t>28sep24 19:49:28</t>
  </si>
  <si>
    <t>28sep24 19:49:29</t>
  </si>
  <si>
    <t>28sep24 19:49:30</t>
  </si>
  <si>
    <t>28sep24 19:49:32</t>
  </si>
  <si>
    <t>28sep24 19:49:33</t>
  </si>
  <si>
    <t>28sep24 19:49:34</t>
  </si>
  <si>
    <t>28sep24 19:49:35</t>
  </si>
  <si>
    <t>28sep24 19:49:36</t>
  </si>
  <si>
    <t>28sep24 19:49:37</t>
  </si>
  <si>
    <t>28sep24 19:49:38</t>
  </si>
  <si>
    <t>28sep24 19:49:39</t>
  </si>
  <si>
    <t>28sep24 19:49:41</t>
  </si>
  <si>
    <t>28sep24 19:49:42</t>
  </si>
  <si>
    <t>28sep24 19:49:43</t>
  </si>
  <si>
    <t>28sep24 19:49:44</t>
  </si>
  <si>
    <t>28sep24 19:49:45</t>
  </si>
  <si>
    <t>28sep24 19:49:46</t>
  </si>
  <si>
    <t>28sep24 19:49:47</t>
  </si>
  <si>
    <t>28sep24 19:49:48</t>
  </si>
  <si>
    <t>28sep24 19:49:50</t>
  </si>
  <si>
    <t>28sep24 19:49:51</t>
  </si>
  <si>
    <t>28sep24 19:49:52</t>
  </si>
  <si>
    <t>28sep24 19:49:54</t>
  </si>
  <si>
    <t>28sep24 19:49:55</t>
  </si>
  <si>
    <t>28sep24 19:49:56</t>
  </si>
  <si>
    <t>28sep24 19:49:57</t>
  </si>
  <si>
    <t>28sep24 19:49:58</t>
  </si>
  <si>
    <t>28sep24 19:49:59</t>
  </si>
  <si>
    <t>28sep24 19:50:00</t>
  </si>
  <si>
    <t>28sep24 19:50:01</t>
  </si>
  <si>
    <t>28sep24 19:50:03</t>
  </si>
  <si>
    <t>28sep24 19:50:04</t>
  </si>
  <si>
    <t>28sep24 19:50:05</t>
  </si>
  <si>
    <t>28sep24 19:50:07</t>
  </si>
  <si>
    <t>28sep24 19:50:08</t>
  </si>
  <si>
    <t>28sep24 19:50:09</t>
  </si>
  <si>
    <t>28sep24 19:50:10</t>
  </si>
  <si>
    <t>28sep24 19:50:11</t>
  </si>
  <si>
    <t>28sep24 19:50:12</t>
  </si>
  <si>
    <t>28sep24 19:50:13</t>
  </si>
  <si>
    <t>28sep24 19:50:14</t>
  </si>
  <si>
    <t>28sep24 19:50:16</t>
  </si>
  <si>
    <t>28sep24 19:50:17</t>
  </si>
  <si>
    <t>28sep24 19:50:18</t>
  </si>
  <si>
    <t>28sep24 19:50:20</t>
  </si>
  <si>
    <t>28sep24 19:50:21</t>
  </si>
  <si>
    <t>28sep24 19:50:22</t>
  </si>
  <si>
    <t>28sep24 19:50:23</t>
  </si>
  <si>
    <t>28sep24 19:50:24</t>
  </si>
  <si>
    <t>28sep24 19:50:25</t>
  </si>
  <si>
    <t>28sep24 19:50:26</t>
  </si>
  <si>
    <t>28sep24 19:50:27</t>
  </si>
  <si>
    <t>28sep24 19:50:28</t>
  </si>
  <si>
    <t>28sep24 19:50:29</t>
  </si>
  <si>
    <t>28sep24 19:50:30</t>
  </si>
  <si>
    <t>28sep24 19:50:31</t>
  </si>
  <si>
    <t>28sep24 19:50:33</t>
  </si>
  <si>
    <t>28sep24 19:50:34</t>
  </si>
  <si>
    <t>28sep24 19:50:35</t>
  </si>
  <si>
    <t>28sep24 19:50:36</t>
  </si>
  <si>
    <t>28sep24 19:50:37</t>
  </si>
  <si>
    <t>28sep24 19:50:38</t>
  </si>
  <si>
    <t>28sep24 19:50:39</t>
  </si>
  <si>
    <t>28sep24 19:50:40</t>
  </si>
  <si>
    <t>28sep24 19:50:42</t>
  </si>
  <si>
    <t>28sep24 19:50:43</t>
  </si>
  <si>
    <t>28sep24 19:50:44</t>
  </si>
  <si>
    <t>28sep24 19:50:45</t>
  </si>
  <si>
    <t>28sep24 19:50:46</t>
  </si>
  <si>
    <t>28sep24 19:50:47</t>
  </si>
  <si>
    <t>28sep24 19:50:48</t>
  </si>
  <si>
    <t>28sep24 19:50:49</t>
  </si>
  <si>
    <t>28sep24 19:50:50</t>
  </si>
  <si>
    <t>28sep24 19:50:51</t>
  </si>
  <si>
    <t>28sep24 19:50:52</t>
  </si>
  <si>
    <t>28sep24 19:50:53</t>
  </si>
  <si>
    <t>28sep24 19:50:55</t>
  </si>
  <si>
    <t>28sep24 19:50:56</t>
  </si>
  <si>
    <t>28sep24 19:50:57</t>
  </si>
  <si>
    <t>28sep24 19:50:58</t>
  </si>
  <si>
    <t>28sep24 19:50:59</t>
  </si>
  <si>
    <t>28sep24 19:51:00</t>
  </si>
  <si>
    <t>28sep24 19:51:01</t>
  </si>
  <si>
    <t>28sep24 19:51:02</t>
  </si>
  <si>
    <t>28sep24 19:51:03</t>
  </si>
  <si>
    <t>28sep24 19:51:04</t>
  </si>
  <si>
    <t>28sep24 19:51:05</t>
  </si>
  <si>
    <t>28sep24 19:51:06</t>
  </si>
  <si>
    <t>28sep24 19:51:08</t>
  </si>
  <si>
    <t>28sep24 19:51:09</t>
  </si>
  <si>
    <t>28sep24 19:51:10</t>
  </si>
  <si>
    <t>28sep24 19:51:11</t>
  </si>
  <si>
    <t>28sep24 19:51:12</t>
  </si>
  <si>
    <t>28sep24 19:51:13</t>
  </si>
  <si>
    <t>28sep24 19:51:14</t>
  </si>
  <si>
    <t>28sep24 19:51:15</t>
  </si>
  <si>
    <t>28sep24 19:51:16</t>
  </si>
  <si>
    <t>28sep24 19:51:17</t>
  </si>
  <si>
    <t>28sep24 19:51:18</t>
  </si>
  <si>
    <t>28sep24 19:51:19</t>
  </si>
  <si>
    <t>28sep24 19:51:21</t>
  </si>
  <si>
    <t>28sep24 19:51:22</t>
  </si>
  <si>
    <t>28sep24 19:51:23</t>
  </si>
  <si>
    <t>28sep24 19:51:24</t>
  </si>
  <si>
    <t>28sep24 19:51:25</t>
  </si>
  <si>
    <t>28sep24 19:51:26</t>
  </si>
  <si>
    <t>28sep24 19:51:27</t>
  </si>
  <si>
    <t>28sep24 19:51:28</t>
  </si>
  <si>
    <t>28sep24 19:51:30</t>
  </si>
  <si>
    <t>28sep24 19:51:31</t>
  </si>
  <si>
    <t>28sep24 19:51:32</t>
  </si>
  <si>
    <t>28sep24 19:51:33</t>
  </si>
  <si>
    <t>28sep24 19:51:34</t>
  </si>
  <si>
    <t>28sep24 19:51:35</t>
  </si>
  <si>
    <t>28sep24 19:51:36</t>
  </si>
  <si>
    <t>28sep24 19:51:37</t>
  </si>
  <si>
    <t>28sep24 19:51:38</t>
  </si>
  <si>
    <t>28sep24 19:51:39</t>
  </si>
  <si>
    <t>28sep24 19:51:40</t>
  </si>
  <si>
    <t>28sep24 19:51:41</t>
  </si>
  <si>
    <t>28sep24 19:51:43</t>
  </si>
  <si>
    <t>28sep24 19:51:44</t>
  </si>
  <si>
    <t>28sep24 19:51:45</t>
  </si>
  <si>
    <t>28sep24 19:51:46</t>
  </si>
  <si>
    <t>28sep24 19:51:48</t>
  </si>
  <si>
    <t>28sep24 19:51:49</t>
  </si>
  <si>
    <t>28sep24 19:51:50</t>
  </si>
  <si>
    <t>28sep24 19:51:51</t>
  </si>
  <si>
    <t>28sep24 19:51:52</t>
  </si>
  <si>
    <t>28sep24 19:51:53</t>
  </si>
  <si>
    <t>28sep24 19:51:54</t>
  </si>
  <si>
    <t>28sep24 19:51:55</t>
  </si>
  <si>
    <t>28sep24 19:51:56</t>
  </si>
  <si>
    <t>28sep24 19:51:57</t>
  </si>
  <si>
    <t>28sep24 19:51:58</t>
  </si>
  <si>
    <t>28sep24 19:51:59</t>
  </si>
  <si>
    <t>28sep24 19:52:00</t>
  </si>
  <si>
    <t>28sep24 19:52:01</t>
  </si>
  <si>
    <t>28sep24 19:52:02</t>
  </si>
  <si>
    <t>28sep24 19:52:03</t>
  </si>
  <si>
    <t>28sep24 19:52:04</t>
  </si>
  <si>
    <t>28sep24 19:52:05</t>
  </si>
  <si>
    <t>28sep24 19:52:06</t>
  </si>
  <si>
    <t>28sep24 19:52:07</t>
  </si>
  <si>
    <t>28sep24 19:52:08</t>
  </si>
  <si>
    <t>28sep24 19:52:09</t>
  </si>
  <si>
    <t>28sep24 19:52:10</t>
  </si>
  <si>
    <t>28sep24 19:52:11</t>
  </si>
  <si>
    <t>28sep24 19:52:12</t>
  </si>
  <si>
    <t>28sep24 19:52:13</t>
  </si>
  <si>
    <t>28sep24 19:52:14</t>
  </si>
  <si>
    <t>28sep24 19:52:15</t>
  </si>
  <si>
    <t>28sep24 19:52:16</t>
  </si>
  <si>
    <t>28sep24 19:52:17</t>
  </si>
  <si>
    <t>28sep24 19:52:18</t>
  </si>
  <si>
    <t>28sep24 19:52:19</t>
  </si>
  <si>
    <t>28sep24 19:52:20</t>
  </si>
  <si>
    <t>28sep24 19:52:21</t>
  </si>
  <si>
    <t>28sep24 19:52:22</t>
  </si>
  <si>
    <t>28sep24 19:52:23</t>
  </si>
  <si>
    <t>28sep24 19:52:24</t>
  </si>
  <si>
    <t>28sep24 19:52:25</t>
  </si>
  <si>
    <t>28sep24 19:52:26</t>
  </si>
  <si>
    <t>28sep24 19:52:27</t>
  </si>
  <si>
    <t>28sep24 19:52:28</t>
  </si>
  <si>
    <t>28sep24 19:52:29</t>
  </si>
  <si>
    <t>28sep24 19:52:30</t>
  </si>
  <si>
    <t>28sep24 19:52:31</t>
  </si>
  <si>
    <t>28sep24 19:52:32</t>
  </si>
  <si>
    <t>28sep24 19:52:33</t>
  </si>
  <si>
    <t>28sep24 19:52:34</t>
  </si>
  <si>
    <t>28sep24 19:52:35</t>
  </si>
  <si>
    <t>28sep24 19:52:36</t>
  </si>
  <si>
    <t>28sep24 19:52:37</t>
  </si>
  <si>
    <t>28sep24 19:52:38</t>
  </si>
  <si>
    <t>28sep24 19:52:39</t>
  </si>
  <si>
    <t>28sep24 19:52:40</t>
  </si>
  <si>
    <t>28sep24 19:52:41</t>
  </si>
  <si>
    <t>28sep24 19:52:42</t>
  </si>
  <si>
    <t>28sep24 19:52:43</t>
  </si>
  <si>
    <t>28sep24 19:52:44</t>
  </si>
  <si>
    <t>28sep24 19:52:45</t>
  </si>
  <si>
    <t>28sep24 19:52:46</t>
  </si>
  <si>
    <t>28sep24 19:52:47</t>
  </si>
  <si>
    <t>28sep24 19:52:48</t>
  </si>
  <si>
    <t>28sep24 19:52:49</t>
  </si>
  <si>
    <t>28sep24 19:52:50</t>
  </si>
  <si>
    <t>28sep24 19:52:51</t>
  </si>
  <si>
    <t>28sep24 19:52:52</t>
  </si>
  <si>
    <t>28sep24 19:52:53</t>
  </si>
  <si>
    <t>28sep24 19:52:54</t>
  </si>
  <si>
    <t>28sep24 19:52:55</t>
  </si>
  <si>
    <t>28sep24 19:52:56</t>
  </si>
  <si>
    <t>28sep24 19:52:57</t>
  </si>
  <si>
    <t>28sep24 19:52:58</t>
  </si>
  <si>
    <t>28sep24 19:52:59</t>
  </si>
  <si>
    <t>28sep24 19:53:01</t>
  </si>
  <si>
    <t>28sep24 19:53:02</t>
  </si>
  <si>
    <t>28sep24 19:53:03</t>
  </si>
  <si>
    <t>28sep24 19:53:04</t>
  </si>
  <si>
    <t>28sep24 19:53:05</t>
  </si>
  <si>
    <t>28sep24 19:53:07</t>
  </si>
  <si>
    <t>28sep24 19:53:08</t>
  </si>
  <si>
    <t>28sep24 19:53:09</t>
  </si>
  <si>
    <t>28sep24 19:53:10</t>
  </si>
  <si>
    <t>28sep24 19:53:11</t>
  </si>
  <si>
    <t>28sep24 19:53:12</t>
  </si>
  <si>
    <t>28sep24 19:53:13</t>
  </si>
  <si>
    <t>28sep24 19:53:14</t>
  </si>
  <si>
    <t>28sep24 19:53:15</t>
  </si>
  <si>
    <t>28sep24 19:53:16</t>
  </si>
  <si>
    <t>28sep24 19:53:17</t>
  </si>
  <si>
    <t>28sep24 19:53:18</t>
  </si>
  <si>
    <t>28sep24 19:53:19</t>
  </si>
  <si>
    <t>28sep24 19:53:20</t>
  </si>
  <si>
    <t>28sep24 19:53:21</t>
  </si>
  <si>
    <t>28sep24 19:53:22</t>
  </si>
  <si>
    <t>28sep24 19:53:23</t>
  </si>
  <si>
    <t>28sep24 19:53:24</t>
  </si>
  <si>
    <t>28sep24 19:53:25</t>
  </si>
  <si>
    <t>28sep24 19:53:26</t>
  </si>
  <si>
    <t>28sep24 19:53:27</t>
  </si>
  <si>
    <t>28sep24 19:53:28</t>
  </si>
  <si>
    <t>28sep24 19:53:29</t>
  </si>
  <si>
    <t>28sep24 19:53:30</t>
  </si>
  <si>
    <t>28sep24 19:53:31</t>
  </si>
  <si>
    <t>28sep24 19:53:32</t>
  </si>
  <si>
    <t>28sep24 19:53:33</t>
  </si>
  <si>
    <t>28sep24 19:53:34</t>
  </si>
  <si>
    <t>28sep24 19:53:35</t>
  </si>
  <si>
    <t>28sep24 19:53:36</t>
  </si>
  <si>
    <t>28sep24 19:53:37</t>
  </si>
  <si>
    <t>28sep24 19:53:38</t>
  </si>
  <si>
    <t>28sep24 19:53:39</t>
  </si>
  <si>
    <t>28sep24 19:53:40</t>
  </si>
  <si>
    <t>28sep24 19:53:41</t>
  </si>
  <si>
    <t>28sep24 19:53:42</t>
  </si>
  <si>
    <t>28sep24 19:53:43</t>
  </si>
  <si>
    <t>28sep24 19:53:44</t>
  </si>
  <si>
    <t>28sep24 19:53:45</t>
  </si>
  <si>
    <t>28sep24 19:53:46</t>
  </si>
  <si>
    <t>28sep24 19:53:47</t>
  </si>
  <si>
    <t>28sep24 19:53:48</t>
  </si>
  <si>
    <t>28sep24 19:53:49</t>
  </si>
  <si>
    <t>28sep24 19:53:50</t>
  </si>
  <si>
    <t>28sep24 19:53:51</t>
  </si>
  <si>
    <t>28sep24 19:53:52</t>
  </si>
  <si>
    <t>28sep24 19:53:53</t>
  </si>
  <si>
    <t>28sep24 19:53:54</t>
  </si>
  <si>
    <t>28sep24 19:53:55</t>
  </si>
  <si>
    <t>28sep24 19:53:56</t>
  </si>
  <si>
    <t>28sep24 19:53:57</t>
  </si>
  <si>
    <t>28sep24 19:53:58</t>
  </si>
  <si>
    <t>28sep24 19:53:59</t>
  </si>
  <si>
    <t>28sep24 19:54:00</t>
  </si>
  <si>
    <t>28sep24 19:54:01</t>
  </si>
  <si>
    <t>28sep24 19:54:02</t>
  </si>
  <si>
    <t>28sep24 19:54:03</t>
  </si>
  <si>
    <t>28sep24 19:54:04</t>
  </si>
  <si>
    <t>28sep24 19:54:05</t>
  </si>
  <si>
    <t>28sep24 19:54:06</t>
  </si>
  <si>
    <t>28sep24 19:54:07</t>
  </si>
  <si>
    <t>28sep24 19:54:08</t>
  </si>
  <si>
    <t>28sep24 19:54:09</t>
  </si>
  <si>
    <t>28sep24 19:54:10</t>
  </si>
  <si>
    <t>28sep24 19:54:11</t>
  </si>
  <si>
    <t>28sep24 19:54:12</t>
  </si>
  <si>
    <t>28sep24 19:54:13</t>
  </si>
  <si>
    <t>28sep24 19:54:14</t>
  </si>
  <si>
    <t>28sep24 19:54:15</t>
  </si>
  <si>
    <t>28sep24 19:54:16</t>
  </si>
  <si>
    <t>28sep24 19:54:17</t>
  </si>
  <si>
    <t>28sep24 19:54:18</t>
  </si>
  <si>
    <t>28sep24 19:54:19</t>
  </si>
  <si>
    <t>28sep24 19:54:20</t>
  </si>
  <si>
    <t>28sep24 19:54:21</t>
  </si>
  <si>
    <t>28sep24 19:54:22</t>
  </si>
  <si>
    <t>28sep24 19:54:23</t>
  </si>
  <si>
    <t>28sep24 19:54:24</t>
  </si>
  <si>
    <t>28sep24 19:54:25</t>
  </si>
  <si>
    <t>28sep24 19:54:26</t>
  </si>
  <si>
    <t>28sep24 19:54:27</t>
  </si>
  <si>
    <t>28sep24 19:54:28</t>
  </si>
  <si>
    <t>28sep24 19:54:29</t>
  </si>
  <si>
    <t>28sep24 19:54:30</t>
  </si>
  <si>
    <t>28sep24 19:54:31</t>
  </si>
  <si>
    <t>28sep24 19:54:32</t>
  </si>
  <si>
    <t>28sep24 19:54:33</t>
  </si>
  <si>
    <t>28sep24 19:54:34</t>
  </si>
  <si>
    <t>28sep24 19:54:35</t>
  </si>
  <si>
    <t>28sep24 19:54:36</t>
  </si>
  <si>
    <t>28sep24 19:54:37</t>
  </si>
  <si>
    <t>28sep24 19:54:38</t>
  </si>
  <si>
    <t>28sep24 19:54:39</t>
  </si>
  <si>
    <t>28sep24 19:54:40</t>
  </si>
  <si>
    <t>28sep24 19:54:41</t>
  </si>
  <si>
    <t>28sep24 19:54:42</t>
  </si>
  <si>
    <t>28sep24 19:54:43</t>
  </si>
  <si>
    <t>28sep24 19:54:44</t>
  </si>
  <si>
    <t>28sep24 19:54:45</t>
  </si>
  <si>
    <t>28sep24 19:54:46</t>
  </si>
  <si>
    <t>28sep24 19:54:47</t>
  </si>
  <si>
    <t>28sep24 19:54:48</t>
  </si>
  <si>
    <t>28sep24 19:54:49</t>
  </si>
  <si>
    <t>28sep24 19:54:50</t>
  </si>
  <si>
    <t>28sep24 19:54:51</t>
  </si>
  <si>
    <t>28sep24 19:54:52</t>
  </si>
  <si>
    <t>28sep24 19:54:53</t>
  </si>
  <si>
    <t>28sep24 19:54:54</t>
  </si>
  <si>
    <t>28sep24 19:54:55</t>
  </si>
  <si>
    <t>28sep24 19:54:56</t>
  </si>
  <si>
    <t>28sep24 19:54:57</t>
  </si>
  <si>
    <t>28sep24 19:54:58</t>
  </si>
  <si>
    <t>28sep24 19:54:59</t>
  </si>
  <si>
    <t>28sep24 19:55:00</t>
  </si>
  <si>
    <t>28sep24 19:55:01</t>
  </si>
  <si>
    <t>28sep24 19:55:02</t>
  </si>
  <si>
    <t>28sep24 19:55:03</t>
  </si>
  <si>
    <t>28sep24 19:55:04</t>
  </si>
  <si>
    <t>28sep24 19:55:05</t>
  </si>
  <si>
    <t>28sep24 19:55:06</t>
  </si>
  <si>
    <t>28sep24 19:55:07</t>
  </si>
  <si>
    <t>28sep24 19:55:08</t>
  </si>
  <si>
    <t>28sep24 19:55:09</t>
  </si>
  <si>
    <t>28sep24 19:55:10</t>
  </si>
  <si>
    <t>28sep24 19:55:11</t>
  </si>
  <si>
    <t>28sep24 19:55:12</t>
  </si>
  <si>
    <t>28sep24 19:55:13</t>
  </si>
  <si>
    <t>28sep24 19:55:14</t>
  </si>
  <si>
    <t>28sep24 19:55:15</t>
  </si>
  <si>
    <t>28sep24 19:55:16</t>
  </si>
  <si>
    <t>28sep24 19:55:17</t>
  </si>
  <si>
    <t>28sep24 19:55:18</t>
  </si>
  <si>
    <t>28sep24 19:55:19</t>
  </si>
  <si>
    <t>28sep24 19:55:20</t>
  </si>
  <si>
    <t>28sep24 19:55:21</t>
  </si>
  <si>
    <t>28sep24 19:55:22</t>
  </si>
  <si>
    <t>28sep24 19:55:23</t>
  </si>
  <si>
    <t>28sep24 19:55:24</t>
  </si>
  <si>
    <t>28sep24 19:55:25</t>
  </si>
  <si>
    <t>28sep24 19:55:27</t>
  </si>
  <si>
    <t>28sep24 19:55:28</t>
  </si>
  <si>
    <t>28sep24 19:55:29</t>
  </si>
  <si>
    <t>28sep24 19:55:30</t>
  </si>
  <si>
    <t>28sep24 19:55:31</t>
  </si>
  <si>
    <t>28sep24 19:55:32</t>
  </si>
  <si>
    <t>28sep24 19:55:33</t>
  </si>
  <si>
    <t>28sep24 19:55:34</t>
  </si>
  <si>
    <t>28sep24 19:55:36</t>
  </si>
  <si>
    <t>28sep24 19:55:37</t>
  </si>
  <si>
    <t>28sep24 19:55:38</t>
  </si>
  <si>
    <t>28sep24 19:55:39</t>
  </si>
  <si>
    <t>28sep24 19:55:40</t>
  </si>
  <si>
    <t>28sep24 19:55:41</t>
  </si>
  <si>
    <t>28sep24 19:55:42</t>
  </si>
  <si>
    <t>28sep24 19:55:44</t>
  </si>
  <si>
    <t>28sep24 19:55:45</t>
  </si>
  <si>
    <t>28sep24 19:55:46</t>
  </si>
  <si>
    <t>28sep24 19:55:47</t>
  </si>
  <si>
    <t>28sep24 19:55:48</t>
  </si>
  <si>
    <t>28sep24 19:55:49</t>
  </si>
  <si>
    <t>28sep24 19:55:50</t>
  </si>
  <si>
    <t>28sep24 19:55:51</t>
  </si>
  <si>
    <t>28sep24 19:55:52</t>
  </si>
  <si>
    <t>28sep24 19:55:53</t>
  </si>
  <si>
    <t>28sep24 19:55:54</t>
  </si>
  <si>
    <t>28sep24 19:55:55</t>
  </si>
  <si>
    <t>28sep24 19:55:56</t>
  </si>
  <si>
    <t>28sep24 19:55:57</t>
  </si>
  <si>
    <t>28sep24 19:55:59</t>
  </si>
  <si>
    <t>28sep24 19:56:00</t>
  </si>
  <si>
    <t>28sep24 19:56:01</t>
  </si>
  <si>
    <t>28sep24 19:56:02</t>
  </si>
  <si>
    <t>28sep24 19:56:03</t>
  </si>
  <si>
    <t>28sep24 19:56:04</t>
  </si>
  <si>
    <t>28sep24 19:56:05</t>
  </si>
  <si>
    <t>28sep24 19:56:06</t>
  </si>
  <si>
    <t>28sep24 19:56:07</t>
  </si>
  <si>
    <t>28sep24 19:56:08</t>
  </si>
  <si>
    <t>28sep24 19:56:09</t>
  </si>
  <si>
    <t>28sep24 19:56:10</t>
  </si>
  <si>
    <t>28sep24 19:56:11</t>
  </si>
  <si>
    <t>28sep24 19:56:12</t>
  </si>
  <si>
    <t>28sep24 19:56:13</t>
  </si>
  <si>
    <t>28sep24 19:56:14</t>
  </si>
  <si>
    <t>28sep24 19:56:15</t>
  </si>
  <si>
    <t>28sep24 19:56:16</t>
  </si>
  <si>
    <t>28sep24 19:56:17</t>
  </si>
  <si>
    <t>28sep24 19:56:18</t>
  </si>
  <si>
    <t>28sep24 19:56:19</t>
  </si>
  <si>
    <t>28sep24 19:56:20</t>
  </si>
  <si>
    <t>28sep24 19:56:21</t>
  </si>
  <si>
    <t>28sep24 19:56:22</t>
  </si>
  <si>
    <t>28sep24 19:56:23</t>
  </si>
  <si>
    <t>28sep24 19:56:24</t>
  </si>
  <si>
    <t>28sep24 19:56:25</t>
  </si>
  <si>
    <t>28sep24 19:56:26</t>
  </si>
  <si>
    <t>28sep24 19:56:27</t>
  </si>
  <si>
    <t>28sep24 19:56:28</t>
  </si>
  <si>
    <t>28sep24 19:56:29</t>
  </si>
  <si>
    <t>28sep24 19:56:30</t>
  </si>
  <si>
    <t>28sep24 19:56:31</t>
  </si>
  <si>
    <t>28sep24 19:56:32</t>
  </si>
  <si>
    <t>28sep24 19:56:33</t>
  </si>
  <si>
    <t>28sep24 19:56:34</t>
  </si>
  <si>
    <t>28sep24 19:56:35</t>
  </si>
  <si>
    <t>28sep24 19:56:36</t>
  </si>
  <si>
    <t>28sep24 19:56:37</t>
  </si>
  <si>
    <t>28sep24 19:56:38</t>
  </si>
  <si>
    <t>28sep24 19:56:39</t>
  </si>
  <si>
    <t>28sep24 19:56:40</t>
  </si>
  <si>
    <t>28sep24 19:56:41</t>
  </si>
  <si>
    <t>28sep24 19:56:42</t>
  </si>
  <si>
    <t>28sep24 19:56:43</t>
  </si>
  <si>
    <t>28sep24 19:56:44</t>
  </si>
  <si>
    <t>28sep24 19:56:45</t>
  </si>
  <si>
    <t>28sep24 19:56:46</t>
  </si>
  <si>
    <t>28sep24 19:56:47</t>
  </si>
  <si>
    <t>28sep24 19:56:48</t>
  </si>
  <si>
    <t>28sep24 19:56:49</t>
  </si>
  <si>
    <t>28sep24 19:56:50</t>
  </si>
  <si>
    <t>28sep24 19:56:51</t>
  </si>
  <si>
    <t>28sep24 19:56:52</t>
  </si>
  <si>
    <t>28sep24 19:56:53</t>
  </si>
  <si>
    <t>28sep24 19:56:54</t>
  </si>
  <si>
    <t>28sep24 19:56:55</t>
  </si>
  <si>
    <t>28sep24 19:56:56</t>
  </si>
  <si>
    <t>28sep24 19:56:57</t>
  </si>
  <si>
    <t>28sep24 19:56:58</t>
  </si>
  <si>
    <t>28sep24 19:56:59</t>
  </si>
  <si>
    <t>28sep24 19:57:00</t>
  </si>
  <si>
    <t>28sep24 19:57:01</t>
  </si>
  <si>
    <t>28sep24 19:57:02</t>
  </si>
  <si>
    <t>28sep24 19:57:03</t>
  </si>
  <si>
    <t>28sep24 19:57:04</t>
  </si>
  <si>
    <t>28sep24 19:57:05</t>
  </si>
  <si>
    <t>28sep24 19:57:06</t>
  </si>
  <si>
    <t>28sep24 19:57:07</t>
  </si>
  <si>
    <t>28sep24 19:57:08</t>
  </si>
  <si>
    <t>28sep24 19:57:09</t>
  </si>
  <si>
    <t>28sep24 19:57:10</t>
  </si>
  <si>
    <t>28sep24 19:57:11</t>
  </si>
  <si>
    <t>28sep24 19:57:12</t>
  </si>
  <si>
    <t>28sep24 19:57:13</t>
  </si>
  <si>
    <t>28sep24 19:57:14</t>
  </si>
  <si>
    <t>28sep24 19:57:15</t>
  </si>
  <si>
    <t>28sep24 19:57:16</t>
  </si>
  <si>
    <t>28sep24 19:57:17</t>
  </si>
  <si>
    <t>28sep24 19:57:18</t>
  </si>
  <si>
    <t>28sep24 19:57:19</t>
  </si>
  <si>
    <t>28sep24 19:57:20</t>
  </si>
  <si>
    <t>28sep24 19:57:21</t>
  </si>
  <si>
    <t>28sep24 19:57:22</t>
  </si>
  <si>
    <t>28sep24 19:57:23</t>
  </si>
  <si>
    <t>28sep24 19:57:24</t>
  </si>
  <si>
    <t>28sep24 19:57:25</t>
  </si>
  <si>
    <t>28sep24 19:57:26</t>
  </si>
  <si>
    <t>28sep24 19:57:27</t>
  </si>
  <si>
    <t>28sep24 19:57:28</t>
  </si>
  <si>
    <t>28sep24 19:57:29</t>
  </si>
  <si>
    <t>28sep24 19:57:30</t>
  </si>
  <si>
    <t>28sep24 19:57:31</t>
  </si>
  <si>
    <t>28sep24 19:57:32</t>
  </si>
  <si>
    <t>28sep24 19:57:33</t>
  </si>
  <si>
    <t>28sep24 19:57:34</t>
  </si>
  <si>
    <t>28sep24 19:57:35</t>
  </si>
  <si>
    <t>28sep24 19:57:36</t>
  </si>
  <si>
    <t>28sep24 19:57:37</t>
  </si>
  <si>
    <t>28sep24 19:57:38</t>
  </si>
  <si>
    <t>28sep24 19:57:39</t>
  </si>
  <si>
    <t>28sep24 19:57:40</t>
  </si>
  <si>
    <t>28sep24 19:57:41</t>
  </si>
  <si>
    <t>28sep24 19:57:42</t>
  </si>
  <si>
    <t>28sep24 19:57:43</t>
  </si>
  <si>
    <t>28sep24 19:57:44</t>
  </si>
  <si>
    <t>28sep24 19:57:45</t>
  </si>
  <si>
    <t>28sep24 19:57:46</t>
  </si>
  <si>
    <t>28sep24 19:57:47</t>
  </si>
  <si>
    <t>28sep24 19:57:48</t>
  </si>
  <si>
    <t>28sep24 19:57:49</t>
  </si>
  <si>
    <t>28sep24 19:57:50</t>
  </si>
  <si>
    <t>28sep24 19:57:51</t>
  </si>
  <si>
    <t>28sep24 19:57:52</t>
  </si>
  <si>
    <t>28sep24 19:57:53</t>
  </si>
  <si>
    <t>28sep24 19:57:54</t>
  </si>
  <si>
    <t>28sep24 19:57:55</t>
  </si>
  <si>
    <t>28sep24 19:57:56</t>
  </si>
  <si>
    <t>28sep24 19:57:57</t>
  </si>
  <si>
    <t>28sep24 19:57:58</t>
  </si>
  <si>
    <t>28sep24 19:57:59</t>
  </si>
  <si>
    <t>28sep24 19:58:00</t>
  </si>
  <si>
    <t>28sep24 19:58:01</t>
  </si>
  <si>
    <t>28sep24 19:58:02</t>
  </si>
  <si>
    <t>28sep24 19:58:03</t>
  </si>
  <si>
    <t>28sep24 19:58:04</t>
  </si>
  <si>
    <t>28sep24 19:58:05</t>
  </si>
  <si>
    <t>28sep24 19:58:06</t>
  </si>
  <si>
    <t>28sep24 19:58:07</t>
  </si>
  <si>
    <t>28sep24 19:58:08</t>
  </si>
  <si>
    <t>28sep24 19:58:09</t>
  </si>
  <si>
    <t>28sep24 19:58:10</t>
  </si>
  <si>
    <t>28sep24 19:58:11</t>
  </si>
  <si>
    <t>28sep24 19:58:12</t>
  </si>
  <si>
    <t>28sep24 19:58:13</t>
  </si>
  <si>
    <t>28sep24 19:58:14</t>
  </si>
  <si>
    <t>28sep24 19:58:15</t>
  </si>
  <si>
    <t>28sep24 19:58:16</t>
  </si>
  <si>
    <t>28sep24 19:58:17</t>
  </si>
  <si>
    <t>28sep24 19:58:18</t>
  </si>
  <si>
    <t>28sep24 19:58:19</t>
  </si>
  <si>
    <t>28sep24 19:58:20</t>
  </si>
  <si>
    <t>28sep24 19:58:21</t>
  </si>
  <si>
    <t>28sep24 19:58:22</t>
  </si>
  <si>
    <t>28sep24 19:58:23</t>
  </si>
  <si>
    <t>28sep24 19:58:24</t>
  </si>
  <si>
    <t>28sep24 19:58:25</t>
  </si>
  <si>
    <t>28sep24 19:58:26</t>
  </si>
  <si>
    <t>28sep24 19:58:27</t>
  </si>
  <si>
    <t>28sep24 19:58:28</t>
  </si>
  <si>
    <t>28sep24 19:58:29</t>
  </si>
  <si>
    <t>28sep24 19:58:30</t>
  </si>
  <si>
    <t>28sep24 19:58:31</t>
  </si>
  <si>
    <t>28sep24 19:58:32</t>
  </si>
  <si>
    <t>28sep24 19:58:33</t>
  </si>
  <si>
    <t>28sep24 19:58:34</t>
  </si>
  <si>
    <t>28sep24 19:58:35</t>
  </si>
  <si>
    <t>28sep24 19:58:36</t>
  </si>
  <si>
    <t>28sep24 19:58:37</t>
  </si>
  <si>
    <t>28sep24 19:58:38</t>
  </si>
  <si>
    <t>28sep24 19:58:39</t>
  </si>
  <si>
    <t>28sep24 19:58:40</t>
  </si>
  <si>
    <t>28sep24 19:58:41</t>
  </si>
  <si>
    <t>28sep24 19:58:42</t>
  </si>
  <si>
    <t>28sep24 19:58:43</t>
  </si>
  <si>
    <t>28sep24 19:58:44</t>
  </si>
  <si>
    <t>28sep24 19:58:45</t>
  </si>
  <si>
    <t>28sep24 19:58:46</t>
  </si>
  <si>
    <t>28sep24 19:58:47</t>
  </si>
  <si>
    <t>28sep24 19:58:48</t>
  </si>
  <si>
    <t>28sep24 19:58:49</t>
  </si>
  <si>
    <t>28sep24 19:58:50</t>
  </si>
  <si>
    <t>28sep24 19:58:51</t>
  </si>
  <si>
    <t>28sep24 19:58:52</t>
  </si>
  <si>
    <t>28sep24 19:58:53</t>
  </si>
  <si>
    <t>28sep24 19:58:54</t>
  </si>
  <si>
    <t>28sep24 19:58:55</t>
  </si>
  <si>
    <t>28sep24 19:58:56</t>
  </si>
  <si>
    <t>28sep24 19:58:57</t>
  </si>
  <si>
    <t>28sep24 19:58:58</t>
  </si>
  <si>
    <t>28sep24 19:58:59</t>
  </si>
  <si>
    <t>28sep24 19:59:00</t>
  </si>
  <si>
    <t>28sep24 19:59:01</t>
  </si>
  <si>
    <t>28sep24 19:59:02</t>
  </si>
  <si>
    <t>28sep24 19:59:03</t>
  </si>
  <si>
    <t>28sep24 19:59:04</t>
  </si>
  <si>
    <t>28sep24 19:59:05</t>
  </si>
  <si>
    <t>28sep24 19:59:06</t>
  </si>
  <si>
    <t>28sep24 19:59:07</t>
  </si>
  <si>
    <t>28sep24 19:59:08</t>
  </si>
  <si>
    <t>28sep24 19:59:09</t>
  </si>
  <si>
    <t>28sep24 19:59:10</t>
  </si>
  <si>
    <t>28sep24 19:59:11</t>
  </si>
  <si>
    <t>28sep24 19:59:12</t>
  </si>
  <si>
    <t>28sep24 19:59:13</t>
  </si>
  <si>
    <t>28sep24 19:59:14</t>
  </si>
  <si>
    <t>28sep24 19:59:15</t>
  </si>
  <si>
    <t>28sep24 19:59:16</t>
  </si>
  <si>
    <t>28sep24 19:59:17</t>
  </si>
  <si>
    <t>28sep24 19:59:18</t>
  </si>
  <si>
    <t>28sep24 19:59:19</t>
  </si>
  <si>
    <t>28sep24 19:59:20</t>
  </si>
  <si>
    <t>28sep24 19:59:21</t>
  </si>
  <si>
    <t>28sep24 19:59:22</t>
  </si>
  <si>
    <t>28sep24 19:59:23</t>
  </si>
  <si>
    <t>28sep24 19:59:24</t>
  </si>
  <si>
    <t>28sep24 19:59:25</t>
  </si>
  <si>
    <t>28sep24 19:59:26</t>
  </si>
  <si>
    <t>28sep24 19:59:27</t>
  </si>
  <si>
    <t>28sep24 19:59:28</t>
  </si>
  <si>
    <t>28sep24 19:59:29</t>
  </si>
  <si>
    <t>28sep24 19:59:30</t>
  </si>
  <si>
    <t>28sep24 19:59:31</t>
  </si>
  <si>
    <t>28sep24 19:59:32</t>
  </si>
  <si>
    <t>28sep24 19:59:33</t>
  </si>
  <si>
    <t>28sep24 19:59:34</t>
  </si>
  <si>
    <t>28sep24 19:59:35</t>
  </si>
  <si>
    <t>28sep24 19:59:36</t>
  </si>
  <si>
    <t>28sep24 19:59:37</t>
  </si>
  <si>
    <t>28sep24 19:59:38</t>
  </si>
  <si>
    <t>28sep24 19:59:39</t>
  </si>
  <si>
    <t>28sep24 19:59:40</t>
  </si>
  <si>
    <t>28sep24 19:59:41</t>
  </si>
  <si>
    <t>28sep24 19:59:42</t>
  </si>
  <si>
    <t>28sep24 19:59:43</t>
  </si>
  <si>
    <t>28sep24 19:59:44</t>
  </si>
  <si>
    <t>28sep24 19:59:45</t>
  </si>
  <si>
    <t>28sep24 19:59:46</t>
  </si>
  <si>
    <t>28sep24 19:59:47</t>
  </si>
  <si>
    <t>28sep24 19:59:48</t>
  </si>
  <si>
    <t>28sep24 19:59:49</t>
  </si>
  <si>
    <t>28sep24 19:59:50</t>
  </si>
  <si>
    <t>28sep24 19:59:52</t>
  </si>
  <si>
    <t>28sep24 19:59:53</t>
  </si>
  <si>
    <t>28sep24 19:59:54</t>
  </si>
  <si>
    <t>28sep24 19:59:55</t>
  </si>
  <si>
    <t>28sep24 19:59:56</t>
  </si>
  <si>
    <t>28sep24 19:59:58</t>
  </si>
  <si>
    <t>28sep24 19:59:59</t>
  </si>
  <si>
    <t>28sep24 20:00:00</t>
  </si>
  <si>
    <t>28sep24 20:00:01</t>
  </si>
  <si>
    <t>28sep24 20:00:03</t>
  </si>
  <si>
    <t>28sep24 20:00:04</t>
  </si>
  <si>
    <t>28sep24 20:00:05</t>
  </si>
  <si>
    <t>28sep24 20:00:06</t>
  </si>
  <si>
    <t>28sep24 20:00:07</t>
  </si>
  <si>
    <t>28sep24 20:00:08</t>
  </si>
  <si>
    <t>28sep24 20:00:09</t>
  </si>
  <si>
    <t>28sep24 20:00:10</t>
  </si>
  <si>
    <t>28sep24 20:00:11</t>
  </si>
  <si>
    <t>28sep24 20:00:12</t>
  </si>
  <si>
    <t>28sep24 20:00:13</t>
  </si>
  <si>
    <t>28sep24 20:00:14</t>
  </si>
  <si>
    <t>28sep24 20:00:15</t>
  </si>
  <si>
    <t>28sep24 20:00:16</t>
  </si>
  <si>
    <t>28sep24 20:00:17</t>
  </si>
  <si>
    <t>28sep24 20:00:18</t>
  </si>
  <si>
    <t>28sep24 20:00:19</t>
  </si>
  <si>
    <t>28sep24 20:00:20</t>
  </si>
  <si>
    <t>28sep24 20:00:21</t>
  </si>
  <si>
    <t>28sep24 20:00:22</t>
  </si>
  <si>
    <t>28sep24 20:00:23</t>
  </si>
  <si>
    <t>28sep24 20:00:24</t>
  </si>
  <si>
    <t>28sep24 20:00:25</t>
  </si>
  <si>
    <t>28sep24 20:00:26</t>
  </si>
  <si>
    <t>28sep24 20:00:27</t>
  </si>
  <si>
    <t>28sep24 20:00:28</t>
  </si>
  <si>
    <t>28sep24 20:00:29</t>
  </si>
  <si>
    <t>28sep24 20:00:30</t>
  </si>
  <si>
    <t>28sep24 20:00:31</t>
  </si>
  <si>
    <t>28sep24 20:00:32</t>
  </si>
  <si>
    <t>28sep24 20:00:33</t>
  </si>
  <si>
    <t>28sep24 20:00:34</t>
  </si>
  <si>
    <t>28sep24 20:00:35</t>
  </si>
  <si>
    <t>28sep24 20:00:36</t>
  </si>
  <si>
    <t>28sep24 20:00:37</t>
  </si>
  <si>
    <t>28sep24 20:00:38</t>
  </si>
  <si>
    <t>28sep24 20:00:39</t>
  </si>
  <si>
    <t>28sep24 20:00:40</t>
  </si>
  <si>
    <t>28sep24 20:00:41</t>
  </si>
  <si>
    <t>28sep24 20:00:42</t>
  </si>
  <si>
    <t>28sep24 20:00:43</t>
  </si>
  <si>
    <t>28sep24 20:00:44</t>
  </si>
  <si>
    <t>28sep24 20:00:45</t>
  </si>
  <si>
    <t>28sep24 20:00:46</t>
  </si>
  <si>
    <t>28sep24 20:00:47</t>
  </si>
  <si>
    <t>28sep24 20:00:48</t>
  </si>
  <si>
    <t>28sep24 20:00:49</t>
  </si>
  <si>
    <t>28sep24 20:00:50</t>
  </si>
  <si>
    <t>28sep24 20:00:51</t>
  </si>
  <si>
    <t>28sep24 20:00:52</t>
  </si>
  <si>
    <t>28sep24 20:00:53</t>
  </si>
  <si>
    <t>28sep24 20:00:54</t>
  </si>
  <si>
    <t>28sep24 20:00:55</t>
  </si>
  <si>
    <t>28sep24 20:00:56</t>
  </si>
  <si>
    <t>28sep24 20:00:57</t>
  </si>
  <si>
    <t>28sep24 20:00:58</t>
  </si>
  <si>
    <t>28sep24 20:00:59</t>
  </si>
  <si>
    <t>28sep24 20:01:00</t>
  </si>
  <si>
    <t>28sep24 20:01:01</t>
  </si>
  <si>
    <t>28sep24 20:01:02</t>
  </si>
  <si>
    <t>28sep24 20:01:03</t>
  </si>
  <si>
    <t>28sep24 20:01:04</t>
  </si>
  <si>
    <t>28sep24 20:01:06</t>
  </si>
  <si>
    <t>28sep24 20:01:07</t>
  </si>
  <si>
    <t>28sep24 20:01:08</t>
  </si>
  <si>
    <t>28sep24 20:01:09</t>
  </si>
  <si>
    <t>28sep24 20:01:10</t>
  </si>
  <si>
    <t>28sep24 20:01:11</t>
  </si>
  <si>
    <t>28sep24 20:01:12</t>
  </si>
  <si>
    <t>28sep24 20:01:13</t>
  </si>
  <si>
    <t>28sep24 20:01:15</t>
  </si>
  <si>
    <t>28sep24 20:01:16</t>
  </si>
  <si>
    <t>28sep24 20:01:17</t>
  </si>
  <si>
    <t>28sep24 20:01:19</t>
  </si>
  <si>
    <t>28sep24 20:01:20</t>
  </si>
  <si>
    <t>28sep24 20:01:21</t>
  </si>
  <si>
    <t>28sep24 20:01:22</t>
  </si>
  <si>
    <t>28sep24 20:01:24</t>
  </si>
  <si>
    <t>28sep24 20:01:25</t>
  </si>
  <si>
    <t>28sep24 20:01:26</t>
  </si>
  <si>
    <t>28sep24 20:01:28</t>
  </si>
  <si>
    <t>28sep24 20:01:29</t>
  </si>
  <si>
    <t>28sep24 20:01:30</t>
  </si>
  <si>
    <t>28sep24 20:01:31</t>
  </si>
  <si>
    <t>28sep24 20:01:32</t>
  </si>
  <si>
    <t>28sep24 20:01:33</t>
  </si>
  <si>
    <t>28sep24 20:01:34</t>
  </si>
  <si>
    <t>28sep24 20:01:35</t>
  </si>
  <si>
    <t>28sep24 20:01:37</t>
  </si>
  <si>
    <t>28sep24 20:01:38</t>
  </si>
  <si>
    <t>28sep24 20:01:39</t>
  </si>
  <si>
    <t>28sep24 20:01:40</t>
  </si>
  <si>
    <t>28sep24 20:01:41</t>
  </si>
  <si>
    <t>28sep24 20:01:42</t>
  </si>
  <si>
    <t>28sep24 20:01:43</t>
  </si>
  <si>
    <t>28sep24 20:01:44</t>
  </si>
  <si>
    <t>28sep24 20:01:46</t>
  </si>
  <si>
    <t>28sep24 20:01:47</t>
  </si>
  <si>
    <t>28sep24 20:01:48</t>
  </si>
  <si>
    <t>28sep24 20:01:50</t>
  </si>
  <si>
    <t>28sep24 20:01:51</t>
  </si>
  <si>
    <t>28sep24 20:01:52</t>
  </si>
  <si>
    <t>28sep24 20:01:54</t>
  </si>
  <si>
    <t>28sep24 20:01:55</t>
  </si>
  <si>
    <t>28sep24 20:01:56</t>
  </si>
  <si>
    <t>28sep24 20:01:58</t>
  </si>
  <si>
    <t>28sep24 20:01:59</t>
  </si>
  <si>
    <t>28sep24 20:02:00</t>
  </si>
  <si>
    <t>28sep24 20:02:01</t>
  </si>
  <si>
    <t>28sep24 20:02:02</t>
  </si>
  <si>
    <t>28sep24 20:02:03</t>
  </si>
  <si>
    <t>28sep24 20:02:04</t>
  </si>
  <si>
    <t>28sep24 20:02:05</t>
  </si>
  <si>
    <t>28sep24 20:02:07</t>
  </si>
  <si>
    <t>28sep24 20:02:08</t>
  </si>
  <si>
    <t>28sep24 20:02:09</t>
  </si>
  <si>
    <t>28sep24 20:02:10</t>
  </si>
  <si>
    <t>28sep24 20:02:11</t>
  </si>
  <si>
    <t>28sep24 20:02:12</t>
  </si>
  <si>
    <t>28sep24 20:02:13</t>
  </si>
  <si>
    <t>28sep24 20:02:14</t>
  </si>
  <si>
    <t>28sep24 20:02:16</t>
  </si>
  <si>
    <t>28sep24 20:02:17</t>
  </si>
  <si>
    <t>28sep24 20:02:18</t>
  </si>
  <si>
    <t>28sep24 20:02:19</t>
  </si>
  <si>
    <t>28sep24 20:02:21</t>
  </si>
  <si>
    <t>28sep24 20:02:22</t>
  </si>
  <si>
    <t>28sep24 20:02:23</t>
  </si>
  <si>
    <t>28sep24 20:02:24</t>
  </si>
  <si>
    <t>28sep24 20:02:25</t>
  </si>
  <si>
    <t>28sep24 20:02:26</t>
  </si>
  <si>
    <t>28sep24 20:02:27</t>
  </si>
  <si>
    <t>28sep24 20:02:28</t>
  </si>
  <si>
    <t>28sep24 20:02:30</t>
  </si>
  <si>
    <t>28sep24 20:02:31</t>
  </si>
  <si>
    <t>28sep24 20:02:32</t>
  </si>
  <si>
    <t>28sep24 20:02:33</t>
  </si>
  <si>
    <t>28sep24 20:02:34</t>
  </si>
  <si>
    <t>28sep24 20:02:35</t>
  </si>
  <si>
    <t>28sep24 20:02:36</t>
  </si>
  <si>
    <t>28sep24 20:02:37</t>
  </si>
  <si>
    <t>28sep24 20:02:38</t>
  </si>
  <si>
    <t>retard speed ctrl</t>
  </si>
  <si>
    <t>28sep24 20:02:39</t>
  </si>
  <si>
    <t>28sep24 20:02:40</t>
  </si>
  <si>
    <t>28sep24 20:02:41</t>
  </si>
  <si>
    <t>28sep24 20:02:42</t>
  </si>
  <si>
    <t>28sep24 20:02:43</t>
  </si>
  <si>
    <t>28sep24 20:02:44</t>
  </si>
  <si>
    <t>28sep24 20:02:45</t>
  </si>
  <si>
    <t>28sep24 20:02:46</t>
  </si>
  <si>
    <t>28sep24 20:02:47</t>
  </si>
  <si>
    <t>28sep24 20:02:48</t>
  </si>
  <si>
    <t>28sep24 20:02:49</t>
  </si>
  <si>
    <t>28sep24 20:02:50</t>
  </si>
  <si>
    <t>28sep24 20:02:51</t>
  </si>
  <si>
    <t>28sep24 20:02:52</t>
  </si>
  <si>
    <t>28sep24 20:02:53</t>
  </si>
  <si>
    <t>28sep24 20:02:54</t>
  </si>
  <si>
    <t>28sep24 20:02:55</t>
  </si>
  <si>
    <t>28sep24 20:02:56</t>
  </si>
  <si>
    <t>28sep24 20:02:57</t>
  </si>
  <si>
    <t>28sep24 20:02:58</t>
  </si>
  <si>
    <t>28sep24 20:02:59</t>
  </si>
  <si>
    <t>28sep24 20:03:00</t>
  </si>
  <si>
    <t>28sep24 20:03:01</t>
  </si>
  <si>
    <t>28sep24 20:03:02</t>
  </si>
  <si>
    <t>28sep24 20:03:03</t>
  </si>
  <si>
    <t>28sep24 20:03:04</t>
  </si>
  <si>
    <t>28sep24 20:03:05</t>
  </si>
  <si>
    <t>28sep24 20:03:06</t>
  </si>
  <si>
    <t>28sep24 20:03:07</t>
  </si>
  <si>
    <t>28sep24 20:03:08</t>
  </si>
  <si>
    <t>28sep24 20:03:09</t>
  </si>
  <si>
    <t>28sep24 20:03:10</t>
  </si>
  <si>
    <t>28sep24 20:03:11</t>
  </si>
  <si>
    <t>28sep24 20:03:12</t>
  </si>
  <si>
    <t>28sep24 20:03:13</t>
  </si>
  <si>
    <t>28sep24 20:03:14</t>
  </si>
  <si>
    <t>28sep24 20:03:15</t>
  </si>
  <si>
    <t>28sep24 20:03:16</t>
  </si>
  <si>
    <t>28sep24 20:03:17</t>
  </si>
  <si>
    <t>28sep24 20:03:18</t>
  </si>
  <si>
    <t>28sep24 20:03:19</t>
  </si>
  <si>
    <t>28sep24 20:03:20</t>
  </si>
  <si>
    <t>28sep24 20:03:21</t>
  </si>
  <si>
    <t>28sep24 20:03:22</t>
  </si>
  <si>
    <t>28sep24 20:03:23</t>
  </si>
  <si>
    <t>28sep24 20:03:24</t>
  </si>
  <si>
    <t>28sep24 20:03:25</t>
  </si>
  <si>
    <t>28sep24 20:03:26</t>
  </si>
  <si>
    <t>28sep24 20:03:27</t>
  </si>
  <si>
    <t>28sep24 20:03:28</t>
  </si>
  <si>
    <t>28sep24 20:03:29</t>
  </si>
  <si>
    <t>28sep24 20:03:30</t>
  </si>
  <si>
    <t>28sep24 20:03:31</t>
  </si>
  <si>
    <t>28sep24 20:03:32</t>
  </si>
  <si>
    <t>28sep24 20:03:33</t>
  </si>
  <si>
    <t>28sep24 20:03:34</t>
  </si>
  <si>
    <t>28sep24 20:03:35</t>
  </si>
  <si>
    <t>28sep24 20:03:36</t>
  </si>
  <si>
    <t>28sep24 20:03:37</t>
  </si>
  <si>
    <t>28sep24 20:03:38</t>
  </si>
  <si>
    <t>28sep24 20:03:39</t>
  </si>
  <si>
    <t>28sep24 20:03:40</t>
  </si>
  <si>
    <t>28sep24 20:03:41</t>
  </si>
  <si>
    <t>28sep24 20:03:42</t>
  </si>
  <si>
    <t>28sep24 20:03:43</t>
  </si>
  <si>
    <t>28sep24 20:03:44</t>
  </si>
  <si>
    <t>28sep24 20:03:46</t>
  </si>
  <si>
    <t>28sep24 20:03:47</t>
  </si>
  <si>
    <t>28sep24 20:03:48</t>
  </si>
  <si>
    <t>28sep24 20:03:49</t>
  </si>
  <si>
    <t>28sep24 20:03:50</t>
  </si>
  <si>
    <t>28sep24 20:03:51</t>
  </si>
  <si>
    <t>28sep24 20:03:52</t>
  </si>
  <si>
    <t>28sep24 20:03:53</t>
  </si>
  <si>
    <t>28sep24 20:03:54</t>
  </si>
  <si>
    <t>28sep24 20:03:55</t>
  </si>
  <si>
    <t>28sep24 20:03:56</t>
  </si>
  <si>
    <t>28sep24 20:03:57</t>
  </si>
  <si>
    <t>28sep24 20:03:58</t>
  </si>
  <si>
    <t>28sep24 20:03:59</t>
  </si>
  <si>
    <t>28sep24 20:04:00</t>
  </si>
  <si>
    <t>28sep24 20:04:01</t>
  </si>
  <si>
    <t>28sep24 20:04:03</t>
  </si>
  <si>
    <t>28sep24 20:04:04</t>
  </si>
  <si>
    <t>28sep24 20:04:05</t>
  </si>
  <si>
    <t>28sep24 20:04:06</t>
  </si>
  <si>
    <t>28sep24 20:04:07</t>
  </si>
  <si>
    <t>28sep24 20:04:08</t>
  </si>
  <si>
    <t>28sep24 20:04:09</t>
  </si>
  <si>
    <t>28sep24 20:04:10</t>
  </si>
  <si>
    <t>28sep24 20:04:11</t>
  </si>
  <si>
    <t>28sep24 20:04:12</t>
  </si>
  <si>
    <t>28sep24 20:04:13</t>
  </si>
  <si>
    <t>28sep24 20:04:14</t>
  </si>
  <si>
    <t>28sep24 20:04:15</t>
  </si>
  <si>
    <t>28sep24 20:04:16</t>
  </si>
  <si>
    <t>28sep24 20:04:17</t>
  </si>
  <si>
    <t>28sep24 20:04:18</t>
  </si>
  <si>
    <t>28sep24 20:04:19</t>
  </si>
  <si>
    <t>28sep24 20:04:20</t>
  </si>
  <si>
    <t>28sep24 20:04:21</t>
  </si>
  <si>
    <t>28sep24 20:04:22</t>
  </si>
  <si>
    <t>28sep24 20:04:23</t>
  </si>
  <si>
    <t>28sep24 20:04:24</t>
  </si>
  <si>
    <t>28sep24 20:04:25</t>
  </si>
  <si>
    <t>28sep24 20:04:26</t>
  </si>
  <si>
    <t>28sep24 20:04:27</t>
  </si>
  <si>
    <t>28sep24 20:04:28</t>
  </si>
  <si>
    <t>28sep24 20:04:29</t>
  </si>
  <si>
    <t>28sep24 20:04:30</t>
  </si>
  <si>
    <t>28sep24 20:04:31</t>
  </si>
  <si>
    <t>28sep24 20:04:32</t>
  </si>
  <si>
    <t>28sep24 20:04:33</t>
  </si>
  <si>
    <t>28sep24 20:04:34</t>
  </si>
  <si>
    <t>28sep24 20:04:35</t>
  </si>
  <si>
    <t>28sep24 20:04:36</t>
  </si>
  <si>
    <t>28sep24 20:04:37</t>
  </si>
  <si>
    <t>28sep24 20:04:38</t>
  </si>
  <si>
    <t>28sep24 20:04:39</t>
  </si>
  <si>
    <t>28sep24 20:04:40</t>
  </si>
  <si>
    <t>28sep24 20:04:41</t>
  </si>
  <si>
    <t>28sep24 20:04:42</t>
  </si>
  <si>
    <t>28sep24 20:04:43</t>
  </si>
  <si>
    <t>28sep24 20:04:44</t>
  </si>
  <si>
    <t>28sep24 20:04:45</t>
  </si>
  <si>
    <t>28sep24 20:04:46</t>
  </si>
  <si>
    <t>28sep24 20:04:47</t>
  </si>
  <si>
    <t>28sep24 20:04:48</t>
  </si>
  <si>
    <t>28sep24 20:04:49</t>
  </si>
  <si>
    <t>28sep24 20:04:50</t>
  </si>
  <si>
    <t>28sep24 20:04:51</t>
  </si>
  <si>
    <t>28sep24 20:04:52</t>
  </si>
  <si>
    <t>28sep24 20:04:53</t>
  </si>
  <si>
    <t>28sep24 20:04:54</t>
  </si>
  <si>
    <t>28sep24 20:04:55</t>
  </si>
  <si>
    <t>28sep24 20:04:56</t>
  </si>
  <si>
    <t>28sep24 20:04:57</t>
  </si>
  <si>
    <t>28sep24 20:04:58</t>
  </si>
  <si>
    <t>28sep24 20:04:59</t>
  </si>
  <si>
    <t>28sep24 20:05:00</t>
  </si>
  <si>
    <t>28sep24 20:05:01</t>
  </si>
  <si>
    <t>28sep24 20:05:02</t>
  </si>
  <si>
    <t>28sep24 20:05:03</t>
  </si>
  <si>
    <t>28sep24 20:05:04</t>
  </si>
  <si>
    <t>28sep24 20:05:05</t>
  </si>
  <si>
    <t>28sep24 20:05:06</t>
  </si>
  <si>
    <t>28sep24 20:05:07</t>
  </si>
  <si>
    <t>28sep24 20:05:08</t>
  </si>
  <si>
    <t>28sep24 20:05:09</t>
  </si>
  <si>
    <t>28sep24 20:05:10</t>
  </si>
  <si>
    <t>28sep24 20:05:11</t>
  </si>
  <si>
    <t>28sep24 20:05:12</t>
  </si>
  <si>
    <t>28sep24 20:05:13</t>
  </si>
  <si>
    <t>28sep24 20:05:14</t>
  </si>
  <si>
    <t>28sep24 20:05:15</t>
  </si>
  <si>
    <t>28sep24 20:05:16</t>
  </si>
  <si>
    <t>28sep24 20:05:17</t>
  </si>
  <si>
    <t>28sep24 20:05:18</t>
  </si>
  <si>
    <t>28sep24 20:05:19</t>
  </si>
  <si>
    <t>28sep24 20:05:20</t>
  </si>
  <si>
    <t>28sep24 20:05:21</t>
  </si>
  <si>
    <t>28sep24 20:05:22</t>
  </si>
  <si>
    <t>28sep24 20:05:23</t>
  </si>
  <si>
    <t>28sep24 20:05:24</t>
  </si>
  <si>
    <t>28sep24 20:05:25</t>
  </si>
  <si>
    <t>28sep24 20:05:26</t>
  </si>
  <si>
    <t>28sep24 20:05:27</t>
  </si>
  <si>
    <t>28sep24 20:05:28</t>
  </si>
  <si>
    <t>28sep24 20:05:29</t>
  </si>
  <si>
    <t>28sep24 20:05:30</t>
  </si>
  <si>
    <t>28sep24 20:05:31</t>
  </si>
  <si>
    <t>28sep24 20:05:32</t>
  </si>
  <si>
    <t>28sep24 20:05:33</t>
  </si>
  <si>
    <t>28sep24 20:05:34</t>
  </si>
  <si>
    <t>28sep24 20:05:35</t>
  </si>
  <si>
    <t>28sep24 20:05:36</t>
  </si>
  <si>
    <t>28sep24 20:05:37</t>
  </si>
  <si>
    <t>28sep24 20:05:38</t>
  </si>
  <si>
    <t>28sep24 20:05:39</t>
  </si>
  <si>
    <t>28sep24 20:05:40</t>
  </si>
  <si>
    <t>28sep24 20:05:41</t>
  </si>
  <si>
    <t>28sep24 20:05:42</t>
  </si>
  <si>
    <t>28sep24 20:05:43</t>
  </si>
  <si>
    <t>28sep24 20:05:44</t>
  </si>
  <si>
    <t>28sep24 20:05:45</t>
  </si>
  <si>
    <t>28sep24 20:05:46</t>
  </si>
  <si>
    <t>28sep24 20:05:47</t>
  </si>
  <si>
    <t>28sep24 20:05:48</t>
  </si>
  <si>
    <t>28sep24 20:05:49</t>
  </si>
  <si>
    <t>28sep24 20:05:50</t>
  </si>
  <si>
    <t>28sep24 20:05:51</t>
  </si>
  <si>
    <t>28sep24 20:05:52</t>
  </si>
  <si>
    <t>28sep24 20:05:53</t>
  </si>
  <si>
    <t>28sep24 20:05:54</t>
  </si>
  <si>
    <t>28sep24 20:05:55</t>
  </si>
  <si>
    <t>28sep24 20:05:56</t>
  </si>
  <si>
    <t>28sep24 20:05:57</t>
  </si>
  <si>
    <t>28sep24 20:05:58</t>
  </si>
  <si>
    <t>28sep24 20:05:59</t>
  </si>
  <si>
    <t>28sep24 20:06:00</t>
  </si>
  <si>
    <t>28sep24 20:06:01</t>
  </si>
  <si>
    <t>28sep24 20:06:02</t>
  </si>
  <si>
    <t>28sep24 20:06:03</t>
  </si>
  <si>
    <t>28sep24 20:06:04</t>
  </si>
  <si>
    <t>28sep24 20:06:05</t>
  </si>
  <si>
    <t>28sep24 20:06:06</t>
  </si>
  <si>
    <t>28sep24 20:06:07</t>
  </si>
  <si>
    <t>28sep24 20:06:08</t>
  </si>
  <si>
    <t>28sep24 20:06:09</t>
  </si>
  <si>
    <t>28sep24 20:06:10</t>
  </si>
  <si>
    <t>28sep24 20:06:11</t>
  </si>
  <si>
    <t>28sep24 20:06:12</t>
  </si>
  <si>
    <t>28sep24 20:06:13</t>
  </si>
  <si>
    <t>28sep24 20:06:14</t>
  </si>
  <si>
    <t>28sep24 20:06:15</t>
  </si>
  <si>
    <t>28sep24 20:06:16</t>
  </si>
  <si>
    <t>28sep24 20:06:17</t>
  </si>
  <si>
    <t>28sep24 20:06:18</t>
  </si>
  <si>
    <t>28sep24 20:06:19</t>
  </si>
  <si>
    <t>28sep24 20:06:20</t>
  </si>
  <si>
    <t>28sep24 20:06:21</t>
  </si>
  <si>
    <t>28sep24 20:06:22</t>
  </si>
  <si>
    <t>28sep24 20:06:23</t>
  </si>
  <si>
    <t>28sep24 20:06:24</t>
  </si>
  <si>
    <t>28sep24 20:06:25</t>
  </si>
  <si>
    <t>28sep24 20:06:26</t>
  </si>
  <si>
    <t>28sep24 20:06:27</t>
  </si>
  <si>
    <t>28sep24 20:06:28</t>
  </si>
  <si>
    <t>28sep24 20:06:30</t>
  </si>
  <si>
    <t>28sep24 20:06:31</t>
  </si>
  <si>
    <t>28sep24 20:06:32</t>
  </si>
  <si>
    <t>28sep24 20:06:33</t>
  </si>
  <si>
    <t>28sep24 20:06:34</t>
  </si>
  <si>
    <t>28sep24 20:06:36</t>
  </si>
  <si>
    <t>28sep24 20:06:37</t>
  </si>
  <si>
    <t>28sep24 20:06:38</t>
  </si>
  <si>
    <t>28sep24 20:06:39</t>
  </si>
  <si>
    <t>28sep24 20:06:40</t>
  </si>
  <si>
    <t>28sep24 20:06:41</t>
  </si>
  <si>
    <t>28sep24 20:06:42</t>
  </si>
  <si>
    <t>28sep24 20:06:43</t>
  </si>
  <si>
    <t>28sep24 20:06:45</t>
  </si>
  <si>
    <t>28sep24 20:06:46</t>
  </si>
  <si>
    <t>28sep24 20:06:47</t>
  </si>
  <si>
    <t>28sep24 20:06:48</t>
  </si>
  <si>
    <t>28sep24 20:06:49</t>
  </si>
  <si>
    <t>28sep24 20:06:50</t>
  </si>
  <si>
    <t>28sep24 20:06:51</t>
  </si>
  <si>
    <t>28sep24 20:06:52</t>
  </si>
  <si>
    <t>28sep24 20:06:54</t>
  </si>
  <si>
    <t>28sep24 20:06:55</t>
  </si>
  <si>
    <t>28sep24 20:06:56</t>
  </si>
  <si>
    <t>28sep24 20:06:57</t>
  </si>
  <si>
    <t>28sep24 20:06:58</t>
  </si>
  <si>
    <t>28sep24 20:06:59</t>
  </si>
  <si>
    <t>28sep24 20:07:00</t>
  </si>
  <si>
    <t>28sep24 20:07:01</t>
  </si>
  <si>
    <t>28sep24 20:07:03</t>
  </si>
  <si>
    <t>28sep24 20:07:04</t>
  </si>
  <si>
    <t>28sep24 20:07:05</t>
  </si>
  <si>
    <t>28sep24 20:07:06</t>
  </si>
  <si>
    <t>28sep24 20:07:07</t>
  </si>
  <si>
    <t>28sep24 20:07:08</t>
  </si>
  <si>
    <t>28sep24 20:07:09</t>
  </si>
  <si>
    <t>28sep24 20:07:10</t>
  </si>
  <si>
    <t>28sep24 20:07:12</t>
  </si>
  <si>
    <t>28sep24 20:07:13</t>
  </si>
  <si>
    <t>28sep24 20:07:14</t>
  </si>
  <si>
    <t>28sep24 20:07:16</t>
  </si>
  <si>
    <t>28sep24 20:07:17</t>
  </si>
  <si>
    <t>28sep24 20:07:18</t>
  </si>
  <si>
    <t>28sep24 20:07:19</t>
  </si>
  <si>
    <t>28sep24 20:07:21</t>
  </si>
  <si>
    <t>28sep24 20:07:22</t>
  </si>
  <si>
    <t>28sep24 20:07:23</t>
  </si>
  <si>
    <t>28sep24 20:07:25</t>
  </si>
  <si>
    <t>28sep24 20:07:26</t>
  </si>
  <si>
    <t>28sep24 20:07:27</t>
  </si>
  <si>
    <t>28sep24 20:07:28</t>
  </si>
  <si>
    <t>28sep24 20:07:29</t>
  </si>
  <si>
    <t>28sep24 20:07:30</t>
  </si>
  <si>
    <t>28sep24 20:07:31</t>
  </si>
  <si>
    <t>28sep24 20:07:32</t>
  </si>
  <si>
    <t>28sep24 20:07:33</t>
  </si>
  <si>
    <t>28sep24 20:07:34</t>
  </si>
  <si>
    <t>28sep24 20:07:35</t>
  </si>
  <si>
    <t>28sep24 20:07:36</t>
  </si>
  <si>
    <t>28sep24 20:07:37</t>
  </si>
  <si>
    <t>28sep24 20:07:38</t>
  </si>
  <si>
    <t>28sep24 20:07:39</t>
  </si>
  <si>
    <t>28sep24 20:07:40</t>
  </si>
  <si>
    <t>28sep24 20:07:42</t>
  </si>
  <si>
    <t>28sep24 20:07:43</t>
  </si>
  <si>
    <t>28sep24 20:07:44</t>
  </si>
  <si>
    <t>28sep24 20:07:45</t>
  </si>
  <si>
    <t>28sep24 20:07:46</t>
  </si>
  <si>
    <t>28sep24 20:07:47</t>
  </si>
  <si>
    <t>28sep24 20:07:48</t>
  </si>
  <si>
    <t>28sep24 20:07:49</t>
  </si>
  <si>
    <t>28sep24 20:07:50</t>
  </si>
  <si>
    <t>28sep24 20:07:51</t>
  </si>
  <si>
    <t>28sep24 20:07:52</t>
  </si>
  <si>
    <t>28sep24 20:07:53</t>
  </si>
  <si>
    <t>28sep24 20:07:55</t>
  </si>
  <si>
    <t>28sep24 20:07:56</t>
  </si>
  <si>
    <t>28sep24 20:07:57</t>
  </si>
  <si>
    <t>28sep24 20:07:59</t>
  </si>
  <si>
    <t>28sep24 20:08:00</t>
  </si>
  <si>
    <t>28sep24 20:08:01</t>
  </si>
  <si>
    <t>28sep24 20:08:03</t>
  </si>
  <si>
    <t>28sep24 20:08:04</t>
  </si>
  <si>
    <t>28sep24 20:08:05</t>
  </si>
  <si>
    <t>28sep24 20:08:06</t>
  </si>
  <si>
    <t>28sep24 20:08:07</t>
  </si>
  <si>
    <t>28sep24 20:08:08</t>
  </si>
  <si>
    <t>28sep24 20:08:09</t>
  </si>
  <si>
    <t>28sep24 20:08:11</t>
  </si>
  <si>
    <t>28sep24 20:08:12</t>
  </si>
  <si>
    <t>28sep24 20:08:13</t>
  </si>
  <si>
    <t>28sep24 20:08:14</t>
  </si>
  <si>
    <t>28sep24 20:08:15</t>
  </si>
  <si>
    <t>28sep24 20:08:16</t>
  </si>
  <si>
    <t>28sep24 20:08:17</t>
  </si>
  <si>
    <t>28sep24 20:08:19</t>
  </si>
  <si>
    <t>28sep24 20:08:20</t>
  </si>
  <si>
    <t>28sep24 20:08:21</t>
  </si>
  <si>
    <t>28sep24 20:08:22</t>
  </si>
  <si>
    <t>28sep24 20:08:23</t>
  </si>
  <si>
    <t>28sep24 20:08:24</t>
  </si>
  <si>
    <t>28sep24 20:08:25</t>
  </si>
  <si>
    <t>28sep24 20:08:26</t>
  </si>
  <si>
    <t>28sep24 20:08:28</t>
  </si>
  <si>
    <t>28sep24 20:08:29</t>
  </si>
  <si>
    <t>28sep24 20:08:30</t>
  </si>
  <si>
    <t>28sep24 20:08:31</t>
  </si>
  <si>
    <t>28sep24 20:08:32</t>
  </si>
  <si>
    <t>28sep24 20:08:33</t>
  </si>
  <si>
    <t>28sep24 20:08:34</t>
  </si>
  <si>
    <t>28sep24 20:08:35</t>
  </si>
  <si>
    <t>28sep24 20:08:37</t>
  </si>
  <si>
    <t>28sep24 20:08:38</t>
  </si>
  <si>
    <t>28sep24 20:08:39</t>
  </si>
  <si>
    <t>28sep24 20:08:40</t>
  </si>
  <si>
    <t>28sep24 20:08:41</t>
  </si>
  <si>
    <t>28sep24 20:08:42</t>
  </si>
  <si>
    <t>28sep24 20:08:43</t>
  </si>
  <si>
    <t>28sep24 20:08:44</t>
  </si>
  <si>
    <t>28sep24 20:08:46</t>
  </si>
  <si>
    <t>28sep24 20:08:47</t>
  </si>
  <si>
    <t>28sep24 20:08:48</t>
  </si>
  <si>
    <t>28sep24 20:08:49</t>
  </si>
  <si>
    <t>28sep24 20:08:50</t>
  </si>
  <si>
    <t>28sep24 20:08:51</t>
  </si>
  <si>
    <t>28sep24 20:08:52</t>
  </si>
  <si>
    <t>28sep24 20:08:53</t>
  </si>
  <si>
    <t>28sep24 20:08:55</t>
  </si>
  <si>
    <t>28sep24 20:08:56</t>
  </si>
  <si>
    <t>28sep24 20:08:57</t>
  </si>
  <si>
    <t>28sep24 20:08:58</t>
  </si>
  <si>
    <t>28sep24 20:08:59</t>
  </si>
  <si>
    <t>28sep24 20:09:00</t>
  </si>
  <si>
    <t>28sep24 20:09:01</t>
  </si>
  <si>
    <t>28sep24 20:09:02</t>
  </si>
  <si>
    <t>28sep24 20:09:04</t>
  </si>
  <si>
    <t>28sep24 20:09:05</t>
  </si>
  <si>
    <t>28sep24 20:09:06</t>
  </si>
  <si>
    <t>28sep24 20:09:07</t>
  </si>
  <si>
    <t>28sep24 20:09:08</t>
  </si>
  <si>
    <t>28sep24 20:09:09</t>
  </si>
  <si>
    <t>28sep24 20:09:10</t>
  </si>
  <si>
    <t>28sep24 20:09:11</t>
  </si>
  <si>
    <t>28sep24 20:09:13</t>
  </si>
  <si>
    <t>28sep24 20:09:14</t>
  </si>
  <si>
    <t>28sep24 20:09:15</t>
  </si>
  <si>
    <t>28sep24 20:09:16</t>
  </si>
  <si>
    <t>28sep24 20:09:17</t>
  </si>
  <si>
    <t>28sep24 20:09:18</t>
  </si>
  <si>
    <t>28sep24 20:09:19</t>
  </si>
  <si>
    <t>28sep24 20:09:20</t>
  </si>
  <si>
    <t>28sep24 20:09:22</t>
  </si>
  <si>
    <t>28sep24 20:09:23</t>
  </si>
  <si>
    <t>28sep24 20:09:24</t>
  </si>
  <si>
    <t>28sep24 20:09:26</t>
  </si>
  <si>
    <t>28sep24 20:09:27</t>
  </si>
  <si>
    <t>28sep24 20:09:28</t>
  </si>
  <si>
    <t>28sep24 20:09:29</t>
  </si>
  <si>
    <t>28sep24 20:09:30</t>
  </si>
  <si>
    <t>28sep24 20:09:31</t>
  </si>
  <si>
    <t>28sep24 20:09:32</t>
  </si>
  <si>
    <t>28sep24 20:09:33</t>
  </si>
  <si>
    <t>28sep24 20:09:35</t>
  </si>
  <si>
    <t>28sep24 20:09:36</t>
  </si>
  <si>
    <t>28sep24 20:09:37</t>
  </si>
  <si>
    <t>28sep24 20:09:39</t>
  </si>
  <si>
    <t>28sep24 20:09:40</t>
  </si>
  <si>
    <t>28sep24 20:09:41</t>
  </si>
  <si>
    <t>28sep24 20:09:42</t>
  </si>
  <si>
    <t>28sep24 20:09:43</t>
  </si>
  <si>
    <t>28sep24 20:09:44</t>
  </si>
  <si>
    <t>28sep24 20:09:45</t>
  </si>
  <si>
    <t>28sep24 20:09:46</t>
  </si>
  <si>
    <t>28sep24 20:09:48</t>
  </si>
  <si>
    <t>28sep24 20:09:49</t>
  </si>
  <si>
    <t>28sep24 20:09:50</t>
  </si>
  <si>
    <t>28sep24 20:09:51</t>
  </si>
  <si>
    <t>28sep24 20:09:52</t>
  </si>
  <si>
    <t>28sep24 20:09:53</t>
  </si>
  <si>
    <t>28sep24 20:09:54</t>
  </si>
  <si>
    <t>28sep24 20:09:55</t>
  </si>
  <si>
    <t>28sep24 20:09:56</t>
  </si>
  <si>
    <t>28sep24 20:09:57</t>
  </si>
  <si>
    <t>28sep24 20:09:58</t>
  </si>
  <si>
    <t>28sep24 20:09:59</t>
  </si>
  <si>
    <t>28sep24 20:10:00</t>
  </si>
  <si>
    <t>28sep24 20:10:01</t>
  </si>
  <si>
    <t>28sep24 20:10:02</t>
  </si>
  <si>
    <t>28sep24 20:10:04</t>
  </si>
  <si>
    <t>28sep24 20:10:05</t>
  </si>
  <si>
    <t>28sep24 20:10:06</t>
  </si>
  <si>
    <t>28sep24 20:10:07</t>
  </si>
  <si>
    <t>28sep24 20:10:08</t>
  </si>
  <si>
    <t>28sep24 20:10:09</t>
  </si>
  <si>
    <t>28sep24 20:10:10</t>
  </si>
  <si>
    <t>28sep24 20:10:11</t>
  </si>
  <si>
    <t>28sep24 20:10:12</t>
  </si>
  <si>
    <t>28sep24 20:10:13</t>
  </si>
  <si>
    <t>28sep24 20:10:14</t>
  </si>
  <si>
    <t>28sep24 20:10:15</t>
  </si>
  <si>
    <t>28sep24 20:10:16</t>
  </si>
  <si>
    <t>28sep24 20:10:17</t>
  </si>
  <si>
    <t>28sep24 20:10:18</t>
  </si>
  <si>
    <t>28sep24 20:10:19</t>
  </si>
  <si>
    <t>28sep24 20:10:20</t>
  </si>
  <si>
    <t>28sep24 20:10:21</t>
  </si>
  <si>
    <t>28sep24 20:10:22</t>
  </si>
  <si>
    <t>28sep24 20:10:24</t>
  </si>
  <si>
    <t>28sep24 20:10:25</t>
  </si>
  <si>
    <t>28sep24 20:10:26</t>
  </si>
  <si>
    <t>28sep24 20:10:27</t>
  </si>
  <si>
    <t>28sep24 20:10:29</t>
  </si>
  <si>
    <t>28sep24 20:10:30</t>
  </si>
  <si>
    <t>28sep24 20:10:31</t>
  </si>
  <si>
    <t>28sep24 20:10:32</t>
  </si>
  <si>
    <t>28sep24 20:10:33</t>
  </si>
  <si>
    <t>28sep24 20:10:34</t>
  </si>
  <si>
    <t>28sep24 20:10:35</t>
  </si>
  <si>
    <t>28sep24 20:10:36</t>
  </si>
  <si>
    <t>28sep24 20:10:37</t>
  </si>
  <si>
    <t>Traction Power</t>
  </si>
  <si>
    <t>Braking Power</t>
  </si>
  <si>
    <t>Traction Energy</t>
  </si>
  <si>
    <t>Braking Energy</t>
  </si>
  <si>
    <t>Traction States</t>
  </si>
  <si>
    <t>Braking States</t>
  </si>
  <si>
    <t>Energy Consumed</t>
  </si>
  <si>
    <t>Energy Generated</t>
  </si>
  <si>
    <t>Cycle Time (hr)</t>
  </si>
  <si>
    <t>Net Energy</t>
  </si>
  <si>
    <t>Accumulated Energy</t>
  </si>
  <si>
    <t>Elevation</t>
  </si>
  <si>
    <t>Distance</t>
  </si>
  <si>
    <t>Speed (kph)</t>
  </si>
  <si>
    <t>Mile to kph</t>
  </si>
  <si>
    <t>Seconds in hr</t>
  </si>
  <si>
    <t>Accumulated Distance (m)</t>
  </si>
  <si>
    <t>Meters in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</si>
</sst>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6B5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33" borderId="12" xfId="0" applyFont="1" applyFill="1" applyBorder="1" applyAlignment="1" applyProtection="1">
      <alignment horizontal="center" vertical="center"/>
      <protection locked="0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Perfil de Potência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Traction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Dados!$A$2:$A$1541</c:f>
              <c:numCache>
                <c:formatCode>General</c:formatCode>
                <c:ptCount val="1540"/>
                <c:pt idx="0">
                  <c:v>149.591736</c:v>
                </c:pt>
                <c:pt idx="1">
                  <c:v>0</c:v>
                </c:pt>
                <c:pt idx="2">
                  <c:v>4.0805933333333302</c:v>
                </c:pt>
                <c:pt idx="3">
                  <c:v>45.581432333333296</c:v>
                </c:pt>
                <c:pt idx="4">
                  <c:v>136.975075</c:v>
                </c:pt>
                <c:pt idx="5">
                  <c:v>62.732010000000002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21.072078000000001</c:v>
                </c:pt>
                <c:pt idx="18">
                  <c:v>221.49536633333301</c:v>
                </c:pt>
                <c:pt idx="19">
                  <c:v>287.526316333333</c:v>
                </c:pt>
                <c:pt idx="20">
                  <c:v>256.112853999999</c:v>
                </c:pt>
                <c:pt idx="21">
                  <c:v>250.143280333333</c:v>
                </c:pt>
                <c:pt idx="22">
                  <c:v>79.873047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10.103450499999999</c:v>
                </c:pt>
                <c:pt idx="36">
                  <c:v>171.78372466666599</c:v>
                </c:pt>
                <c:pt idx="37">
                  <c:v>303.90404266666599</c:v>
                </c:pt>
                <c:pt idx="38">
                  <c:v>199.23421233333301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4.0073683333333303</c:v>
                </c:pt>
                <c:pt idx="43">
                  <c:v>99.529439666666605</c:v>
                </c:pt>
                <c:pt idx="44">
                  <c:v>100.379821666666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9.6892440000000004</c:v>
                </c:pt>
                <c:pt idx="61">
                  <c:v>75.181098999999904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5.3956356666666601</c:v>
                </c:pt>
                <c:pt idx="67">
                  <c:v>145.11206566666601</c:v>
                </c:pt>
                <c:pt idx="68">
                  <c:v>79.717035999999993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12.3083456666666</c:v>
                </c:pt>
                <c:pt idx="114">
                  <c:v>110.56401099999999</c:v>
                </c:pt>
                <c:pt idx="115">
                  <c:v>223.094395666666</c:v>
                </c:pt>
                <c:pt idx="116">
                  <c:v>316.611918</c:v>
                </c:pt>
                <c:pt idx="117">
                  <c:v>336.27903233333302</c:v>
                </c:pt>
                <c:pt idx="118">
                  <c:v>382.10140000000001</c:v>
                </c:pt>
                <c:pt idx="119">
                  <c:v>442.54046649999998</c:v>
                </c:pt>
                <c:pt idx="120">
                  <c:v>487.60372933333298</c:v>
                </c:pt>
                <c:pt idx="121">
                  <c:v>526.65170266666598</c:v>
                </c:pt>
                <c:pt idx="122">
                  <c:v>645.26499433333299</c:v>
                </c:pt>
                <c:pt idx="123">
                  <c:v>762.363647666666</c:v>
                </c:pt>
                <c:pt idx="124">
                  <c:v>878.84939599999996</c:v>
                </c:pt>
                <c:pt idx="125">
                  <c:v>1083.02480066666</c:v>
                </c:pt>
                <c:pt idx="126">
                  <c:v>1085.68558766666</c:v>
                </c:pt>
                <c:pt idx="127">
                  <c:v>1216.8344726666601</c:v>
                </c:pt>
                <c:pt idx="128">
                  <c:v>1236.943176</c:v>
                </c:pt>
                <c:pt idx="129">
                  <c:v>1238.41194666666</c:v>
                </c:pt>
                <c:pt idx="130">
                  <c:v>1240.8732909999901</c:v>
                </c:pt>
                <c:pt idx="131">
                  <c:v>1204.77026366666</c:v>
                </c:pt>
                <c:pt idx="132">
                  <c:v>1184.1541135</c:v>
                </c:pt>
                <c:pt idx="133">
                  <c:v>1269.0329586666601</c:v>
                </c:pt>
                <c:pt idx="134">
                  <c:v>1243.518677</c:v>
                </c:pt>
                <c:pt idx="135">
                  <c:v>1265.0012203333299</c:v>
                </c:pt>
                <c:pt idx="136">
                  <c:v>1205.0692744999999</c:v>
                </c:pt>
                <c:pt idx="137">
                  <c:v>1263.0032553333299</c:v>
                </c:pt>
                <c:pt idx="138">
                  <c:v>1259.9560139999901</c:v>
                </c:pt>
                <c:pt idx="139">
                  <c:v>1231.15592466666</c:v>
                </c:pt>
                <c:pt idx="140">
                  <c:v>1249.0216473333301</c:v>
                </c:pt>
                <c:pt idx="141">
                  <c:v>1160.7289430000001</c:v>
                </c:pt>
                <c:pt idx="142">
                  <c:v>993.31451433333302</c:v>
                </c:pt>
                <c:pt idx="143">
                  <c:v>604.21720400000004</c:v>
                </c:pt>
                <c:pt idx="144">
                  <c:v>387.993174333333</c:v>
                </c:pt>
                <c:pt idx="145">
                  <c:v>569.24951166666597</c:v>
                </c:pt>
                <c:pt idx="146">
                  <c:v>590.94729600000005</c:v>
                </c:pt>
                <c:pt idx="147">
                  <c:v>720.21352133333301</c:v>
                </c:pt>
                <c:pt idx="148">
                  <c:v>687.42230199999995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40.433870999999897</c:v>
                </c:pt>
                <c:pt idx="156">
                  <c:v>226.88145449999999</c:v>
                </c:pt>
                <c:pt idx="157">
                  <c:v>235.739405333333</c:v>
                </c:pt>
                <c:pt idx="158">
                  <c:v>178.02332566666601</c:v>
                </c:pt>
                <c:pt idx="159">
                  <c:v>146.570943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65.537168999999906</c:v>
                </c:pt>
                <c:pt idx="223">
                  <c:v>277.429143333333</c:v>
                </c:pt>
                <c:pt idx="224">
                  <c:v>198.327754</c:v>
                </c:pt>
                <c:pt idx="225">
                  <c:v>0</c:v>
                </c:pt>
                <c:pt idx="226">
                  <c:v>0</c:v>
                </c:pt>
                <c:pt idx="227">
                  <c:v>1.92019733333333</c:v>
                </c:pt>
                <c:pt idx="228">
                  <c:v>127.224379</c:v>
                </c:pt>
                <c:pt idx="229">
                  <c:v>273.01629650000001</c:v>
                </c:pt>
                <c:pt idx="230">
                  <c:v>195.311508</c:v>
                </c:pt>
                <c:pt idx="231">
                  <c:v>164.820912666666</c:v>
                </c:pt>
                <c:pt idx="232">
                  <c:v>142.113687999999</c:v>
                </c:pt>
                <c:pt idx="233">
                  <c:v>140.86615499999999</c:v>
                </c:pt>
                <c:pt idx="234">
                  <c:v>137.012642</c:v>
                </c:pt>
                <c:pt idx="235">
                  <c:v>150.26438899999999</c:v>
                </c:pt>
                <c:pt idx="236">
                  <c:v>186.22335799999999</c:v>
                </c:pt>
                <c:pt idx="237">
                  <c:v>256.89496866666599</c:v>
                </c:pt>
                <c:pt idx="238">
                  <c:v>332.08562233333299</c:v>
                </c:pt>
                <c:pt idx="239">
                  <c:v>407.40089449999999</c:v>
                </c:pt>
                <c:pt idx="240">
                  <c:v>447.34188833333297</c:v>
                </c:pt>
                <c:pt idx="241">
                  <c:v>426.64043133333303</c:v>
                </c:pt>
                <c:pt idx="242">
                  <c:v>468.661732999999</c:v>
                </c:pt>
                <c:pt idx="243">
                  <c:v>531.93521149999901</c:v>
                </c:pt>
                <c:pt idx="244">
                  <c:v>586.67279066666595</c:v>
                </c:pt>
                <c:pt idx="245">
                  <c:v>724.317586333333</c:v>
                </c:pt>
                <c:pt idx="246">
                  <c:v>858.95227066666598</c:v>
                </c:pt>
                <c:pt idx="247">
                  <c:v>1032.4510496666601</c:v>
                </c:pt>
                <c:pt idx="248">
                  <c:v>1131.5327150000001</c:v>
                </c:pt>
                <c:pt idx="249">
                  <c:v>1224.3118489999999</c:v>
                </c:pt>
                <c:pt idx="250">
                  <c:v>1218.7170409999901</c:v>
                </c:pt>
                <c:pt idx="251">
                  <c:v>1260.00728333333</c:v>
                </c:pt>
                <c:pt idx="252">
                  <c:v>1261.337158</c:v>
                </c:pt>
                <c:pt idx="253">
                  <c:v>1246.5017493333301</c:v>
                </c:pt>
                <c:pt idx="254">
                  <c:v>1235.6064043333299</c:v>
                </c:pt>
                <c:pt idx="255">
                  <c:v>1230.346761</c:v>
                </c:pt>
                <c:pt idx="256">
                  <c:v>1231.2246503333299</c:v>
                </c:pt>
                <c:pt idx="257">
                  <c:v>1223.7848509999999</c:v>
                </c:pt>
                <c:pt idx="258">
                  <c:v>1237.018433</c:v>
                </c:pt>
                <c:pt idx="259">
                  <c:v>1259.1123049999901</c:v>
                </c:pt>
                <c:pt idx="260">
                  <c:v>1287.29797366666</c:v>
                </c:pt>
                <c:pt idx="261">
                  <c:v>1281.6601559999999</c:v>
                </c:pt>
                <c:pt idx="262">
                  <c:v>1288.459513</c:v>
                </c:pt>
                <c:pt idx="263">
                  <c:v>1272.1975096666599</c:v>
                </c:pt>
                <c:pt idx="264">
                  <c:v>1254.9331053333301</c:v>
                </c:pt>
                <c:pt idx="265">
                  <c:v>1245.965942</c:v>
                </c:pt>
                <c:pt idx="266">
                  <c:v>1274.0627849999901</c:v>
                </c:pt>
                <c:pt idx="267">
                  <c:v>1222.1435546666601</c:v>
                </c:pt>
                <c:pt idx="268">
                  <c:v>1268.51440433333</c:v>
                </c:pt>
                <c:pt idx="269">
                  <c:v>1283.57320166666</c:v>
                </c:pt>
                <c:pt idx="270">
                  <c:v>1279.8353274999999</c:v>
                </c:pt>
                <c:pt idx="271">
                  <c:v>1286.8805339999999</c:v>
                </c:pt>
                <c:pt idx="272">
                  <c:v>1294.42529266666</c:v>
                </c:pt>
                <c:pt idx="273">
                  <c:v>1259.22131333333</c:v>
                </c:pt>
                <c:pt idx="274">
                  <c:v>1264.5679929999999</c:v>
                </c:pt>
                <c:pt idx="275">
                  <c:v>1263.2283933333299</c:v>
                </c:pt>
                <c:pt idx="276">
                  <c:v>1246.78088366666</c:v>
                </c:pt>
                <c:pt idx="277">
                  <c:v>1236.935099</c:v>
                </c:pt>
                <c:pt idx="278">
                  <c:v>1255.0934649999999</c:v>
                </c:pt>
                <c:pt idx="279">
                  <c:v>1232.1584475</c:v>
                </c:pt>
                <c:pt idx="280">
                  <c:v>1233.1853433333299</c:v>
                </c:pt>
                <c:pt idx="281">
                  <c:v>1278.83585633333</c:v>
                </c:pt>
                <c:pt idx="282">
                  <c:v>1167.8843993333301</c:v>
                </c:pt>
                <c:pt idx="283">
                  <c:v>1212.7335204999999</c:v>
                </c:pt>
                <c:pt idx="284">
                  <c:v>1279.92875133333</c:v>
                </c:pt>
                <c:pt idx="285">
                  <c:v>1237.1056719999999</c:v>
                </c:pt>
                <c:pt idx="286">
                  <c:v>1270.03283699999</c:v>
                </c:pt>
                <c:pt idx="287">
                  <c:v>1238.4342856666599</c:v>
                </c:pt>
                <c:pt idx="288">
                  <c:v>1278.3648685000001</c:v>
                </c:pt>
                <c:pt idx="289">
                  <c:v>1273.8279213333301</c:v>
                </c:pt>
                <c:pt idx="290">
                  <c:v>1281.01017233333</c:v>
                </c:pt>
                <c:pt idx="291">
                  <c:v>1271.35546866666</c:v>
                </c:pt>
                <c:pt idx="292">
                  <c:v>1265.1905514999901</c:v>
                </c:pt>
                <c:pt idx="293">
                  <c:v>1218.46789533333</c:v>
                </c:pt>
                <c:pt idx="294">
                  <c:v>1240.5238853333301</c:v>
                </c:pt>
                <c:pt idx="295">
                  <c:v>1260.64147966666</c:v>
                </c:pt>
                <c:pt idx="296">
                  <c:v>1227.081238</c:v>
                </c:pt>
                <c:pt idx="297">
                  <c:v>1275.2459716666599</c:v>
                </c:pt>
                <c:pt idx="298">
                  <c:v>1285.9395346666599</c:v>
                </c:pt>
                <c:pt idx="299">
                  <c:v>1274.3610433333299</c:v>
                </c:pt>
                <c:pt idx="300">
                  <c:v>1268.2056476666601</c:v>
                </c:pt>
                <c:pt idx="301">
                  <c:v>1290.4352415000001</c:v>
                </c:pt>
                <c:pt idx="302">
                  <c:v>1286.3763019999999</c:v>
                </c:pt>
                <c:pt idx="303">
                  <c:v>1253.54541033333</c:v>
                </c:pt>
                <c:pt idx="304">
                  <c:v>1266.994629</c:v>
                </c:pt>
                <c:pt idx="305">
                  <c:v>1281.289246</c:v>
                </c:pt>
                <c:pt idx="306">
                  <c:v>1274.5292563333301</c:v>
                </c:pt>
                <c:pt idx="307">
                  <c:v>1273.4987386666601</c:v>
                </c:pt>
                <c:pt idx="308">
                  <c:v>1284.4147543333299</c:v>
                </c:pt>
                <c:pt idx="309">
                  <c:v>1284.0449215000001</c:v>
                </c:pt>
                <c:pt idx="310">
                  <c:v>1261.597127</c:v>
                </c:pt>
                <c:pt idx="311">
                  <c:v>1278.6364743333299</c:v>
                </c:pt>
                <c:pt idx="312">
                  <c:v>1273.2463786666599</c:v>
                </c:pt>
                <c:pt idx="313">
                  <c:v>1260.1206056666599</c:v>
                </c:pt>
                <c:pt idx="314">
                  <c:v>1238.4987180000001</c:v>
                </c:pt>
                <c:pt idx="315">
                  <c:v>1270.72224933333</c:v>
                </c:pt>
                <c:pt idx="316">
                  <c:v>1296.8428139999901</c:v>
                </c:pt>
                <c:pt idx="317">
                  <c:v>1273.12764466666</c:v>
                </c:pt>
                <c:pt idx="318">
                  <c:v>1251.4957274999999</c:v>
                </c:pt>
                <c:pt idx="319">
                  <c:v>1295.751587</c:v>
                </c:pt>
                <c:pt idx="320">
                  <c:v>1291.8511556666599</c:v>
                </c:pt>
                <c:pt idx="321">
                  <c:v>1260.2279456666599</c:v>
                </c:pt>
                <c:pt idx="322">
                  <c:v>1162.974121</c:v>
                </c:pt>
                <c:pt idx="323">
                  <c:v>1209.997355</c:v>
                </c:pt>
                <c:pt idx="324">
                  <c:v>1283.88570133333</c:v>
                </c:pt>
                <c:pt idx="325">
                  <c:v>1291.0429279999901</c:v>
                </c:pt>
                <c:pt idx="326">
                  <c:v>1251.7623696666601</c:v>
                </c:pt>
                <c:pt idx="327">
                  <c:v>1284.102112</c:v>
                </c:pt>
                <c:pt idx="328">
                  <c:v>1257.1796059999999</c:v>
                </c:pt>
                <c:pt idx="329">
                  <c:v>1300.4578453333299</c:v>
                </c:pt>
                <c:pt idx="330">
                  <c:v>1289.5616456666601</c:v>
                </c:pt>
                <c:pt idx="331">
                  <c:v>1282.9464109999999</c:v>
                </c:pt>
                <c:pt idx="332">
                  <c:v>1270.43831366666</c:v>
                </c:pt>
                <c:pt idx="333">
                  <c:v>1278.5580646666599</c:v>
                </c:pt>
                <c:pt idx="334">
                  <c:v>1276.9038086666601</c:v>
                </c:pt>
                <c:pt idx="335">
                  <c:v>1266.8079224999999</c:v>
                </c:pt>
                <c:pt idx="336">
                  <c:v>1291.8538816666601</c:v>
                </c:pt>
                <c:pt idx="337">
                  <c:v>1259.682861</c:v>
                </c:pt>
                <c:pt idx="338">
                  <c:v>1249.46879066666</c:v>
                </c:pt>
                <c:pt idx="339">
                  <c:v>1232.39937333333</c:v>
                </c:pt>
                <c:pt idx="340">
                  <c:v>1272.6508180000001</c:v>
                </c:pt>
                <c:pt idx="341">
                  <c:v>1282.4176026666601</c:v>
                </c:pt>
                <c:pt idx="342">
                  <c:v>1264.763631</c:v>
                </c:pt>
                <c:pt idx="343">
                  <c:v>1222.5634359999999</c:v>
                </c:pt>
                <c:pt idx="344">
                  <c:v>1279.50091549999</c:v>
                </c:pt>
                <c:pt idx="345">
                  <c:v>1285.3427326666599</c:v>
                </c:pt>
                <c:pt idx="346">
                  <c:v>1293.02473966666</c:v>
                </c:pt>
                <c:pt idx="347">
                  <c:v>1256.7143556666599</c:v>
                </c:pt>
                <c:pt idx="348">
                  <c:v>1290.9613036666599</c:v>
                </c:pt>
                <c:pt idx="349">
                  <c:v>1250.08966049999</c:v>
                </c:pt>
                <c:pt idx="350">
                  <c:v>1259.13183566666</c:v>
                </c:pt>
                <c:pt idx="351">
                  <c:v>1272.80940733333</c:v>
                </c:pt>
                <c:pt idx="352">
                  <c:v>1285.0178223333301</c:v>
                </c:pt>
                <c:pt idx="353">
                  <c:v>1221.8680420000001</c:v>
                </c:pt>
                <c:pt idx="354">
                  <c:v>1290.5873613333299</c:v>
                </c:pt>
                <c:pt idx="355">
                  <c:v>1302.5304773333301</c:v>
                </c:pt>
                <c:pt idx="356">
                  <c:v>1271.2135819999901</c:v>
                </c:pt>
                <c:pt idx="357">
                  <c:v>1286.0324705</c:v>
                </c:pt>
                <c:pt idx="358">
                  <c:v>1274.23819966666</c:v>
                </c:pt>
                <c:pt idx="359">
                  <c:v>1274.04854366666</c:v>
                </c:pt>
                <c:pt idx="360">
                  <c:v>1277.126831</c:v>
                </c:pt>
                <c:pt idx="361">
                  <c:v>1283.7067463333301</c:v>
                </c:pt>
                <c:pt idx="362">
                  <c:v>1244.824646</c:v>
                </c:pt>
                <c:pt idx="363">
                  <c:v>1254.65091933333</c:v>
                </c:pt>
                <c:pt idx="364">
                  <c:v>1266.956909</c:v>
                </c:pt>
                <c:pt idx="365">
                  <c:v>1262.96984866666</c:v>
                </c:pt>
                <c:pt idx="366">
                  <c:v>1210.2592165000001</c:v>
                </c:pt>
                <c:pt idx="367">
                  <c:v>1207.7063393333301</c:v>
                </c:pt>
                <c:pt idx="368">
                  <c:v>1282.2315673333301</c:v>
                </c:pt>
                <c:pt idx="369">
                  <c:v>1255.8259276666599</c:v>
                </c:pt>
                <c:pt idx="370">
                  <c:v>1260.6518555</c:v>
                </c:pt>
                <c:pt idx="371">
                  <c:v>1290.9415283333301</c:v>
                </c:pt>
                <c:pt idx="372">
                  <c:v>1274.2775473333299</c:v>
                </c:pt>
                <c:pt idx="373">
                  <c:v>1240.29268366666</c:v>
                </c:pt>
                <c:pt idx="374">
                  <c:v>1254.1118976666601</c:v>
                </c:pt>
                <c:pt idx="375">
                  <c:v>1257.4675295</c:v>
                </c:pt>
                <c:pt idx="376">
                  <c:v>1248.03881833333</c:v>
                </c:pt>
                <c:pt idx="377">
                  <c:v>1265.0570883333301</c:v>
                </c:pt>
                <c:pt idx="378">
                  <c:v>1240.72066233333</c:v>
                </c:pt>
                <c:pt idx="379">
                  <c:v>1236.0202635000001</c:v>
                </c:pt>
                <c:pt idx="380">
                  <c:v>1242.48807766666</c:v>
                </c:pt>
                <c:pt idx="381">
                  <c:v>1266.3844403333301</c:v>
                </c:pt>
                <c:pt idx="382">
                  <c:v>1299.5442706666599</c:v>
                </c:pt>
                <c:pt idx="383">
                  <c:v>1245.0535279999999</c:v>
                </c:pt>
                <c:pt idx="384">
                  <c:v>1299.9010823333299</c:v>
                </c:pt>
                <c:pt idx="385">
                  <c:v>1273.5691729999901</c:v>
                </c:pt>
                <c:pt idx="386">
                  <c:v>1237.3442789999999</c:v>
                </c:pt>
                <c:pt idx="387">
                  <c:v>1267.96004233333</c:v>
                </c:pt>
                <c:pt idx="388">
                  <c:v>1267.8344115</c:v>
                </c:pt>
                <c:pt idx="389">
                  <c:v>1239.17260766666</c:v>
                </c:pt>
                <c:pt idx="390">
                  <c:v>1291.302897</c:v>
                </c:pt>
                <c:pt idx="391">
                  <c:v>1206.6175129999999</c:v>
                </c:pt>
                <c:pt idx="392">
                  <c:v>1256.2770995000001</c:v>
                </c:pt>
                <c:pt idx="393">
                  <c:v>1261.62455233333</c:v>
                </c:pt>
                <c:pt idx="394">
                  <c:v>1268.23246266666</c:v>
                </c:pt>
                <c:pt idx="395">
                  <c:v>1270.45503766666</c:v>
                </c:pt>
                <c:pt idx="396">
                  <c:v>1239.9736330000001</c:v>
                </c:pt>
                <c:pt idx="397">
                  <c:v>1241.5131835</c:v>
                </c:pt>
                <c:pt idx="398">
                  <c:v>1244.10900866666</c:v>
                </c:pt>
                <c:pt idx="399">
                  <c:v>1220.7135416666599</c:v>
                </c:pt>
                <c:pt idx="400">
                  <c:v>1259.1640623333301</c:v>
                </c:pt>
                <c:pt idx="401">
                  <c:v>1227.972168</c:v>
                </c:pt>
                <c:pt idx="402">
                  <c:v>1249.30065933333</c:v>
                </c:pt>
                <c:pt idx="403">
                  <c:v>1219.330119</c:v>
                </c:pt>
                <c:pt idx="404">
                  <c:v>1216.142212</c:v>
                </c:pt>
                <c:pt idx="405">
                  <c:v>1218.9877925000001</c:v>
                </c:pt>
                <c:pt idx="406">
                  <c:v>1202.0363359999999</c:v>
                </c:pt>
                <c:pt idx="407">
                  <c:v>1149.4372966666599</c:v>
                </c:pt>
                <c:pt idx="408">
                  <c:v>1227.89404299999</c:v>
                </c:pt>
                <c:pt idx="409">
                  <c:v>1078.5736899999999</c:v>
                </c:pt>
                <c:pt idx="410">
                  <c:v>0</c:v>
                </c:pt>
                <c:pt idx="411">
                  <c:v>73.730807666666607</c:v>
                </c:pt>
                <c:pt idx="412">
                  <c:v>88.685800999999998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44.014264666666598</c:v>
                </c:pt>
                <c:pt idx="419">
                  <c:v>256.58845999999897</c:v>
                </c:pt>
                <c:pt idx="420">
                  <c:v>143.57292150000001</c:v>
                </c:pt>
                <c:pt idx="421">
                  <c:v>35.765765000000002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4.2506736666666596</c:v>
                </c:pt>
                <c:pt idx="472">
                  <c:v>48.643011999999999</c:v>
                </c:pt>
                <c:pt idx="473">
                  <c:v>261.34380099999998</c:v>
                </c:pt>
                <c:pt idx="474">
                  <c:v>253.12127199999901</c:v>
                </c:pt>
                <c:pt idx="475">
                  <c:v>151.931564333333</c:v>
                </c:pt>
                <c:pt idx="476">
                  <c:v>142.70882399999999</c:v>
                </c:pt>
                <c:pt idx="477">
                  <c:v>199.62777699999901</c:v>
                </c:pt>
                <c:pt idx="478">
                  <c:v>235.64757549999999</c:v>
                </c:pt>
                <c:pt idx="479">
                  <c:v>255.25931800000001</c:v>
                </c:pt>
                <c:pt idx="480">
                  <c:v>313.86162300000001</c:v>
                </c:pt>
                <c:pt idx="481">
                  <c:v>389.24665333333297</c:v>
                </c:pt>
                <c:pt idx="482">
                  <c:v>462.550476</c:v>
                </c:pt>
                <c:pt idx="483">
                  <c:v>367.44112100000001</c:v>
                </c:pt>
                <c:pt idx="484">
                  <c:v>225.475290999999</c:v>
                </c:pt>
                <c:pt idx="485">
                  <c:v>177.614537666666</c:v>
                </c:pt>
                <c:pt idx="486">
                  <c:v>165.852569666666</c:v>
                </c:pt>
                <c:pt idx="487">
                  <c:v>177.44449866666599</c:v>
                </c:pt>
                <c:pt idx="488">
                  <c:v>143.75717900000001</c:v>
                </c:pt>
                <c:pt idx="489">
                  <c:v>166.10423266666601</c:v>
                </c:pt>
                <c:pt idx="490">
                  <c:v>180.021478999999</c:v>
                </c:pt>
                <c:pt idx="491">
                  <c:v>167.69285566666599</c:v>
                </c:pt>
                <c:pt idx="492">
                  <c:v>206.97820033333301</c:v>
                </c:pt>
                <c:pt idx="493">
                  <c:v>281.94695033333301</c:v>
                </c:pt>
                <c:pt idx="494">
                  <c:v>350.77534500000002</c:v>
                </c:pt>
                <c:pt idx="495">
                  <c:v>397.87562033333302</c:v>
                </c:pt>
                <c:pt idx="496">
                  <c:v>0</c:v>
                </c:pt>
                <c:pt idx="497">
                  <c:v>26.208905666666599</c:v>
                </c:pt>
                <c:pt idx="498">
                  <c:v>301.955215333333</c:v>
                </c:pt>
                <c:pt idx="499">
                  <c:v>284.117655333333</c:v>
                </c:pt>
                <c:pt idx="500">
                  <c:v>254.63624566666601</c:v>
                </c:pt>
                <c:pt idx="501">
                  <c:v>165.5600125</c:v>
                </c:pt>
                <c:pt idx="502">
                  <c:v>148.019785666666</c:v>
                </c:pt>
                <c:pt idx="503">
                  <c:v>106.28829966666601</c:v>
                </c:pt>
                <c:pt idx="504">
                  <c:v>0</c:v>
                </c:pt>
                <c:pt idx="505">
                  <c:v>14.273864</c:v>
                </c:pt>
                <c:pt idx="506">
                  <c:v>209.769040666666</c:v>
                </c:pt>
                <c:pt idx="507">
                  <c:v>207.15077699999901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3.3962383333333301</c:v>
                </c:pt>
                <c:pt idx="628">
                  <c:v>60.004980000000003</c:v>
                </c:pt>
                <c:pt idx="629">
                  <c:v>273.620981999999</c:v>
                </c:pt>
                <c:pt idx="630">
                  <c:v>292.10377</c:v>
                </c:pt>
                <c:pt idx="631">
                  <c:v>291.13888533333301</c:v>
                </c:pt>
                <c:pt idx="632">
                  <c:v>362.02994799999999</c:v>
                </c:pt>
                <c:pt idx="633">
                  <c:v>449.03277549999899</c:v>
                </c:pt>
                <c:pt idx="634">
                  <c:v>373.36507166666598</c:v>
                </c:pt>
                <c:pt idx="635">
                  <c:v>589.11896766666598</c:v>
                </c:pt>
                <c:pt idx="636">
                  <c:v>445.60861233333299</c:v>
                </c:pt>
                <c:pt idx="637">
                  <c:v>500.26492300000001</c:v>
                </c:pt>
                <c:pt idx="638">
                  <c:v>593.60349533333294</c:v>
                </c:pt>
                <c:pt idx="639">
                  <c:v>390.28788233333302</c:v>
                </c:pt>
                <c:pt idx="640">
                  <c:v>49.898772999999998</c:v>
                </c:pt>
                <c:pt idx="641">
                  <c:v>224.333913</c:v>
                </c:pt>
                <c:pt idx="642">
                  <c:v>243.68258699999899</c:v>
                </c:pt>
                <c:pt idx="643">
                  <c:v>0</c:v>
                </c:pt>
                <c:pt idx="644">
                  <c:v>18.078479666666599</c:v>
                </c:pt>
                <c:pt idx="645">
                  <c:v>215.25067899999999</c:v>
                </c:pt>
                <c:pt idx="646">
                  <c:v>292.12880466666599</c:v>
                </c:pt>
                <c:pt idx="647">
                  <c:v>197.48694366666601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5.0926970000000003</c:v>
                </c:pt>
                <c:pt idx="652">
                  <c:v>157.984541333333</c:v>
                </c:pt>
                <c:pt idx="653">
                  <c:v>345.14535533333299</c:v>
                </c:pt>
                <c:pt idx="654">
                  <c:v>300.41847200000001</c:v>
                </c:pt>
                <c:pt idx="655">
                  <c:v>312.04226699999998</c:v>
                </c:pt>
                <c:pt idx="656">
                  <c:v>0</c:v>
                </c:pt>
                <c:pt idx="657">
                  <c:v>0</c:v>
                </c:pt>
                <c:pt idx="658">
                  <c:v>14.7489886666666</c:v>
                </c:pt>
                <c:pt idx="659">
                  <c:v>219.12552899999901</c:v>
                </c:pt>
                <c:pt idx="660">
                  <c:v>316.20283549999999</c:v>
                </c:pt>
                <c:pt idx="661">
                  <c:v>256.129292666666</c:v>
                </c:pt>
                <c:pt idx="662">
                  <c:v>210.97482299999999</c:v>
                </c:pt>
                <c:pt idx="663">
                  <c:v>26.582214333333301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3.54938333333333</c:v>
                </c:pt>
                <c:pt idx="668">
                  <c:v>36.989440999999999</c:v>
                </c:pt>
                <c:pt idx="669">
                  <c:v>163.633382333333</c:v>
                </c:pt>
                <c:pt idx="670">
                  <c:v>203.9929655</c:v>
                </c:pt>
                <c:pt idx="671">
                  <c:v>247.860509333333</c:v>
                </c:pt>
                <c:pt idx="672">
                  <c:v>273.60785933333301</c:v>
                </c:pt>
                <c:pt idx="673">
                  <c:v>226.12411499999899</c:v>
                </c:pt>
                <c:pt idx="674">
                  <c:v>212.195658333333</c:v>
                </c:pt>
                <c:pt idx="675">
                  <c:v>253.98128499999899</c:v>
                </c:pt>
                <c:pt idx="676">
                  <c:v>263.89580766666597</c:v>
                </c:pt>
                <c:pt idx="677">
                  <c:v>232.683797</c:v>
                </c:pt>
                <c:pt idx="678">
                  <c:v>199.22226466666601</c:v>
                </c:pt>
                <c:pt idx="679">
                  <c:v>250.78059366666599</c:v>
                </c:pt>
                <c:pt idx="680">
                  <c:v>84.994374666666602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34.002997666666602</c:v>
                </c:pt>
                <c:pt idx="891">
                  <c:v>166.14120500000001</c:v>
                </c:pt>
                <c:pt idx="892">
                  <c:v>269.02529900000002</c:v>
                </c:pt>
                <c:pt idx="893">
                  <c:v>322.04751599999997</c:v>
                </c:pt>
                <c:pt idx="894">
                  <c:v>332.33969133333301</c:v>
                </c:pt>
                <c:pt idx="895">
                  <c:v>339.03888433333299</c:v>
                </c:pt>
                <c:pt idx="896">
                  <c:v>125.058530333333</c:v>
                </c:pt>
                <c:pt idx="897">
                  <c:v>129.99258899999899</c:v>
                </c:pt>
                <c:pt idx="898">
                  <c:v>154.54248066666599</c:v>
                </c:pt>
                <c:pt idx="899">
                  <c:v>203.370453</c:v>
                </c:pt>
                <c:pt idx="900">
                  <c:v>164.92467766666601</c:v>
                </c:pt>
                <c:pt idx="901">
                  <c:v>147.55226133333301</c:v>
                </c:pt>
                <c:pt idx="902">
                  <c:v>198.21923299999901</c:v>
                </c:pt>
                <c:pt idx="903">
                  <c:v>335.62904866666599</c:v>
                </c:pt>
                <c:pt idx="904">
                  <c:v>386.14575200000002</c:v>
                </c:pt>
                <c:pt idx="905">
                  <c:v>371.59874466666599</c:v>
                </c:pt>
                <c:pt idx="906">
                  <c:v>405.54071066666597</c:v>
                </c:pt>
                <c:pt idx="907">
                  <c:v>440.21535233333299</c:v>
                </c:pt>
                <c:pt idx="908">
                  <c:v>484.71267699999999</c:v>
                </c:pt>
                <c:pt idx="909">
                  <c:v>680.715912</c:v>
                </c:pt>
                <c:pt idx="910">
                  <c:v>725.25612366666599</c:v>
                </c:pt>
                <c:pt idx="911">
                  <c:v>890.992391</c:v>
                </c:pt>
                <c:pt idx="912">
                  <c:v>1028.7356159999999</c:v>
                </c:pt>
                <c:pt idx="913">
                  <c:v>1045.4986875</c:v>
                </c:pt>
                <c:pt idx="914">
                  <c:v>540.18970733333299</c:v>
                </c:pt>
                <c:pt idx="915">
                  <c:v>217.17304999999999</c:v>
                </c:pt>
                <c:pt idx="916">
                  <c:v>411.661712999999</c:v>
                </c:pt>
                <c:pt idx="917">
                  <c:v>800.50524900000005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6.1541730000000001</c:v>
                </c:pt>
                <c:pt idx="929">
                  <c:v>52.653958000000003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44.483578000000001</c:v>
                </c:pt>
                <c:pt idx="936">
                  <c:v>324.15518700000001</c:v>
                </c:pt>
                <c:pt idx="937">
                  <c:v>89.163950666666594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2.1790066666666599</c:v>
                </c:pt>
                <c:pt idx="948">
                  <c:v>107.773596</c:v>
                </c:pt>
                <c:pt idx="949">
                  <c:v>343.25736999999998</c:v>
                </c:pt>
                <c:pt idx="950">
                  <c:v>312.868357</c:v>
                </c:pt>
                <c:pt idx="951">
                  <c:v>352.036600666666</c:v>
                </c:pt>
                <c:pt idx="952">
                  <c:v>346.97014366666599</c:v>
                </c:pt>
                <c:pt idx="953">
                  <c:v>102.726987333333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125.601987333333</c:v>
                </c:pt>
                <c:pt idx="960">
                  <c:v>321.77272533333303</c:v>
                </c:pt>
                <c:pt idx="961">
                  <c:v>243.85070299999899</c:v>
                </c:pt>
                <c:pt idx="962">
                  <c:v>273.277480999999</c:v>
                </c:pt>
                <c:pt idx="963">
                  <c:v>328.733002</c:v>
                </c:pt>
                <c:pt idx="964">
                  <c:v>404.83483899999999</c:v>
                </c:pt>
                <c:pt idx="965">
                  <c:v>490.12142933333303</c:v>
                </c:pt>
                <c:pt idx="966">
                  <c:v>551.50447566666605</c:v>
                </c:pt>
                <c:pt idx="967">
                  <c:v>696.85272250000003</c:v>
                </c:pt>
                <c:pt idx="968">
                  <c:v>803.91868099999999</c:v>
                </c:pt>
                <c:pt idx="969">
                  <c:v>957.14689133333297</c:v>
                </c:pt>
                <c:pt idx="970">
                  <c:v>1125.462321</c:v>
                </c:pt>
                <c:pt idx="971">
                  <c:v>1126.75036633333</c:v>
                </c:pt>
                <c:pt idx="972">
                  <c:v>939.74929799999995</c:v>
                </c:pt>
                <c:pt idx="973">
                  <c:v>1058.6537069999999</c:v>
                </c:pt>
                <c:pt idx="974">
                  <c:v>1149.5124919999901</c:v>
                </c:pt>
                <c:pt idx="975">
                  <c:v>1223.6222333333301</c:v>
                </c:pt>
                <c:pt idx="976">
                  <c:v>1257.6643065000001</c:v>
                </c:pt>
                <c:pt idx="977">
                  <c:v>1268.4788816666601</c:v>
                </c:pt>
                <c:pt idx="978">
                  <c:v>1291.7227376666599</c:v>
                </c:pt>
                <c:pt idx="979">
                  <c:v>1253.0657143333301</c:v>
                </c:pt>
                <c:pt idx="980">
                  <c:v>1242.7819824999999</c:v>
                </c:pt>
                <c:pt idx="981">
                  <c:v>1218.0970053333299</c:v>
                </c:pt>
                <c:pt idx="982">
                  <c:v>1254.82283566666</c:v>
                </c:pt>
                <c:pt idx="983">
                  <c:v>1246.41088866666</c:v>
                </c:pt>
                <c:pt idx="984">
                  <c:v>1260.6955563333299</c:v>
                </c:pt>
                <c:pt idx="985">
                  <c:v>1281.1110229999999</c:v>
                </c:pt>
                <c:pt idx="986">
                  <c:v>1244.7936199999999</c:v>
                </c:pt>
                <c:pt idx="987">
                  <c:v>1257.4812013333301</c:v>
                </c:pt>
                <c:pt idx="988">
                  <c:v>1254.3194986666599</c:v>
                </c:pt>
                <c:pt idx="989">
                  <c:v>1247.6637575</c:v>
                </c:pt>
                <c:pt idx="990">
                  <c:v>1228.68778466666</c:v>
                </c:pt>
                <c:pt idx="991">
                  <c:v>1200.98087533333</c:v>
                </c:pt>
                <c:pt idx="992">
                  <c:v>1151.0771890000001</c:v>
                </c:pt>
                <c:pt idx="993">
                  <c:v>1225.2146809999999</c:v>
                </c:pt>
                <c:pt idx="994">
                  <c:v>1234.782837</c:v>
                </c:pt>
                <c:pt idx="995">
                  <c:v>1221.9515383333301</c:v>
                </c:pt>
                <c:pt idx="996">
                  <c:v>1217.95731599999</c:v>
                </c:pt>
                <c:pt idx="997">
                  <c:v>1226.272624</c:v>
                </c:pt>
                <c:pt idx="998">
                  <c:v>1244.4953614999999</c:v>
                </c:pt>
                <c:pt idx="999">
                  <c:v>1178.07804333333</c:v>
                </c:pt>
                <c:pt idx="1000">
                  <c:v>1175.153198</c:v>
                </c:pt>
                <c:pt idx="1001">
                  <c:v>1207.16011566666</c:v>
                </c:pt>
                <c:pt idx="1002">
                  <c:v>1202.46862766666</c:v>
                </c:pt>
                <c:pt idx="1003">
                  <c:v>1243.4470214999999</c:v>
                </c:pt>
                <c:pt idx="1004">
                  <c:v>1221.7452393333299</c:v>
                </c:pt>
                <c:pt idx="1005">
                  <c:v>1255.32958999999</c:v>
                </c:pt>
                <c:pt idx="1006">
                  <c:v>1192.21000133333</c:v>
                </c:pt>
                <c:pt idx="1007">
                  <c:v>1197.1937255</c:v>
                </c:pt>
                <c:pt idx="1008">
                  <c:v>1257.6240643333299</c:v>
                </c:pt>
                <c:pt idx="1009">
                  <c:v>1244.39522299999</c:v>
                </c:pt>
                <c:pt idx="1010">
                  <c:v>1248.3001710000001</c:v>
                </c:pt>
                <c:pt idx="1011">
                  <c:v>1227.3657840000001</c:v>
                </c:pt>
                <c:pt idx="1012">
                  <c:v>1265.5867103333301</c:v>
                </c:pt>
                <c:pt idx="1013">
                  <c:v>1249.2829183333299</c:v>
                </c:pt>
                <c:pt idx="1014">
                  <c:v>1169.60640466666</c:v>
                </c:pt>
                <c:pt idx="1015">
                  <c:v>951.91342150000003</c:v>
                </c:pt>
                <c:pt idx="1016">
                  <c:v>1158.038859</c:v>
                </c:pt>
                <c:pt idx="1017">
                  <c:v>1227.41528299999</c:v>
                </c:pt>
                <c:pt idx="1018">
                  <c:v>1238.55000833333</c:v>
                </c:pt>
                <c:pt idx="1019">
                  <c:v>1221.6678469999999</c:v>
                </c:pt>
                <c:pt idx="1020">
                  <c:v>1237.1305339999999</c:v>
                </c:pt>
                <c:pt idx="1021">
                  <c:v>1243.4842123333301</c:v>
                </c:pt>
                <c:pt idx="1022">
                  <c:v>1282.1658933333299</c:v>
                </c:pt>
                <c:pt idx="1023">
                  <c:v>1165.65055333333</c:v>
                </c:pt>
                <c:pt idx="1024">
                  <c:v>940.77981599999998</c:v>
                </c:pt>
                <c:pt idx="1025">
                  <c:v>632.38659666666604</c:v>
                </c:pt>
                <c:pt idx="1026">
                  <c:v>455.84209199999998</c:v>
                </c:pt>
                <c:pt idx="1027">
                  <c:v>569.60418700000002</c:v>
                </c:pt>
                <c:pt idx="1028">
                  <c:v>555.29071050000005</c:v>
                </c:pt>
                <c:pt idx="1029">
                  <c:v>579.20550533333301</c:v>
                </c:pt>
                <c:pt idx="1030">
                  <c:v>685.97660333333295</c:v>
                </c:pt>
                <c:pt idx="1031">
                  <c:v>744.36625133333303</c:v>
                </c:pt>
                <c:pt idx="1032">
                  <c:v>909.68094899999903</c:v>
                </c:pt>
                <c:pt idx="1033">
                  <c:v>1055.1669925000001</c:v>
                </c:pt>
                <c:pt idx="1034">
                  <c:v>1152.19242333333</c:v>
                </c:pt>
                <c:pt idx="1035">
                  <c:v>1243.1191406666601</c:v>
                </c:pt>
                <c:pt idx="1036">
                  <c:v>1033.03163633333</c:v>
                </c:pt>
                <c:pt idx="1037">
                  <c:v>785.78768949999903</c:v>
                </c:pt>
                <c:pt idx="1038">
                  <c:v>485.29707833333299</c:v>
                </c:pt>
                <c:pt idx="1039">
                  <c:v>196.70215866666601</c:v>
                </c:pt>
                <c:pt idx="1040">
                  <c:v>211.497212666666</c:v>
                </c:pt>
                <c:pt idx="1041">
                  <c:v>259.62022400000001</c:v>
                </c:pt>
                <c:pt idx="1042">
                  <c:v>342.63714599999997</c:v>
                </c:pt>
                <c:pt idx="1043">
                  <c:v>408.53331500000002</c:v>
                </c:pt>
                <c:pt idx="1044">
                  <c:v>466.72072333333301</c:v>
                </c:pt>
                <c:pt idx="1045">
                  <c:v>493.70691933333302</c:v>
                </c:pt>
                <c:pt idx="1046">
                  <c:v>557.05287699999997</c:v>
                </c:pt>
                <c:pt idx="1047">
                  <c:v>601.42172249999999</c:v>
                </c:pt>
                <c:pt idx="1048">
                  <c:v>728.53594999999996</c:v>
                </c:pt>
                <c:pt idx="1049">
                  <c:v>875.52838133333296</c:v>
                </c:pt>
                <c:pt idx="1050">
                  <c:v>660.13761366666597</c:v>
                </c:pt>
                <c:pt idx="1051">
                  <c:v>268.5509265</c:v>
                </c:pt>
                <c:pt idx="1052">
                  <c:v>190.94634500000001</c:v>
                </c:pt>
                <c:pt idx="1053">
                  <c:v>217.549738666666</c:v>
                </c:pt>
                <c:pt idx="1054">
                  <c:v>298.72427366666602</c:v>
                </c:pt>
                <c:pt idx="1055">
                  <c:v>279.23315933333299</c:v>
                </c:pt>
                <c:pt idx="1056">
                  <c:v>204.68069433333301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19.2019743333333</c:v>
                </c:pt>
                <c:pt idx="1291">
                  <c:v>305.44091800000001</c:v>
                </c:pt>
                <c:pt idx="1292">
                  <c:v>417.57851166666597</c:v>
                </c:pt>
                <c:pt idx="1293">
                  <c:v>428.679504333333</c:v>
                </c:pt>
                <c:pt idx="1294">
                  <c:v>430.81226600000002</c:v>
                </c:pt>
                <c:pt idx="1295">
                  <c:v>0</c:v>
                </c:pt>
                <c:pt idx="1296">
                  <c:v>1.8784539999999901</c:v>
                </c:pt>
                <c:pt idx="1297">
                  <c:v>104.83203899999999</c:v>
                </c:pt>
                <c:pt idx="1298">
                  <c:v>297.056915333333</c:v>
                </c:pt>
                <c:pt idx="1299">
                  <c:v>308.46242266666599</c:v>
                </c:pt>
                <c:pt idx="1300">
                  <c:v>381.52989699999898</c:v>
                </c:pt>
                <c:pt idx="1301">
                  <c:v>439.45813999999899</c:v>
                </c:pt>
                <c:pt idx="1302">
                  <c:v>481.37617499999999</c:v>
                </c:pt>
                <c:pt idx="1303">
                  <c:v>524.43812033333302</c:v>
                </c:pt>
                <c:pt idx="1304">
                  <c:v>574.21150699999998</c:v>
                </c:pt>
                <c:pt idx="1305">
                  <c:v>668.80354833333297</c:v>
                </c:pt>
                <c:pt idx="1306">
                  <c:v>771.69116199999996</c:v>
                </c:pt>
                <c:pt idx="1307">
                  <c:v>896.78942866666603</c:v>
                </c:pt>
                <c:pt idx="1308">
                  <c:v>1028.5603026666599</c:v>
                </c:pt>
                <c:pt idx="1309">
                  <c:v>1172.0932616666601</c:v>
                </c:pt>
                <c:pt idx="1310">
                  <c:v>1235.2875566666601</c:v>
                </c:pt>
                <c:pt idx="1311">
                  <c:v>1119.451233</c:v>
                </c:pt>
                <c:pt idx="1312">
                  <c:v>958.89292399999999</c:v>
                </c:pt>
                <c:pt idx="1313">
                  <c:v>530.14621966666596</c:v>
                </c:pt>
                <c:pt idx="1314">
                  <c:v>302.62786866666602</c:v>
                </c:pt>
                <c:pt idx="1315">
                  <c:v>311.48701499999999</c:v>
                </c:pt>
                <c:pt idx="1316">
                  <c:v>423.63608799999997</c:v>
                </c:pt>
                <c:pt idx="1317">
                  <c:v>488.49870833333301</c:v>
                </c:pt>
                <c:pt idx="1318">
                  <c:v>549.16450999999995</c:v>
                </c:pt>
                <c:pt idx="1319">
                  <c:v>584.99947099999997</c:v>
                </c:pt>
                <c:pt idx="1320">
                  <c:v>606.96588099999997</c:v>
                </c:pt>
                <c:pt idx="1321">
                  <c:v>585.03401699999995</c:v>
                </c:pt>
                <c:pt idx="1322">
                  <c:v>372.818847333333</c:v>
                </c:pt>
                <c:pt idx="1323">
                  <c:v>371.815898</c:v>
                </c:pt>
                <c:pt idx="1324">
                  <c:v>419.76826449999999</c:v>
                </c:pt>
                <c:pt idx="1325">
                  <c:v>430.65256766666602</c:v>
                </c:pt>
                <c:pt idx="1326">
                  <c:v>461.52643833333298</c:v>
                </c:pt>
                <c:pt idx="1327">
                  <c:v>523.48042799999996</c:v>
                </c:pt>
                <c:pt idx="1328">
                  <c:v>600.95379666666599</c:v>
                </c:pt>
                <c:pt idx="1329">
                  <c:v>604.46862799999997</c:v>
                </c:pt>
                <c:pt idx="1330">
                  <c:v>627.40838599999995</c:v>
                </c:pt>
                <c:pt idx="1331">
                  <c:v>687.85048399999903</c:v>
                </c:pt>
                <c:pt idx="1332">
                  <c:v>812.62392199999999</c:v>
                </c:pt>
                <c:pt idx="1333">
                  <c:v>914.91976899999997</c:v>
                </c:pt>
                <c:pt idx="1334">
                  <c:v>1011.3524169999999</c:v>
                </c:pt>
                <c:pt idx="1335">
                  <c:v>1191.408651</c:v>
                </c:pt>
                <c:pt idx="1336">
                  <c:v>1228.45161933333</c:v>
                </c:pt>
                <c:pt idx="1337">
                  <c:v>1315.511902</c:v>
                </c:pt>
                <c:pt idx="1338">
                  <c:v>1243.0695800000001</c:v>
                </c:pt>
                <c:pt idx="1339">
                  <c:v>1275.7219643333301</c:v>
                </c:pt>
                <c:pt idx="1340">
                  <c:v>1264.851766</c:v>
                </c:pt>
                <c:pt idx="1341">
                  <c:v>1228.82019066666</c:v>
                </c:pt>
                <c:pt idx="1342">
                  <c:v>1289.63562</c:v>
                </c:pt>
                <c:pt idx="1343">
                  <c:v>1254.5976966666601</c:v>
                </c:pt>
                <c:pt idx="1344">
                  <c:v>1256.05672199999</c:v>
                </c:pt>
                <c:pt idx="1345">
                  <c:v>1230.253825</c:v>
                </c:pt>
                <c:pt idx="1346">
                  <c:v>1237.0811154999999</c:v>
                </c:pt>
                <c:pt idx="1347">
                  <c:v>1235.8142089999999</c:v>
                </c:pt>
                <c:pt idx="1348">
                  <c:v>1242.1506756666599</c:v>
                </c:pt>
                <c:pt idx="1349">
                  <c:v>1240.59061666666</c:v>
                </c:pt>
                <c:pt idx="1350">
                  <c:v>1262.4876299999901</c:v>
                </c:pt>
                <c:pt idx="1351">
                  <c:v>1262.154663</c:v>
                </c:pt>
                <c:pt idx="1352">
                  <c:v>1251.41495733333</c:v>
                </c:pt>
                <c:pt idx="1353">
                  <c:v>1229.6834309999999</c:v>
                </c:pt>
                <c:pt idx="1354">
                  <c:v>1235.60526533333</c:v>
                </c:pt>
                <c:pt idx="1355">
                  <c:v>1230.1833495000001</c:v>
                </c:pt>
                <c:pt idx="1356">
                  <c:v>1230.3157553333299</c:v>
                </c:pt>
                <c:pt idx="1357">
                  <c:v>1239.5961506666599</c:v>
                </c:pt>
                <c:pt idx="1358">
                  <c:v>1209.485799</c:v>
                </c:pt>
                <c:pt idx="1359">
                  <c:v>1249.9768675</c:v>
                </c:pt>
                <c:pt idx="1360">
                  <c:v>1228.43253566666</c:v>
                </c:pt>
                <c:pt idx="1361">
                  <c:v>1214.44254566666</c:v>
                </c:pt>
                <c:pt idx="1362">
                  <c:v>1146.1411943333301</c:v>
                </c:pt>
                <c:pt idx="1363">
                  <c:v>1227.3710325</c:v>
                </c:pt>
                <c:pt idx="1364">
                  <c:v>1202.4899903333301</c:v>
                </c:pt>
                <c:pt idx="1365">
                  <c:v>1224.5657956666601</c:v>
                </c:pt>
                <c:pt idx="1366">
                  <c:v>1243.2513426666601</c:v>
                </c:pt>
                <c:pt idx="1367">
                  <c:v>1220.869751</c:v>
                </c:pt>
                <c:pt idx="1368">
                  <c:v>1225.8817140000001</c:v>
                </c:pt>
                <c:pt idx="1369">
                  <c:v>1221.5675453333299</c:v>
                </c:pt>
                <c:pt idx="1370">
                  <c:v>1223.6785890000001</c:v>
                </c:pt>
                <c:pt idx="1371">
                  <c:v>1224.3333333333301</c:v>
                </c:pt>
                <c:pt idx="1372">
                  <c:v>1201.7089845</c:v>
                </c:pt>
                <c:pt idx="1373">
                  <c:v>1186.2204589999999</c:v>
                </c:pt>
                <c:pt idx="1374">
                  <c:v>1199.4530436666601</c:v>
                </c:pt>
                <c:pt idx="1375">
                  <c:v>1213.40970866666</c:v>
                </c:pt>
                <c:pt idx="1376">
                  <c:v>1199.3232419999999</c:v>
                </c:pt>
                <c:pt idx="1377">
                  <c:v>1175.2847896666599</c:v>
                </c:pt>
                <c:pt idx="1378">
                  <c:v>1182.9131669999999</c:v>
                </c:pt>
                <c:pt idx="1379">
                  <c:v>1206.06974266666</c:v>
                </c:pt>
                <c:pt idx="1380">
                  <c:v>1176.3307494999999</c:v>
                </c:pt>
                <c:pt idx="1381">
                  <c:v>1190.7406413333299</c:v>
                </c:pt>
                <c:pt idx="1382">
                  <c:v>1179.3302816666601</c:v>
                </c:pt>
                <c:pt idx="1383">
                  <c:v>1180.7985026666599</c:v>
                </c:pt>
                <c:pt idx="1384">
                  <c:v>1170.3287355</c:v>
                </c:pt>
                <c:pt idx="1385">
                  <c:v>1162.962158</c:v>
                </c:pt>
                <c:pt idx="1386">
                  <c:v>1190.658203</c:v>
                </c:pt>
                <c:pt idx="1387">
                  <c:v>1176.6121826666599</c:v>
                </c:pt>
                <c:pt idx="1388">
                  <c:v>1139.1837563333299</c:v>
                </c:pt>
                <c:pt idx="1389">
                  <c:v>1185.810913</c:v>
                </c:pt>
                <c:pt idx="1390">
                  <c:v>1160.9656170000001</c:v>
                </c:pt>
                <c:pt idx="1391">
                  <c:v>1121.190104</c:v>
                </c:pt>
                <c:pt idx="1392">
                  <c:v>1129.1494749999999</c:v>
                </c:pt>
                <c:pt idx="1393">
                  <c:v>1131.3385826666599</c:v>
                </c:pt>
                <c:pt idx="1394">
                  <c:v>1045.5482176666601</c:v>
                </c:pt>
                <c:pt idx="1395">
                  <c:v>1104.39900733333</c:v>
                </c:pt>
                <c:pt idx="1396">
                  <c:v>1097.9629313333301</c:v>
                </c:pt>
                <c:pt idx="1397">
                  <c:v>1164.0100095</c:v>
                </c:pt>
                <c:pt idx="1398">
                  <c:v>1107.491211</c:v>
                </c:pt>
                <c:pt idx="1399">
                  <c:v>1136.6864826666599</c:v>
                </c:pt>
                <c:pt idx="1400">
                  <c:v>1153.5424189999901</c:v>
                </c:pt>
                <c:pt idx="1401">
                  <c:v>1150.5168863333299</c:v>
                </c:pt>
                <c:pt idx="1402">
                  <c:v>1084.70576999999</c:v>
                </c:pt>
                <c:pt idx="1403">
                  <c:v>1154.736369</c:v>
                </c:pt>
                <c:pt idx="1404">
                  <c:v>1126.23400866666</c:v>
                </c:pt>
                <c:pt idx="1405">
                  <c:v>1077.123413</c:v>
                </c:pt>
                <c:pt idx="1406">
                  <c:v>767.42775499999902</c:v>
                </c:pt>
                <c:pt idx="1407">
                  <c:v>284.80196633333298</c:v>
                </c:pt>
                <c:pt idx="1408">
                  <c:v>246.57481366666599</c:v>
                </c:pt>
                <c:pt idx="1409">
                  <c:v>432.72624200000001</c:v>
                </c:pt>
                <c:pt idx="1410">
                  <c:v>728.04541033333305</c:v>
                </c:pt>
                <c:pt idx="1411">
                  <c:v>466.08919266666601</c:v>
                </c:pt>
                <c:pt idx="1412">
                  <c:v>211.968317666666</c:v>
                </c:pt>
                <c:pt idx="1413">
                  <c:v>236.401346666666</c:v>
                </c:pt>
                <c:pt idx="1414">
                  <c:v>369.38993799999997</c:v>
                </c:pt>
                <c:pt idx="1415">
                  <c:v>411.60921233333301</c:v>
                </c:pt>
                <c:pt idx="1416">
                  <c:v>422.84656766666598</c:v>
                </c:pt>
                <c:pt idx="1417">
                  <c:v>551.91483599999901</c:v>
                </c:pt>
                <c:pt idx="1418">
                  <c:v>616.58908099999996</c:v>
                </c:pt>
                <c:pt idx="1419">
                  <c:v>717.39817266666603</c:v>
                </c:pt>
                <c:pt idx="1420">
                  <c:v>840.46081566666601</c:v>
                </c:pt>
                <c:pt idx="1421">
                  <c:v>991.59122733333299</c:v>
                </c:pt>
                <c:pt idx="1422">
                  <c:v>1143.56823733333</c:v>
                </c:pt>
                <c:pt idx="1423">
                  <c:v>1198.725586</c:v>
                </c:pt>
                <c:pt idx="1424">
                  <c:v>1188.8642170000001</c:v>
                </c:pt>
                <c:pt idx="1425">
                  <c:v>950.25437433333298</c:v>
                </c:pt>
                <c:pt idx="1426">
                  <c:v>374.83685333333301</c:v>
                </c:pt>
                <c:pt idx="1427">
                  <c:v>253.40882099999999</c:v>
                </c:pt>
                <c:pt idx="1428">
                  <c:v>302.51247166666599</c:v>
                </c:pt>
                <c:pt idx="1429">
                  <c:v>371.11093133333299</c:v>
                </c:pt>
                <c:pt idx="1430">
                  <c:v>489.60047400000002</c:v>
                </c:pt>
                <c:pt idx="1431">
                  <c:v>552.81772866666597</c:v>
                </c:pt>
                <c:pt idx="1432">
                  <c:v>573.18667600000003</c:v>
                </c:pt>
                <c:pt idx="1433">
                  <c:v>616.53118899999902</c:v>
                </c:pt>
                <c:pt idx="1434">
                  <c:v>702.14929199999995</c:v>
                </c:pt>
                <c:pt idx="1435">
                  <c:v>820.85455299999899</c:v>
                </c:pt>
                <c:pt idx="1436">
                  <c:v>940.08572400000003</c:v>
                </c:pt>
                <c:pt idx="1437">
                  <c:v>996.315327999999</c:v>
                </c:pt>
                <c:pt idx="1438">
                  <c:v>852.65234399999997</c:v>
                </c:pt>
                <c:pt idx="1439">
                  <c:v>694.97786433333295</c:v>
                </c:pt>
                <c:pt idx="1440">
                  <c:v>1014.79929566666</c:v>
                </c:pt>
                <c:pt idx="1441">
                  <c:v>1028.6995234999999</c:v>
                </c:pt>
                <c:pt idx="1442">
                  <c:v>1144.43139633333</c:v>
                </c:pt>
                <c:pt idx="1443">
                  <c:v>1227.9495033333301</c:v>
                </c:pt>
                <c:pt idx="1444">
                  <c:v>1167.37272133333</c:v>
                </c:pt>
                <c:pt idx="1445">
                  <c:v>1161.9168090000001</c:v>
                </c:pt>
                <c:pt idx="1446">
                  <c:v>1116.47908533333</c:v>
                </c:pt>
                <c:pt idx="1447">
                  <c:v>782.70223999999905</c:v>
                </c:pt>
                <c:pt idx="1448">
                  <c:v>253.668813</c:v>
                </c:pt>
                <c:pt idx="1449">
                  <c:v>271.80930599999999</c:v>
                </c:pt>
                <c:pt idx="1450">
                  <c:v>533.14457700000003</c:v>
                </c:pt>
                <c:pt idx="1451">
                  <c:v>762.70595266666601</c:v>
                </c:pt>
                <c:pt idx="1452">
                  <c:v>840.648641</c:v>
                </c:pt>
                <c:pt idx="1453">
                  <c:v>996.49932866666597</c:v>
                </c:pt>
                <c:pt idx="1454">
                  <c:v>1140.3286739999901</c:v>
                </c:pt>
                <c:pt idx="1455">
                  <c:v>1149.3198649999999</c:v>
                </c:pt>
                <c:pt idx="1456">
                  <c:v>1293.8847653333301</c:v>
                </c:pt>
                <c:pt idx="1457">
                  <c:v>1244.1811116666599</c:v>
                </c:pt>
                <c:pt idx="1458">
                  <c:v>1267.90397133333</c:v>
                </c:pt>
                <c:pt idx="1459">
                  <c:v>1262.1511840000001</c:v>
                </c:pt>
                <c:pt idx="1460">
                  <c:v>1309.6283366666601</c:v>
                </c:pt>
                <c:pt idx="1461">
                  <c:v>1295.23164866666</c:v>
                </c:pt>
                <c:pt idx="1462">
                  <c:v>1284.9829913333299</c:v>
                </c:pt>
                <c:pt idx="1463">
                  <c:v>1270.552246</c:v>
                </c:pt>
                <c:pt idx="1464">
                  <c:v>1269.8695476666601</c:v>
                </c:pt>
                <c:pt idx="1465">
                  <c:v>1237.4346923333301</c:v>
                </c:pt>
                <c:pt idx="1466">
                  <c:v>1276.2913409999901</c:v>
                </c:pt>
                <c:pt idx="1467">
                  <c:v>1117.0844115</c:v>
                </c:pt>
                <c:pt idx="1468">
                  <c:v>946.76222733333304</c:v>
                </c:pt>
                <c:pt idx="1469">
                  <c:v>853.55755633333297</c:v>
                </c:pt>
                <c:pt idx="1470">
                  <c:v>1097.982015</c:v>
                </c:pt>
                <c:pt idx="1471">
                  <c:v>1175.7274173333301</c:v>
                </c:pt>
                <c:pt idx="1472">
                  <c:v>1211.8820189999999</c:v>
                </c:pt>
                <c:pt idx="1473">
                  <c:v>1221.326579</c:v>
                </c:pt>
                <c:pt idx="1474">
                  <c:v>1209.2349039999999</c:v>
                </c:pt>
                <c:pt idx="1475">
                  <c:v>1139.72892233333</c:v>
                </c:pt>
                <c:pt idx="1476">
                  <c:v>1176.0748899999901</c:v>
                </c:pt>
                <c:pt idx="1477">
                  <c:v>1207.05253099999</c:v>
                </c:pt>
                <c:pt idx="1478">
                  <c:v>1206.5189206666601</c:v>
                </c:pt>
                <c:pt idx="1479">
                  <c:v>1167.8660480000001</c:v>
                </c:pt>
                <c:pt idx="1480">
                  <c:v>1200.9698484999999</c:v>
                </c:pt>
                <c:pt idx="1481">
                  <c:v>1102.0859780000001</c:v>
                </c:pt>
                <c:pt idx="1482">
                  <c:v>1139.0908606666601</c:v>
                </c:pt>
                <c:pt idx="1483">
                  <c:v>1164.93603533333</c:v>
                </c:pt>
                <c:pt idx="1484">
                  <c:v>826.47684700000002</c:v>
                </c:pt>
                <c:pt idx="1485">
                  <c:v>285.567947</c:v>
                </c:pt>
                <c:pt idx="1486">
                  <c:v>300.39669300000003</c:v>
                </c:pt>
                <c:pt idx="1487">
                  <c:v>471.92602533333297</c:v>
                </c:pt>
                <c:pt idx="1488">
                  <c:v>458.639699333333</c:v>
                </c:pt>
                <c:pt idx="1489">
                  <c:v>443.06109600000002</c:v>
                </c:pt>
                <c:pt idx="1490">
                  <c:v>556.182179666666</c:v>
                </c:pt>
                <c:pt idx="1491">
                  <c:v>576.47355133333303</c:v>
                </c:pt>
                <c:pt idx="1492">
                  <c:v>630.251709333333</c:v>
                </c:pt>
                <c:pt idx="1493">
                  <c:v>761.95933033333301</c:v>
                </c:pt>
                <c:pt idx="1494">
                  <c:v>878.60095200000001</c:v>
                </c:pt>
                <c:pt idx="1495">
                  <c:v>1043.95764166666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22.894489333333301</c:v>
                </c:pt>
                <c:pt idx="1503">
                  <c:v>255.87882499999901</c:v>
                </c:pt>
                <c:pt idx="1504">
                  <c:v>273.00436866666598</c:v>
                </c:pt>
                <c:pt idx="1505">
                  <c:v>265.831649499999</c:v>
                </c:pt>
                <c:pt idx="1506">
                  <c:v>294.55349733333298</c:v>
                </c:pt>
                <c:pt idx="1507">
                  <c:v>108.167938333333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32.657663999999997</c:v>
                </c:pt>
                <c:pt idx="1513">
                  <c:v>191.556978666666</c:v>
                </c:pt>
                <c:pt idx="1514">
                  <c:v>199.42600499999901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21.567526333333301</c:v>
                </c:pt>
                <c:pt idx="1523">
                  <c:v>152.016426</c:v>
                </c:pt>
                <c:pt idx="1524">
                  <c:v>250.35232566666599</c:v>
                </c:pt>
                <c:pt idx="1525">
                  <c:v>265.212661499999</c:v>
                </c:pt>
                <c:pt idx="1526">
                  <c:v>358.729848</c:v>
                </c:pt>
                <c:pt idx="1527">
                  <c:v>400.78931699999998</c:v>
                </c:pt>
                <c:pt idx="1528">
                  <c:v>417.25086466666602</c:v>
                </c:pt>
                <c:pt idx="1529">
                  <c:v>279.91229233333303</c:v>
                </c:pt>
                <c:pt idx="1530">
                  <c:v>201.414772</c:v>
                </c:pt>
                <c:pt idx="1531">
                  <c:v>178.16929099999999</c:v>
                </c:pt>
                <c:pt idx="1532">
                  <c:v>82.702794333333301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3-4C36-9A88-13BEB79E9BBA}"/>
            </c:ext>
          </c:extLst>
        </c:ser>
        <c:ser>
          <c:idx val="1"/>
          <c:order val="1"/>
          <c:tx>
            <c:strRef>
              <c:f>Dados!$B$1</c:f>
              <c:strCache>
                <c:ptCount val="1"/>
                <c:pt idx="0">
                  <c:v>Braking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Dados!$B$2:$B$1541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113.09174866666601</c:v>
                </c:pt>
                <c:pt idx="10">
                  <c:v>198.12622033333301</c:v>
                </c:pt>
                <c:pt idx="11">
                  <c:v>76.922394999999995</c:v>
                </c:pt>
                <c:pt idx="12">
                  <c:v>67.115791333333306</c:v>
                </c:pt>
                <c:pt idx="13">
                  <c:v>48.045489999999901</c:v>
                </c:pt>
                <c:pt idx="14">
                  <c:v>95.641577333333302</c:v>
                </c:pt>
                <c:pt idx="15">
                  <c:v>131.104884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1.88537166666666</c:v>
                </c:pt>
                <c:pt idx="24">
                  <c:v>240.601455666666</c:v>
                </c:pt>
                <c:pt idx="25">
                  <c:v>273.37029766666598</c:v>
                </c:pt>
                <c:pt idx="26">
                  <c:v>192.80690766666601</c:v>
                </c:pt>
                <c:pt idx="27">
                  <c:v>169.75786833333299</c:v>
                </c:pt>
                <c:pt idx="28">
                  <c:v>88.891073999999904</c:v>
                </c:pt>
                <c:pt idx="29">
                  <c:v>54.327082666666598</c:v>
                </c:pt>
                <c:pt idx="30">
                  <c:v>36.3638846666666</c:v>
                </c:pt>
                <c:pt idx="31">
                  <c:v>30.305249666666601</c:v>
                </c:pt>
                <c:pt idx="32">
                  <c:v>34.501537999999996</c:v>
                </c:pt>
                <c:pt idx="33">
                  <c:v>26.798801333333301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0.85204299999999999</c:v>
                </c:pt>
                <c:pt idx="40">
                  <c:v>213.92096066666599</c:v>
                </c:pt>
                <c:pt idx="41">
                  <c:v>113.45051599999999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150.74575633333299</c:v>
                </c:pt>
                <c:pt idx="47">
                  <c:v>290.05334466666602</c:v>
                </c:pt>
                <c:pt idx="48">
                  <c:v>359.47625733333302</c:v>
                </c:pt>
                <c:pt idx="49">
                  <c:v>283.76369199999903</c:v>
                </c:pt>
                <c:pt idx="50">
                  <c:v>433.33776899999998</c:v>
                </c:pt>
                <c:pt idx="51">
                  <c:v>247.584762333333</c:v>
                </c:pt>
                <c:pt idx="52">
                  <c:v>246.494222333333</c:v>
                </c:pt>
                <c:pt idx="53">
                  <c:v>231.769983999999</c:v>
                </c:pt>
                <c:pt idx="54">
                  <c:v>323.30004866666599</c:v>
                </c:pt>
                <c:pt idx="55">
                  <c:v>184.528595</c:v>
                </c:pt>
                <c:pt idx="56">
                  <c:v>99.548766666666594</c:v>
                </c:pt>
                <c:pt idx="57">
                  <c:v>64.460435333333294</c:v>
                </c:pt>
                <c:pt idx="58">
                  <c:v>34.805908666666603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0.38928733333333299</c:v>
                </c:pt>
                <c:pt idx="63">
                  <c:v>96.460232000000005</c:v>
                </c:pt>
                <c:pt idx="64">
                  <c:v>139.87293233333301</c:v>
                </c:pt>
                <c:pt idx="65">
                  <c:v>28.0649363333333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5.8288133333333301</c:v>
                </c:pt>
                <c:pt idx="70">
                  <c:v>644.63108333333298</c:v>
                </c:pt>
                <c:pt idx="71">
                  <c:v>324.34539799999999</c:v>
                </c:pt>
                <c:pt idx="72">
                  <c:v>148.45393366666599</c:v>
                </c:pt>
                <c:pt idx="73">
                  <c:v>106.934727999999</c:v>
                </c:pt>
                <c:pt idx="74">
                  <c:v>429.74066133333298</c:v>
                </c:pt>
                <c:pt idx="75">
                  <c:v>326.92402133333297</c:v>
                </c:pt>
                <c:pt idx="76">
                  <c:v>191.56367499999999</c:v>
                </c:pt>
                <c:pt idx="77">
                  <c:v>286.06220500000001</c:v>
                </c:pt>
                <c:pt idx="78">
                  <c:v>430.727259333333</c:v>
                </c:pt>
                <c:pt idx="79">
                  <c:v>350.979665333333</c:v>
                </c:pt>
                <c:pt idx="80">
                  <c:v>289.38069899999999</c:v>
                </c:pt>
                <c:pt idx="81">
                  <c:v>641.08738199999902</c:v>
                </c:pt>
                <c:pt idx="82">
                  <c:v>392.01504499999999</c:v>
                </c:pt>
                <c:pt idx="83">
                  <c:v>619.12125633333301</c:v>
                </c:pt>
                <c:pt idx="84">
                  <c:v>466.48249333333303</c:v>
                </c:pt>
                <c:pt idx="85">
                  <c:v>684.42898566666599</c:v>
                </c:pt>
                <c:pt idx="86">
                  <c:v>805.531697333333</c:v>
                </c:pt>
                <c:pt idx="87">
                  <c:v>633.51479066666604</c:v>
                </c:pt>
                <c:pt idx="88">
                  <c:v>727.032328333333</c:v>
                </c:pt>
                <c:pt idx="89">
                  <c:v>442.56234733333298</c:v>
                </c:pt>
                <c:pt idx="90">
                  <c:v>508.156554999999</c:v>
                </c:pt>
                <c:pt idx="91">
                  <c:v>560.125172666666</c:v>
                </c:pt>
                <c:pt idx="92">
                  <c:v>563.114461333333</c:v>
                </c:pt>
                <c:pt idx="93">
                  <c:v>345.31288666666597</c:v>
                </c:pt>
                <c:pt idx="94">
                  <c:v>401.35026033333298</c:v>
                </c:pt>
                <c:pt idx="95">
                  <c:v>673.99204499999996</c:v>
                </c:pt>
                <c:pt idx="96">
                  <c:v>736.22711166666602</c:v>
                </c:pt>
                <c:pt idx="97">
                  <c:v>655.67416349999996</c:v>
                </c:pt>
                <c:pt idx="98">
                  <c:v>407.23662300000001</c:v>
                </c:pt>
                <c:pt idx="99">
                  <c:v>426.103515666666</c:v>
                </c:pt>
                <c:pt idx="100">
                  <c:v>763.25297066666599</c:v>
                </c:pt>
                <c:pt idx="101">
                  <c:v>729.71992999999998</c:v>
                </c:pt>
                <c:pt idx="102">
                  <c:v>652.11334233333298</c:v>
                </c:pt>
                <c:pt idx="103">
                  <c:v>852.94441699999902</c:v>
                </c:pt>
                <c:pt idx="104">
                  <c:v>681.52840200000003</c:v>
                </c:pt>
                <c:pt idx="105">
                  <c:v>705.28448500000002</c:v>
                </c:pt>
                <c:pt idx="106">
                  <c:v>432.83209233333298</c:v>
                </c:pt>
                <c:pt idx="107">
                  <c:v>505.34119666666601</c:v>
                </c:pt>
                <c:pt idx="108">
                  <c:v>594.61916099999996</c:v>
                </c:pt>
                <c:pt idx="109">
                  <c:v>222.28110266666599</c:v>
                </c:pt>
                <c:pt idx="110">
                  <c:v>255.84663899999899</c:v>
                </c:pt>
                <c:pt idx="111">
                  <c:v>273.39891566666603</c:v>
                </c:pt>
                <c:pt idx="112">
                  <c:v>52.095784666666603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0.12976233333333301</c:v>
                </c:pt>
                <c:pt idx="153">
                  <c:v>28.8082106666666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199.561213333333</c:v>
                </c:pt>
                <c:pt idx="163">
                  <c:v>1074.57507333333</c:v>
                </c:pt>
                <c:pt idx="164">
                  <c:v>361.26238000000001</c:v>
                </c:pt>
                <c:pt idx="165">
                  <c:v>162.979253</c:v>
                </c:pt>
                <c:pt idx="166">
                  <c:v>63.028275666666602</c:v>
                </c:pt>
                <c:pt idx="167">
                  <c:v>54.237829333333302</c:v>
                </c:pt>
                <c:pt idx="168">
                  <c:v>91.682873000000001</c:v>
                </c:pt>
                <c:pt idx="169">
                  <c:v>613.69322199999897</c:v>
                </c:pt>
                <c:pt idx="170">
                  <c:v>1302.4319863333301</c:v>
                </c:pt>
                <c:pt idx="171">
                  <c:v>1371.09065766666</c:v>
                </c:pt>
                <c:pt idx="172">
                  <c:v>1046.8386843333301</c:v>
                </c:pt>
                <c:pt idx="173">
                  <c:v>1067.1830849999999</c:v>
                </c:pt>
                <c:pt idx="174">
                  <c:v>376.33772766666601</c:v>
                </c:pt>
                <c:pt idx="175">
                  <c:v>200.436650666666</c:v>
                </c:pt>
                <c:pt idx="176">
                  <c:v>583.46332800000005</c:v>
                </c:pt>
                <c:pt idx="177">
                  <c:v>427.48128233333301</c:v>
                </c:pt>
                <c:pt idx="178">
                  <c:v>626.135121999999</c:v>
                </c:pt>
                <c:pt idx="179">
                  <c:v>1006.64304599999</c:v>
                </c:pt>
                <c:pt idx="180">
                  <c:v>1305.837321</c:v>
                </c:pt>
                <c:pt idx="181">
                  <c:v>594.42823299999998</c:v>
                </c:pt>
                <c:pt idx="182">
                  <c:v>1220.2276409999999</c:v>
                </c:pt>
                <c:pt idx="183">
                  <c:v>902.71803766666596</c:v>
                </c:pt>
                <c:pt idx="184">
                  <c:v>935.84512299999994</c:v>
                </c:pt>
                <c:pt idx="185">
                  <c:v>598.64739966666605</c:v>
                </c:pt>
                <c:pt idx="186">
                  <c:v>512.91648366666595</c:v>
                </c:pt>
                <c:pt idx="187">
                  <c:v>510.62654633333301</c:v>
                </c:pt>
                <c:pt idx="188">
                  <c:v>452.691161999999</c:v>
                </c:pt>
                <c:pt idx="189">
                  <c:v>435.89822400000003</c:v>
                </c:pt>
                <c:pt idx="190">
                  <c:v>562.21665433333305</c:v>
                </c:pt>
                <c:pt idx="191">
                  <c:v>491.63542699999999</c:v>
                </c:pt>
                <c:pt idx="192">
                  <c:v>380.872222666666</c:v>
                </c:pt>
                <c:pt idx="193">
                  <c:v>382.980407666666</c:v>
                </c:pt>
                <c:pt idx="194">
                  <c:v>408.732543999999</c:v>
                </c:pt>
                <c:pt idx="195">
                  <c:v>1150.40197733333</c:v>
                </c:pt>
                <c:pt idx="196">
                  <c:v>1767.5214843333299</c:v>
                </c:pt>
                <c:pt idx="197">
                  <c:v>1319.99949099999</c:v>
                </c:pt>
                <c:pt idx="198">
                  <c:v>965.90561933333299</c:v>
                </c:pt>
                <c:pt idx="199">
                  <c:v>1039.19474266666</c:v>
                </c:pt>
                <c:pt idx="200">
                  <c:v>446.63414</c:v>
                </c:pt>
                <c:pt idx="201">
                  <c:v>218.012314</c:v>
                </c:pt>
                <c:pt idx="202">
                  <c:v>374.01915500000001</c:v>
                </c:pt>
                <c:pt idx="203">
                  <c:v>654.03594966666606</c:v>
                </c:pt>
                <c:pt idx="204">
                  <c:v>390.81577566666601</c:v>
                </c:pt>
                <c:pt idx="205">
                  <c:v>475.21001166666599</c:v>
                </c:pt>
                <c:pt idx="206">
                  <c:v>410.336445999999</c:v>
                </c:pt>
                <c:pt idx="207">
                  <c:v>317.454223666666</c:v>
                </c:pt>
                <c:pt idx="208">
                  <c:v>472.16154999999901</c:v>
                </c:pt>
                <c:pt idx="209">
                  <c:v>242.17317199999999</c:v>
                </c:pt>
                <c:pt idx="210">
                  <c:v>90.672441999999904</c:v>
                </c:pt>
                <c:pt idx="211">
                  <c:v>116.076293999999</c:v>
                </c:pt>
                <c:pt idx="212">
                  <c:v>146.11152399999901</c:v>
                </c:pt>
                <c:pt idx="213">
                  <c:v>87.728935333333297</c:v>
                </c:pt>
                <c:pt idx="214">
                  <c:v>96.485990000000001</c:v>
                </c:pt>
                <c:pt idx="215">
                  <c:v>113.44945766666601</c:v>
                </c:pt>
                <c:pt idx="216">
                  <c:v>121.428041666666</c:v>
                </c:pt>
                <c:pt idx="217">
                  <c:v>85.927528666666603</c:v>
                </c:pt>
                <c:pt idx="218">
                  <c:v>36.237106999999902</c:v>
                </c:pt>
                <c:pt idx="219">
                  <c:v>6.1245956666666599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0.47134300000000001</c:v>
                </c:pt>
                <c:pt idx="416">
                  <c:v>106.544486666666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221.39852933333299</c:v>
                </c:pt>
                <c:pt idx="424">
                  <c:v>261.925430333333</c:v>
                </c:pt>
                <c:pt idx="425">
                  <c:v>97.061668333333301</c:v>
                </c:pt>
                <c:pt idx="426">
                  <c:v>35.925863</c:v>
                </c:pt>
                <c:pt idx="427">
                  <c:v>11.455392</c:v>
                </c:pt>
                <c:pt idx="428">
                  <c:v>55.482505666666597</c:v>
                </c:pt>
                <c:pt idx="429">
                  <c:v>367.68561833333303</c:v>
                </c:pt>
                <c:pt idx="430">
                  <c:v>146.11410799999999</c:v>
                </c:pt>
                <c:pt idx="431">
                  <c:v>136.102652333333</c:v>
                </c:pt>
                <c:pt idx="432">
                  <c:v>378.86426799999998</c:v>
                </c:pt>
                <c:pt idx="433">
                  <c:v>656.50337733333299</c:v>
                </c:pt>
                <c:pt idx="434">
                  <c:v>264.63349399999998</c:v>
                </c:pt>
                <c:pt idx="435">
                  <c:v>113.05836466666599</c:v>
                </c:pt>
                <c:pt idx="436">
                  <c:v>208.14178466666601</c:v>
                </c:pt>
                <c:pt idx="437">
                  <c:v>287.58597550000002</c:v>
                </c:pt>
                <c:pt idx="438">
                  <c:v>129.770052666666</c:v>
                </c:pt>
                <c:pt idx="439">
                  <c:v>187.42654399999901</c:v>
                </c:pt>
                <c:pt idx="440">
                  <c:v>389.40654466666598</c:v>
                </c:pt>
                <c:pt idx="441">
                  <c:v>366.78530366666598</c:v>
                </c:pt>
                <c:pt idx="442">
                  <c:v>947.04907200000002</c:v>
                </c:pt>
                <c:pt idx="443">
                  <c:v>602.97537233333298</c:v>
                </c:pt>
                <c:pt idx="444">
                  <c:v>1035.589956</c:v>
                </c:pt>
                <c:pt idx="445">
                  <c:v>930.82114633333299</c:v>
                </c:pt>
                <c:pt idx="446">
                  <c:v>458.90000433333302</c:v>
                </c:pt>
                <c:pt idx="447">
                  <c:v>513.98702966666599</c:v>
                </c:pt>
                <c:pt idx="448">
                  <c:v>448.60870366666597</c:v>
                </c:pt>
                <c:pt idx="449">
                  <c:v>980.68516</c:v>
                </c:pt>
                <c:pt idx="450">
                  <c:v>1273.09602866666</c:v>
                </c:pt>
                <c:pt idx="451">
                  <c:v>1120.1491899999901</c:v>
                </c:pt>
                <c:pt idx="452">
                  <c:v>1075.9655149999901</c:v>
                </c:pt>
                <c:pt idx="453">
                  <c:v>486.59092199999998</c:v>
                </c:pt>
                <c:pt idx="454">
                  <c:v>339.10448699999898</c:v>
                </c:pt>
                <c:pt idx="455">
                  <c:v>1147.384094</c:v>
                </c:pt>
                <c:pt idx="456">
                  <c:v>848.24926766666601</c:v>
                </c:pt>
                <c:pt idx="457">
                  <c:v>556.99371333333295</c:v>
                </c:pt>
                <c:pt idx="458">
                  <c:v>303.25477099999898</c:v>
                </c:pt>
                <c:pt idx="459">
                  <c:v>147.085138999999</c:v>
                </c:pt>
                <c:pt idx="460">
                  <c:v>521.46551266666597</c:v>
                </c:pt>
                <c:pt idx="461">
                  <c:v>1026.1793216666599</c:v>
                </c:pt>
                <c:pt idx="462">
                  <c:v>369.25839233333301</c:v>
                </c:pt>
                <c:pt idx="463">
                  <c:v>148.018839666666</c:v>
                </c:pt>
                <c:pt idx="464">
                  <c:v>919.14860033333298</c:v>
                </c:pt>
                <c:pt idx="465">
                  <c:v>681.77651966666599</c:v>
                </c:pt>
                <c:pt idx="466">
                  <c:v>242.62326599999901</c:v>
                </c:pt>
                <c:pt idx="467">
                  <c:v>83.137696333333295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6.4575885</c:v>
                </c:pt>
                <c:pt idx="920">
                  <c:v>186.32540633333301</c:v>
                </c:pt>
                <c:pt idx="921">
                  <c:v>148.36422733333299</c:v>
                </c:pt>
                <c:pt idx="922">
                  <c:v>134.464207666666</c:v>
                </c:pt>
                <c:pt idx="923">
                  <c:v>92.433779333333305</c:v>
                </c:pt>
                <c:pt idx="924">
                  <c:v>151.31033333333301</c:v>
                </c:pt>
                <c:pt idx="925">
                  <c:v>133.044636999999</c:v>
                </c:pt>
                <c:pt idx="926">
                  <c:v>55.074598999999999</c:v>
                </c:pt>
                <c:pt idx="927">
                  <c:v>9.7035566666666604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354.72558433333302</c:v>
                </c:pt>
                <c:pt idx="932">
                  <c:v>751.35965966666595</c:v>
                </c:pt>
                <c:pt idx="933">
                  <c:v>111.261729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2.3242736666666599</c:v>
                </c:pt>
                <c:pt idx="939">
                  <c:v>513.55931599999997</c:v>
                </c:pt>
                <c:pt idx="940">
                  <c:v>744.44602466666595</c:v>
                </c:pt>
                <c:pt idx="941">
                  <c:v>451.42617833333298</c:v>
                </c:pt>
                <c:pt idx="942">
                  <c:v>143.50421399999999</c:v>
                </c:pt>
                <c:pt idx="943">
                  <c:v>335.36164333333301</c:v>
                </c:pt>
                <c:pt idx="944">
                  <c:v>243.452423333333</c:v>
                </c:pt>
                <c:pt idx="945">
                  <c:v>185.02498866666599</c:v>
                </c:pt>
                <c:pt idx="946">
                  <c:v>36.925041333333297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24.572326499999999</c:v>
                </c:pt>
                <c:pt idx="1059">
                  <c:v>900.74863699999901</c:v>
                </c:pt>
                <c:pt idx="1060">
                  <c:v>800.07684333333304</c:v>
                </c:pt>
                <c:pt idx="1061">
                  <c:v>569.84788033333302</c:v>
                </c:pt>
                <c:pt idx="1062">
                  <c:v>402.209106666666</c:v>
                </c:pt>
                <c:pt idx="1063">
                  <c:v>355.14319833333298</c:v>
                </c:pt>
                <c:pt idx="1064">
                  <c:v>104.27649933333301</c:v>
                </c:pt>
                <c:pt idx="1065">
                  <c:v>0</c:v>
                </c:pt>
                <c:pt idx="1066">
                  <c:v>43.246185333333301</c:v>
                </c:pt>
                <c:pt idx="1067">
                  <c:v>868.63431799999898</c:v>
                </c:pt>
                <c:pt idx="1068">
                  <c:v>834.71435533333295</c:v>
                </c:pt>
                <c:pt idx="1069">
                  <c:v>816.70080566666604</c:v>
                </c:pt>
                <c:pt idx="1070">
                  <c:v>1014.35162366666</c:v>
                </c:pt>
                <c:pt idx="1071">
                  <c:v>1206.4746093333299</c:v>
                </c:pt>
                <c:pt idx="1072">
                  <c:v>1208.69482433333</c:v>
                </c:pt>
                <c:pt idx="1073">
                  <c:v>1154.0452066666601</c:v>
                </c:pt>
                <c:pt idx="1074">
                  <c:v>1226.81294766666</c:v>
                </c:pt>
                <c:pt idx="1075">
                  <c:v>1341.4995114999999</c:v>
                </c:pt>
                <c:pt idx="1076">
                  <c:v>1387.7565916666599</c:v>
                </c:pt>
                <c:pt idx="1077">
                  <c:v>1460.5742596666601</c:v>
                </c:pt>
                <c:pt idx="1078">
                  <c:v>1495.2079673333301</c:v>
                </c:pt>
                <c:pt idx="1079">
                  <c:v>1579.4970699999999</c:v>
                </c:pt>
                <c:pt idx="1080">
                  <c:v>1669.5326743333301</c:v>
                </c:pt>
                <c:pt idx="1081">
                  <c:v>1644.0881346666599</c:v>
                </c:pt>
                <c:pt idx="1082">
                  <c:v>1510.533895</c:v>
                </c:pt>
                <c:pt idx="1083">
                  <c:v>1395.4239909999999</c:v>
                </c:pt>
                <c:pt idx="1084">
                  <c:v>1298.856771</c:v>
                </c:pt>
                <c:pt idx="1085">
                  <c:v>1209.16158033333</c:v>
                </c:pt>
                <c:pt idx="1086">
                  <c:v>1175.19429533333</c:v>
                </c:pt>
                <c:pt idx="1087">
                  <c:v>1172.5962320000001</c:v>
                </c:pt>
                <c:pt idx="1088">
                  <c:v>1207.4125159999901</c:v>
                </c:pt>
                <c:pt idx="1089">
                  <c:v>1245.764038</c:v>
                </c:pt>
                <c:pt idx="1090">
                  <c:v>1299.3188069999901</c:v>
                </c:pt>
                <c:pt idx="1091">
                  <c:v>1360.875773</c:v>
                </c:pt>
                <c:pt idx="1092">
                  <c:v>1440.3843385</c:v>
                </c:pt>
                <c:pt idx="1093">
                  <c:v>1416.267049</c:v>
                </c:pt>
                <c:pt idx="1094">
                  <c:v>1491.18103033333</c:v>
                </c:pt>
                <c:pt idx="1095">
                  <c:v>1521.87276233333</c:v>
                </c:pt>
                <c:pt idx="1096">
                  <c:v>1490.0207519999999</c:v>
                </c:pt>
                <c:pt idx="1097">
                  <c:v>1477.53735366666</c:v>
                </c:pt>
                <c:pt idx="1098">
                  <c:v>1491.2535806666599</c:v>
                </c:pt>
                <c:pt idx="1099">
                  <c:v>1512.23925766666</c:v>
                </c:pt>
                <c:pt idx="1100">
                  <c:v>1485.99922666666</c:v>
                </c:pt>
                <c:pt idx="1101">
                  <c:v>1466.4884440000001</c:v>
                </c:pt>
                <c:pt idx="1102">
                  <c:v>1479.3015949999999</c:v>
                </c:pt>
                <c:pt idx="1103">
                  <c:v>1578.4414876666599</c:v>
                </c:pt>
                <c:pt idx="1104">
                  <c:v>1637.7533366666601</c:v>
                </c:pt>
                <c:pt idx="1105">
                  <c:v>1691.080078</c:v>
                </c:pt>
                <c:pt idx="1106">
                  <c:v>1727.61096199999</c:v>
                </c:pt>
                <c:pt idx="1107">
                  <c:v>1738.83540833333</c:v>
                </c:pt>
                <c:pt idx="1108">
                  <c:v>1695.9149170000001</c:v>
                </c:pt>
                <c:pt idx="1109">
                  <c:v>1744.9827270000001</c:v>
                </c:pt>
                <c:pt idx="1110">
                  <c:v>1687.04117833333</c:v>
                </c:pt>
                <c:pt idx="1111">
                  <c:v>1616.1639809999999</c:v>
                </c:pt>
                <c:pt idx="1112">
                  <c:v>1588.74230966666</c:v>
                </c:pt>
                <c:pt idx="1113">
                  <c:v>1618.57051599999</c:v>
                </c:pt>
                <c:pt idx="1114">
                  <c:v>1555.18062333333</c:v>
                </c:pt>
                <c:pt idx="1115">
                  <c:v>1482.7893879999999</c:v>
                </c:pt>
                <c:pt idx="1116">
                  <c:v>1436.283895</c:v>
                </c:pt>
                <c:pt idx="1117">
                  <c:v>1388.1354980000001</c:v>
                </c:pt>
                <c:pt idx="1118">
                  <c:v>1340.7940266666601</c:v>
                </c:pt>
                <c:pt idx="1119">
                  <c:v>1299.80456566666</c:v>
                </c:pt>
                <c:pt idx="1120">
                  <c:v>1281.0180663333299</c:v>
                </c:pt>
                <c:pt idx="1121">
                  <c:v>1365.2638346666599</c:v>
                </c:pt>
                <c:pt idx="1122">
                  <c:v>1388.9621990000001</c:v>
                </c:pt>
                <c:pt idx="1123">
                  <c:v>1358.382609</c:v>
                </c:pt>
                <c:pt idx="1124">
                  <c:v>1321.2619223333299</c:v>
                </c:pt>
                <c:pt idx="1125">
                  <c:v>1326.4688313333299</c:v>
                </c:pt>
                <c:pt idx="1126">
                  <c:v>1282.4401043333301</c:v>
                </c:pt>
                <c:pt idx="1127">
                  <c:v>1317.5163574999999</c:v>
                </c:pt>
                <c:pt idx="1128">
                  <c:v>1292.24666366666</c:v>
                </c:pt>
                <c:pt idx="1129">
                  <c:v>1210.6244303333301</c:v>
                </c:pt>
                <c:pt idx="1130">
                  <c:v>1215.7459716666599</c:v>
                </c:pt>
                <c:pt idx="1131">
                  <c:v>1196.6423339999999</c:v>
                </c:pt>
                <c:pt idx="1132">
                  <c:v>1186.7059733333299</c:v>
                </c:pt>
                <c:pt idx="1133">
                  <c:v>1251.55859366666</c:v>
                </c:pt>
                <c:pt idx="1134">
                  <c:v>1205.810547</c:v>
                </c:pt>
                <c:pt idx="1135">
                  <c:v>1233.8668213333301</c:v>
                </c:pt>
                <c:pt idx="1136">
                  <c:v>1242.94734699999</c:v>
                </c:pt>
                <c:pt idx="1137">
                  <c:v>1243.2040199999999</c:v>
                </c:pt>
                <c:pt idx="1138">
                  <c:v>1254.75</c:v>
                </c:pt>
                <c:pt idx="1139">
                  <c:v>1212.156657</c:v>
                </c:pt>
                <c:pt idx="1140">
                  <c:v>1327.5258383333301</c:v>
                </c:pt>
                <c:pt idx="1141">
                  <c:v>1335.9365233333299</c:v>
                </c:pt>
                <c:pt idx="1142">
                  <c:v>1434.3191733333299</c:v>
                </c:pt>
                <c:pt idx="1143">
                  <c:v>1364.6712239999999</c:v>
                </c:pt>
                <c:pt idx="1144">
                  <c:v>1368.3648075000001</c:v>
                </c:pt>
                <c:pt idx="1145">
                  <c:v>1368.2540283333301</c:v>
                </c:pt>
                <c:pt idx="1146">
                  <c:v>1323.3859049999901</c:v>
                </c:pt>
                <c:pt idx="1147">
                  <c:v>1351.64851866666</c:v>
                </c:pt>
                <c:pt idx="1148">
                  <c:v>1334.1548666666599</c:v>
                </c:pt>
                <c:pt idx="1149">
                  <c:v>1336.3923339999999</c:v>
                </c:pt>
                <c:pt idx="1150">
                  <c:v>1364.6312253333299</c:v>
                </c:pt>
                <c:pt idx="1151">
                  <c:v>1343.35017866666</c:v>
                </c:pt>
                <c:pt idx="1152">
                  <c:v>1261.2878823333299</c:v>
                </c:pt>
                <c:pt idx="1153">
                  <c:v>1222.1702473333301</c:v>
                </c:pt>
                <c:pt idx="1154">
                  <c:v>1211.7768959999901</c:v>
                </c:pt>
                <c:pt idx="1155">
                  <c:v>1326.0539956666601</c:v>
                </c:pt>
                <c:pt idx="1156">
                  <c:v>1374.7802733333299</c:v>
                </c:pt>
                <c:pt idx="1157">
                  <c:v>1464.7578530000001</c:v>
                </c:pt>
                <c:pt idx="1158">
                  <c:v>1536.2505696666601</c:v>
                </c:pt>
                <c:pt idx="1159">
                  <c:v>1566.0146893333299</c:v>
                </c:pt>
                <c:pt idx="1160">
                  <c:v>1670.7750243333301</c:v>
                </c:pt>
                <c:pt idx="1161">
                  <c:v>1769.762146</c:v>
                </c:pt>
                <c:pt idx="1162">
                  <c:v>1854.9613850000001</c:v>
                </c:pt>
                <c:pt idx="1163">
                  <c:v>1762.7768146666599</c:v>
                </c:pt>
                <c:pt idx="1164">
                  <c:v>1860.9379883333299</c:v>
                </c:pt>
                <c:pt idx="1165">
                  <c:v>1781.5196940000001</c:v>
                </c:pt>
                <c:pt idx="1166">
                  <c:v>1810.90995266666</c:v>
                </c:pt>
                <c:pt idx="1167">
                  <c:v>1832.68412299999</c:v>
                </c:pt>
                <c:pt idx="1168">
                  <c:v>1820.97408066666</c:v>
                </c:pt>
                <c:pt idx="1169">
                  <c:v>1810.7170816666601</c:v>
                </c:pt>
                <c:pt idx="1170">
                  <c:v>1843.90006499999</c:v>
                </c:pt>
                <c:pt idx="1171">
                  <c:v>1811.3439536666599</c:v>
                </c:pt>
                <c:pt idx="1172">
                  <c:v>1819.82999666666</c:v>
                </c:pt>
                <c:pt idx="1173">
                  <c:v>1804.14213033333</c:v>
                </c:pt>
                <c:pt idx="1174">
                  <c:v>1808.8946529999901</c:v>
                </c:pt>
                <c:pt idx="1175">
                  <c:v>1825.1274410000001</c:v>
                </c:pt>
                <c:pt idx="1176">
                  <c:v>1975.06319166666</c:v>
                </c:pt>
                <c:pt idx="1177">
                  <c:v>2118.8400063333302</c:v>
                </c:pt>
                <c:pt idx="1178">
                  <c:v>2102.477539</c:v>
                </c:pt>
                <c:pt idx="1179">
                  <c:v>2150.5572916666601</c:v>
                </c:pt>
                <c:pt idx="1180">
                  <c:v>2175.6348473333301</c:v>
                </c:pt>
                <c:pt idx="1181">
                  <c:v>2209.45499666666</c:v>
                </c:pt>
                <c:pt idx="1182">
                  <c:v>2224.0629879999901</c:v>
                </c:pt>
                <c:pt idx="1183">
                  <c:v>2075.5173339999901</c:v>
                </c:pt>
                <c:pt idx="1184">
                  <c:v>1937.7810466666599</c:v>
                </c:pt>
                <c:pt idx="1185">
                  <c:v>1784.1282956666601</c:v>
                </c:pt>
                <c:pt idx="1186">
                  <c:v>1738.6503089999901</c:v>
                </c:pt>
                <c:pt idx="1187">
                  <c:v>1635.5645753333299</c:v>
                </c:pt>
                <c:pt idx="1188">
                  <c:v>1458.80338566666</c:v>
                </c:pt>
                <c:pt idx="1189">
                  <c:v>1364.7585856666601</c:v>
                </c:pt>
                <c:pt idx="1190">
                  <c:v>1319.0463866666601</c:v>
                </c:pt>
                <c:pt idx="1191">
                  <c:v>1315.064331</c:v>
                </c:pt>
                <c:pt idx="1192">
                  <c:v>1352.881836</c:v>
                </c:pt>
                <c:pt idx="1193">
                  <c:v>1448.00988766666</c:v>
                </c:pt>
                <c:pt idx="1194">
                  <c:v>1391.8364259999901</c:v>
                </c:pt>
                <c:pt idx="1195">
                  <c:v>1420.8201903333299</c:v>
                </c:pt>
                <c:pt idx="1196">
                  <c:v>1431.4254556666599</c:v>
                </c:pt>
                <c:pt idx="1197">
                  <c:v>1498.77213533333</c:v>
                </c:pt>
                <c:pt idx="1198">
                  <c:v>1591.70585133333</c:v>
                </c:pt>
                <c:pt idx="1199">
                  <c:v>1539.68928999999</c:v>
                </c:pt>
                <c:pt idx="1200">
                  <c:v>1657.6565349999901</c:v>
                </c:pt>
                <c:pt idx="1201">
                  <c:v>1708.54455566666</c:v>
                </c:pt>
                <c:pt idx="1202">
                  <c:v>1735.8852133333301</c:v>
                </c:pt>
                <c:pt idx="1203">
                  <c:v>1782.44238266666</c:v>
                </c:pt>
                <c:pt idx="1204">
                  <c:v>1787.405843</c:v>
                </c:pt>
                <c:pt idx="1205">
                  <c:v>1744.82922366666</c:v>
                </c:pt>
                <c:pt idx="1206">
                  <c:v>1651.376546</c:v>
                </c:pt>
                <c:pt idx="1207">
                  <c:v>1603.27103699999</c:v>
                </c:pt>
                <c:pt idx="1208">
                  <c:v>1547.770223</c:v>
                </c:pt>
                <c:pt idx="1209">
                  <c:v>1542.36653633333</c:v>
                </c:pt>
                <c:pt idx="1210">
                  <c:v>1535.414734</c:v>
                </c:pt>
                <c:pt idx="1211">
                  <c:v>1582.09000666666</c:v>
                </c:pt>
                <c:pt idx="1212">
                  <c:v>1661.69934066666</c:v>
                </c:pt>
                <c:pt idx="1213">
                  <c:v>1471.6369223333299</c:v>
                </c:pt>
                <c:pt idx="1214">
                  <c:v>1394.2819009999901</c:v>
                </c:pt>
                <c:pt idx="1215">
                  <c:v>1301.6458333333301</c:v>
                </c:pt>
                <c:pt idx="1216">
                  <c:v>1335.92797833333</c:v>
                </c:pt>
                <c:pt idx="1217">
                  <c:v>1375.09366833333</c:v>
                </c:pt>
                <c:pt idx="1218">
                  <c:v>1425.7693686666601</c:v>
                </c:pt>
                <c:pt idx="1219">
                  <c:v>1458.68823266666</c:v>
                </c:pt>
                <c:pt idx="1220">
                  <c:v>1540.546875</c:v>
                </c:pt>
                <c:pt idx="1221">
                  <c:v>1557.759603</c:v>
                </c:pt>
                <c:pt idx="1222">
                  <c:v>1574.6258949999899</c:v>
                </c:pt>
                <c:pt idx="1223">
                  <c:v>1641.64257833333</c:v>
                </c:pt>
                <c:pt idx="1224">
                  <c:v>1692.9434406666601</c:v>
                </c:pt>
                <c:pt idx="1225">
                  <c:v>1718.93599466666</c:v>
                </c:pt>
                <c:pt idx="1226">
                  <c:v>1738.559692</c:v>
                </c:pt>
                <c:pt idx="1227">
                  <c:v>1684.48059066666</c:v>
                </c:pt>
                <c:pt idx="1228">
                  <c:v>1602.5028483333299</c:v>
                </c:pt>
                <c:pt idx="1229">
                  <c:v>1488.65934266666</c:v>
                </c:pt>
                <c:pt idx="1230">
                  <c:v>1376.1686196666601</c:v>
                </c:pt>
                <c:pt idx="1231">
                  <c:v>1293.41691066666</c:v>
                </c:pt>
                <c:pt idx="1232">
                  <c:v>1292.768636</c:v>
                </c:pt>
                <c:pt idx="1233">
                  <c:v>1322.9449463333301</c:v>
                </c:pt>
                <c:pt idx="1234">
                  <c:v>1177.6464639999999</c:v>
                </c:pt>
                <c:pt idx="1235">
                  <c:v>764.48567699999899</c:v>
                </c:pt>
                <c:pt idx="1236">
                  <c:v>929.45861833333299</c:v>
                </c:pt>
                <c:pt idx="1237">
                  <c:v>1097.0153399999999</c:v>
                </c:pt>
                <c:pt idx="1238">
                  <c:v>1341.54724133333</c:v>
                </c:pt>
                <c:pt idx="1239">
                  <c:v>1582.2532956666601</c:v>
                </c:pt>
                <c:pt idx="1240">
                  <c:v>1730.3483476666599</c:v>
                </c:pt>
                <c:pt idx="1241">
                  <c:v>1779.3218995</c:v>
                </c:pt>
                <c:pt idx="1242">
                  <c:v>1768.5242920000001</c:v>
                </c:pt>
                <c:pt idx="1243">
                  <c:v>1792.9090576666599</c:v>
                </c:pt>
                <c:pt idx="1244">
                  <c:v>1787.5123696666601</c:v>
                </c:pt>
                <c:pt idx="1245">
                  <c:v>1768.7513833333301</c:v>
                </c:pt>
                <c:pt idx="1246">
                  <c:v>1622.447713</c:v>
                </c:pt>
                <c:pt idx="1247">
                  <c:v>1579.6560056666599</c:v>
                </c:pt>
                <c:pt idx="1248">
                  <c:v>1650.119629</c:v>
                </c:pt>
                <c:pt idx="1249">
                  <c:v>1654.0672199999999</c:v>
                </c:pt>
                <c:pt idx="1250">
                  <c:v>1733.1354979999901</c:v>
                </c:pt>
                <c:pt idx="1251">
                  <c:v>1805.78621433333</c:v>
                </c:pt>
                <c:pt idx="1252">
                  <c:v>1840.3153889999901</c:v>
                </c:pt>
                <c:pt idx="1253">
                  <c:v>1822.04659033333</c:v>
                </c:pt>
                <c:pt idx="1254">
                  <c:v>1803.70422366666</c:v>
                </c:pt>
                <c:pt idx="1255">
                  <c:v>1819.89449066666</c:v>
                </c:pt>
                <c:pt idx="1256">
                  <c:v>1796.080729</c:v>
                </c:pt>
                <c:pt idx="1257">
                  <c:v>1809.04349799999</c:v>
                </c:pt>
                <c:pt idx="1258">
                  <c:v>1804.7684935</c:v>
                </c:pt>
                <c:pt idx="1259">
                  <c:v>1759.506836</c:v>
                </c:pt>
                <c:pt idx="1260">
                  <c:v>1729.8150636666601</c:v>
                </c:pt>
                <c:pt idx="1261">
                  <c:v>1569.65169266666</c:v>
                </c:pt>
                <c:pt idx="1262">
                  <c:v>1507.7944743333301</c:v>
                </c:pt>
                <c:pt idx="1263">
                  <c:v>1433.9434406666601</c:v>
                </c:pt>
                <c:pt idx="1264">
                  <c:v>1347.59037266666</c:v>
                </c:pt>
                <c:pt idx="1265">
                  <c:v>1304.68762233333</c:v>
                </c:pt>
                <c:pt idx="1266">
                  <c:v>1256.48286966666</c:v>
                </c:pt>
                <c:pt idx="1267">
                  <c:v>1164.140625</c:v>
                </c:pt>
                <c:pt idx="1268">
                  <c:v>714.66174333333299</c:v>
                </c:pt>
                <c:pt idx="1269">
                  <c:v>809.15260833333298</c:v>
                </c:pt>
                <c:pt idx="1270">
                  <c:v>994.615579999999</c:v>
                </c:pt>
                <c:pt idx="1271">
                  <c:v>1165.00227899999</c:v>
                </c:pt>
                <c:pt idx="1272">
                  <c:v>1427.7520346666599</c:v>
                </c:pt>
                <c:pt idx="1273">
                  <c:v>1544.8024086666601</c:v>
                </c:pt>
                <c:pt idx="1274">
                  <c:v>1566.5280760000001</c:v>
                </c:pt>
                <c:pt idx="1275">
                  <c:v>1479.2219239999999</c:v>
                </c:pt>
                <c:pt idx="1276">
                  <c:v>1404.7382809999999</c:v>
                </c:pt>
                <c:pt idx="1277">
                  <c:v>1340.200073</c:v>
                </c:pt>
                <c:pt idx="1278">
                  <c:v>1243.27775066666</c:v>
                </c:pt>
                <c:pt idx="1279">
                  <c:v>1147.3660886666601</c:v>
                </c:pt>
                <c:pt idx="1280">
                  <c:v>1030.888021</c:v>
                </c:pt>
                <c:pt idx="1281">
                  <c:v>916.86444099999903</c:v>
                </c:pt>
                <c:pt idx="1282">
                  <c:v>692.39645366666605</c:v>
                </c:pt>
                <c:pt idx="1283">
                  <c:v>223.26959233333301</c:v>
                </c:pt>
                <c:pt idx="1284">
                  <c:v>210.43839500000001</c:v>
                </c:pt>
                <c:pt idx="1285">
                  <c:v>444.21585066666597</c:v>
                </c:pt>
                <c:pt idx="1286">
                  <c:v>559.02980566666599</c:v>
                </c:pt>
                <c:pt idx="1287">
                  <c:v>610.23254366666595</c:v>
                </c:pt>
                <c:pt idx="1288">
                  <c:v>560.83519466666598</c:v>
                </c:pt>
                <c:pt idx="1289">
                  <c:v>146.89105233333299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135.391812666666</c:v>
                </c:pt>
                <c:pt idx="1500">
                  <c:v>570.06536866666602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87.418993666666594</c:v>
                </c:pt>
                <c:pt idx="1510">
                  <c:v>147.54462166666599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13.542044000000001</c:v>
                </c:pt>
                <c:pt idx="1517">
                  <c:v>57.818866</c:v>
                </c:pt>
                <c:pt idx="1518">
                  <c:v>110.379158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A3-4C36-9A88-13BEB79E9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80656"/>
        <c:axId val="684487136"/>
      </c:lineChart>
      <c:lineChart>
        <c:grouping val="standard"/>
        <c:varyColors val="0"/>
        <c:ser>
          <c:idx val="2"/>
          <c:order val="2"/>
          <c:tx>
            <c:strRef>
              <c:f>Dados!$E$1</c:f>
              <c:strCache>
                <c:ptCount val="1"/>
                <c:pt idx="0">
                  <c:v>Accumulated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Dados!$E$2:$E$1541</c:f>
              <c:numCache>
                <c:formatCode>General</c:formatCode>
                <c:ptCount val="1540"/>
                <c:pt idx="0">
                  <c:v>4.1553260000000002E-2</c:v>
                </c:pt>
                <c:pt idx="1">
                  <c:v>4.1553260000000002E-2</c:v>
                </c:pt>
                <c:pt idx="2">
                  <c:v>4.2686758148148152E-2</c:v>
                </c:pt>
                <c:pt idx="3">
                  <c:v>5.5348267129629619E-2</c:v>
                </c:pt>
                <c:pt idx="4">
                  <c:v>9.3396899074074058E-2</c:v>
                </c:pt>
                <c:pt idx="5">
                  <c:v>0.1108224574074074</c:v>
                </c:pt>
                <c:pt idx="6">
                  <c:v>0.1108224574074074</c:v>
                </c:pt>
                <c:pt idx="7">
                  <c:v>0.1108224574074074</c:v>
                </c:pt>
                <c:pt idx="8">
                  <c:v>0.1108224574074074</c:v>
                </c:pt>
                <c:pt idx="9">
                  <c:v>7.9408082777777944E-2</c:v>
                </c:pt>
                <c:pt idx="10">
                  <c:v>2.4373021574074331E-2</c:v>
                </c:pt>
                <c:pt idx="11">
                  <c:v>3.0056896296298888E-3</c:v>
                </c:pt>
                <c:pt idx="12">
                  <c:v>-1.5637585740740475E-2</c:v>
                </c:pt>
                <c:pt idx="13">
                  <c:v>-2.8983555185184889E-2</c:v>
                </c:pt>
                <c:pt idx="14">
                  <c:v>-5.5550659999999696E-2</c:v>
                </c:pt>
                <c:pt idx="15">
                  <c:v>-9.1968683333333023E-2</c:v>
                </c:pt>
                <c:pt idx="16">
                  <c:v>-9.1968683333333023E-2</c:v>
                </c:pt>
                <c:pt idx="17">
                  <c:v>-8.6115328333333019E-2</c:v>
                </c:pt>
                <c:pt idx="18">
                  <c:v>-2.458883768518496E-2</c:v>
                </c:pt>
                <c:pt idx="19">
                  <c:v>5.5279583518518645E-2</c:v>
                </c:pt>
                <c:pt idx="20">
                  <c:v>0.12642204296296281</c:v>
                </c:pt>
                <c:pt idx="21">
                  <c:v>0.19590628749999975</c:v>
                </c:pt>
                <c:pt idx="22">
                  <c:v>0.21809324499999974</c:v>
                </c:pt>
                <c:pt idx="23">
                  <c:v>0.21756953064814788</c:v>
                </c:pt>
                <c:pt idx="24">
                  <c:v>0.15073579296296288</c:v>
                </c:pt>
                <c:pt idx="25">
                  <c:v>7.4799599166666772E-2</c:v>
                </c:pt>
                <c:pt idx="26">
                  <c:v>2.1242124814815105E-2</c:v>
                </c:pt>
                <c:pt idx="27">
                  <c:v>-2.5912838611110725E-2</c:v>
                </c:pt>
                <c:pt idx="28">
                  <c:v>-5.0604803611110694E-2</c:v>
                </c:pt>
                <c:pt idx="29">
                  <c:v>-6.5695659907406972E-2</c:v>
                </c:pt>
                <c:pt idx="30">
                  <c:v>-7.5796738981481024E-2</c:v>
                </c:pt>
                <c:pt idx="31">
                  <c:v>-8.4214863888888408E-2</c:v>
                </c:pt>
                <c:pt idx="32">
                  <c:v>-9.3798624444443965E-2</c:v>
                </c:pt>
                <c:pt idx="33">
                  <c:v>-0.10124273592592543</c:v>
                </c:pt>
                <c:pt idx="34">
                  <c:v>-0.10124273592592543</c:v>
                </c:pt>
                <c:pt idx="35">
                  <c:v>-9.8436221898147658E-2</c:v>
                </c:pt>
                <c:pt idx="36">
                  <c:v>-5.0718520601851551E-2</c:v>
                </c:pt>
                <c:pt idx="37">
                  <c:v>3.3699269027777888E-2</c:v>
                </c:pt>
                <c:pt idx="38">
                  <c:v>8.9042105787037057E-2</c:v>
                </c:pt>
                <c:pt idx="39">
                  <c:v>8.8805427175925947E-2</c:v>
                </c:pt>
                <c:pt idx="40">
                  <c:v>2.9382938101852059E-2</c:v>
                </c:pt>
                <c:pt idx="41">
                  <c:v>-2.1310941203701583E-3</c:v>
                </c:pt>
                <c:pt idx="42">
                  <c:v>-1.0179362499997888E-3</c:v>
                </c:pt>
                <c:pt idx="43">
                  <c:v>2.6629130324074268E-2</c:v>
                </c:pt>
                <c:pt idx="44">
                  <c:v>5.4512414120370375E-2</c:v>
                </c:pt>
                <c:pt idx="45">
                  <c:v>5.4512414120370375E-2</c:v>
                </c:pt>
                <c:pt idx="46">
                  <c:v>1.2638592916666767E-2</c:v>
                </c:pt>
                <c:pt idx="47">
                  <c:v>-6.7931780601851566E-2</c:v>
                </c:pt>
                <c:pt idx="48">
                  <c:v>-0.16778629652777741</c:v>
                </c:pt>
                <c:pt idx="49">
                  <c:v>-0.24660954430555493</c:v>
                </c:pt>
                <c:pt idx="50">
                  <c:v>-0.36698114680555494</c:v>
                </c:pt>
                <c:pt idx="51">
                  <c:v>-0.43575469189814742</c:v>
                </c:pt>
                <c:pt idx="52">
                  <c:v>-0.50422530921296216</c:v>
                </c:pt>
                <c:pt idx="53">
                  <c:v>-0.56860586032407301</c:v>
                </c:pt>
                <c:pt idx="54">
                  <c:v>-0.6584114293981469</c:v>
                </c:pt>
                <c:pt idx="55">
                  <c:v>-0.70966937245370243</c:v>
                </c:pt>
                <c:pt idx="56">
                  <c:v>-0.73732180763888755</c:v>
                </c:pt>
                <c:pt idx="57">
                  <c:v>-0.755227484120369</c:v>
                </c:pt>
                <c:pt idx="58">
                  <c:v>-0.76489579208333192</c:v>
                </c:pt>
                <c:pt idx="59">
                  <c:v>-0.76489579208333192</c:v>
                </c:pt>
                <c:pt idx="60">
                  <c:v>-0.76220433541666521</c:v>
                </c:pt>
                <c:pt idx="61">
                  <c:v>-0.74132069680555412</c:v>
                </c:pt>
                <c:pt idx="62">
                  <c:v>-0.74142883217592448</c:v>
                </c:pt>
                <c:pt idx="63">
                  <c:v>-0.76822334106481338</c:v>
                </c:pt>
                <c:pt idx="64">
                  <c:v>-0.80707693337962816</c:v>
                </c:pt>
                <c:pt idx="65">
                  <c:v>-0.81487274902777629</c:v>
                </c:pt>
                <c:pt idx="66">
                  <c:v>-0.8133739613425911</c:v>
                </c:pt>
                <c:pt idx="67">
                  <c:v>-0.77306505421296168</c:v>
                </c:pt>
                <c:pt idx="68">
                  <c:v>-0.75092143310185056</c:v>
                </c:pt>
                <c:pt idx="69">
                  <c:v>-0.75254054791666536</c:v>
                </c:pt>
                <c:pt idx="70">
                  <c:v>-0.93160473773148011</c:v>
                </c:pt>
                <c:pt idx="71">
                  <c:v>-1.0217006816203691</c:v>
                </c:pt>
                <c:pt idx="72">
                  <c:v>-1.0629378854166651</c:v>
                </c:pt>
                <c:pt idx="73">
                  <c:v>-1.0926419765277759</c:v>
                </c:pt>
                <c:pt idx="74">
                  <c:v>-1.2120143824537017</c:v>
                </c:pt>
                <c:pt idx="75">
                  <c:v>-1.3028266106018498</c:v>
                </c:pt>
                <c:pt idx="76">
                  <c:v>-1.3560387425462943</c:v>
                </c:pt>
                <c:pt idx="77">
                  <c:v>-1.4355004661574053</c:v>
                </c:pt>
                <c:pt idx="78">
                  <c:v>-1.5551469270833311</c:v>
                </c:pt>
                <c:pt idx="79">
                  <c:v>-1.6526412785648126</c:v>
                </c:pt>
                <c:pt idx="80">
                  <c:v>-1.7330248060648126</c:v>
                </c:pt>
                <c:pt idx="81">
                  <c:v>-1.9111046343981457</c:v>
                </c:pt>
                <c:pt idx="82">
                  <c:v>-2.0199977024537015</c:v>
                </c:pt>
                <c:pt idx="83">
                  <c:v>-2.1919758292129607</c:v>
                </c:pt>
                <c:pt idx="84">
                  <c:v>-2.3215542995833309</c:v>
                </c:pt>
                <c:pt idx="85">
                  <c:v>-2.511673462268516</c:v>
                </c:pt>
                <c:pt idx="86">
                  <c:v>-2.7354322670833309</c:v>
                </c:pt>
                <c:pt idx="87">
                  <c:v>-2.9114085978240714</c:v>
                </c:pt>
                <c:pt idx="88">
                  <c:v>-3.1133620223611085</c:v>
                </c:pt>
                <c:pt idx="89">
                  <c:v>-3.2362960077314789</c:v>
                </c:pt>
                <c:pt idx="90">
                  <c:v>-3.3774506063425895</c:v>
                </c:pt>
                <c:pt idx="91">
                  <c:v>-3.5330409320833303</c:v>
                </c:pt>
                <c:pt idx="92">
                  <c:v>-3.6894616157870339</c:v>
                </c:pt>
                <c:pt idx="93">
                  <c:v>-3.7853818620833302</c:v>
                </c:pt>
                <c:pt idx="94">
                  <c:v>-3.8968680455092559</c:v>
                </c:pt>
                <c:pt idx="95">
                  <c:v>-4.0840880580092556</c:v>
                </c:pt>
                <c:pt idx="96">
                  <c:v>-4.288595589027774</c:v>
                </c:pt>
                <c:pt idx="97">
                  <c:v>-4.4707273011111077</c:v>
                </c:pt>
                <c:pt idx="98">
                  <c:v>-4.5838485852777744</c:v>
                </c:pt>
                <c:pt idx="99">
                  <c:v>-4.7022106729629591</c:v>
                </c:pt>
                <c:pt idx="100">
                  <c:v>-4.9142253870370327</c:v>
                </c:pt>
                <c:pt idx="101">
                  <c:v>-5.1169253675925885</c:v>
                </c:pt>
                <c:pt idx="102">
                  <c:v>-5.298067962685181</c:v>
                </c:pt>
                <c:pt idx="103">
                  <c:v>-5.5349969674074027</c:v>
                </c:pt>
                <c:pt idx="104">
                  <c:v>-5.7243104124074025</c:v>
                </c:pt>
                <c:pt idx="105">
                  <c:v>-5.920222769351847</c:v>
                </c:pt>
                <c:pt idx="106">
                  <c:v>-6.0404539061111064</c:v>
                </c:pt>
                <c:pt idx="107">
                  <c:v>-6.1808264607407359</c:v>
                </c:pt>
                <c:pt idx="108">
                  <c:v>-6.3459984499074027</c:v>
                </c:pt>
                <c:pt idx="109">
                  <c:v>-6.4077432006481434</c:v>
                </c:pt>
                <c:pt idx="110">
                  <c:v>-6.4788117114814767</c:v>
                </c:pt>
                <c:pt idx="111">
                  <c:v>-6.5547558547222176</c:v>
                </c:pt>
                <c:pt idx="112">
                  <c:v>-6.569226906018514</c:v>
                </c:pt>
                <c:pt idx="113">
                  <c:v>-6.5658079211111069</c:v>
                </c:pt>
                <c:pt idx="114">
                  <c:v>-6.5350956958333288</c:v>
                </c:pt>
                <c:pt idx="115">
                  <c:v>-6.4731250303703662</c:v>
                </c:pt>
                <c:pt idx="116">
                  <c:v>-6.3851772753703662</c:v>
                </c:pt>
                <c:pt idx="117">
                  <c:v>-6.2917664330555514</c:v>
                </c:pt>
                <c:pt idx="118">
                  <c:v>-6.185627155277774</c:v>
                </c:pt>
                <c:pt idx="119">
                  <c:v>-6.0626992479166626</c:v>
                </c:pt>
                <c:pt idx="120">
                  <c:v>-5.9272537675462926</c:v>
                </c:pt>
                <c:pt idx="121">
                  <c:v>-5.7809616279166631</c:v>
                </c:pt>
                <c:pt idx="122">
                  <c:v>-5.6017213517129596</c:v>
                </c:pt>
                <c:pt idx="123">
                  <c:v>-5.3899536718055527</c:v>
                </c:pt>
                <c:pt idx="124">
                  <c:v>-5.1458288395833307</c:v>
                </c:pt>
                <c:pt idx="125">
                  <c:v>-4.8449886171759253</c:v>
                </c:pt>
                <c:pt idx="126">
                  <c:v>-4.5434092872685197</c:v>
                </c:pt>
                <c:pt idx="127">
                  <c:v>-4.2053997115277806</c:v>
                </c:pt>
                <c:pt idx="128">
                  <c:v>-3.8618043848611139</c:v>
                </c:pt>
                <c:pt idx="129">
                  <c:v>-3.5178010663425971</c:v>
                </c:pt>
                <c:pt idx="130">
                  <c:v>-3.1731140410648222</c:v>
                </c:pt>
                <c:pt idx="131">
                  <c:v>-2.8384556344907499</c:v>
                </c:pt>
                <c:pt idx="132">
                  <c:v>-2.5095239362963055</c:v>
                </c:pt>
                <c:pt idx="133">
                  <c:v>-2.1570147811111222</c:v>
                </c:pt>
                <c:pt idx="134">
                  <c:v>-1.8115929263888999</c:v>
                </c:pt>
                <c:pt idx="135">
                  <c:v>-1.4602036985185305</c:v>
                </c:pt>
                <c:pt idx="136">
                  <c:v>-1.1254622333796416</c:v>
                </c:pt>
                <c:pt idx="137">
                  <c:v>-0.77462799578704988</c:v>
                </c:pt>
                <c:pt idx="138">
                  <c:v>-0.42464021412038599</c:v>
                </c:pt>
                <c:pt idx="139">
                  <c:v>-8.2652457268535984E-2</c:v>
                </c:pt>
                <c:pt idx="140">
                  <c:v>0.2642980003240557</c:v>
                </c:pt>
                <c:pt idx="141">
                  <c:v>0.58672270671294458</c:v>
                </c:pt>
                <c:pt idx="142">
                  <c:v>0.86264340513887039</c:v>
                </c:pt>
                <c:pt idx="143">
                  <c:v>1.0304815173610926</c:v>
                </c:pt>
                <c:pt idx="144">
                  <c:v>1.1382573991203517</c:v>
                </c:pt>
                <c:pt idx="145">
                  <c:v>1.2963822634722033</c:v>
                </c:pt>
                <c:pt idx="146">
                  <c:v>1.46053429013887</c:v>
                </c:pt>
                <c:pt idx="147">
                  <c:v>1.6605936016203515</c:v>
                </c:pt>
                <c:pt idx="148">
                  <c:v>1.851544241064796</c:v>
                </c:pt>
                <c:pt idx="149">
                  <c:v>1.851544241064796</c:v>
                </c:pt>
                <c:pt idx="150">
                  <c:v>1.851544241064796</c:v>
                </c:pt>
                <c:pt idx="151">
                  <c:v>1.851544241064796</c:v>
                </c:pt>
                <c:pt idx="152">
                  <c:v>1.8515081959722033</c:v>
                </c:pt>
                <c:pt idx="153">
                  <c:v>1.8435059152314626</c:v>
                </c:pt>
                <c:pt idx="154">
                  <c:v>1.8435059152314626</c:v>
                </c:pt>
                <c:pt idx="155">
                  <c:v>1.8547375460647959</c:v>
                </c:pt>
                <c:pt idx="156">
                  <c:v>1.9177601723147959</c:v>
                </c:pt>
                <c:pt idx="157">
                  <c:v>1.9832433404629439</c:v>
                </c:pt>
                <c:pt idx="158">
                  <c:v>2.03269426425924</c:v>
                </c:pt>
                <c:pt idx="159">
                  <c:v>2.0734084150925733</c:v>
                </c:pt>
                <c:pt idx="160">
                  <c:v>2.0734084150925733</c:v>
                </c:pt>
                <c:pt idx="161">
                  <c:v>2.0734084150925733</c:v>
                </c:pt>
                <c:pt idx="162">
                  <c:v>2.0179747447222032</c:v>
                </c:pt>
                <c:pt idx="163">
                  <c:v>1.7194816687962782</c:v>
                </c:pt>
                <c:pt idx="164">
                  <c:v>1.619131007685167</c:v>
                </c:pt>
                <c:pt idx="165">
                  <c:v>1.5738589929629447</c:v>
                </c:pt>
                <c:pt idx="166">
                  <c:v>1.5563511386110929</c:v>
                </c:pt>
                <c:pt idx="167">
                  <c:v>1.5412850749073892</c:v>
                </c:pt>
                <c:pt idx="168">
                  <c:v>1.515817610185167</c:v>
                </c:pt>
                <c:pt idx="169">
                  <c:v>1.3453472707407228</c:v>
                </c:pt>
                <c:pt idx="170">
                  <c:v>0.98356060787035338</c:v>
                </c:pt>
                <c:pt idx="171">
                  <c:v>0.60270209185183665</c:v>
                </c:pt>
                <c:pt idx="172">
                  <c:v>0.31191356842591161</c:v>
                </c:pt>
                <c:pt idx="173">
                  <c:v>1.547382259257829E-2</c:v>
                </c:pt>
                <c:pt idx="174">
                  <c:v>-8.9064435092606711E-2</c:v>
                </c:pt>
                <c:pt idx="175">
                  <c:v>-0.14474128250001395</c:v>
                </c:pt>
                <c:pt idx="176">
                  <c:v>-0.30681442916668061</c:v>
                </c:pt>
                <c:pt idx="177">
                  <c:v>-0.42555922981482869</c:v>
                </c:pt>
                <c:pt idx="178">
                  <c:v>-0.59948565259260622</c:v>
                </c:pt>
                <c:pt idx="179">
                  <c:v>-0.87910872092593673</c:v>
                </c:pt>
                <c:pt idx="180">
                  <c:v>-1.2418413100926033</c:v>
                </c:pt>
                <c:pt idx="181">
                  <c:v>-1.4069602637037144</c:v>
                </c:pt>
                <c:pt idx="182">
                  <c:v>-1.7459123862037145</c:v>
                </c:pt>
                <c:pt idx="183">
                  <c:v>-1.9966673966666773</c:v>
                </c:pt>
                <c:pt idx="184">
                  <c:v>-2.2566243752777884</c:v>
                </c:pt>
                <c:pt idx="185">
                  <c:v>-2.4229153196296402</c:v>
                </c:pt>
                <c:pt idx="186">
                  <c:v>-2.5653921206481587</c:v>
                </c:pt>
                <c:pt idx="187">
                  <c:v>-2.7072328279629736</c:v>
                </c:pt>
                <c:pt idx="188">
                  <c:v>-2.8329803729629734</c:v>
                </c:pt>
                <c:pt idx="189">
                  <c:v>-2.9540632129629736</c:v>
                </c:pt>
                <c:pt idx="190">
                  <c:v>-3.1102345058333438</c:v>
                </c:pt>
                <c:pt idx="191">
                  <c:v>-3.2467999022222327</c:v>
                </c:pt>
                <c:pt idx="192">
                  <c:v>-3.352597741851862</c:v>
                </c:pt>
                <c:pt idx="193">
                  <c:v>-3.4589811884259358</c:v>
                </c:pt>
                <c:pt idx="194">
                  <c:v>-3.5725180062037132</c:v>
                </c:pt>
                <c:pt idx="195">
                  <c:v>-3.8920741110185268</c:v>
                </c:pt>
                <c:pt idx="196">
                  <c:v>-4.3830523011111184</c:v>
                </c:pt>
                <c:pt idx="197">
                  <c:v>-4.749718826388893</c:v>
                </c:pt>
                <c:pt idx="198">
                  <c:v>-5.0180259428703744</c:v>
                </c:pt>
                <c:pt idx="199">
                  <c:v>-5.3066911491666691</c:v>
                </c:pt>
                <c:pt idx="200">
                  <c:v>-5.4307561880555584</c:v>
                </c:pt>
                <c:pt idx="201">
                  <c:v>-5.4913151641666698</c:v>
                </c:pt>
                <c:pt idx="202">
                  <c:v>-5.5952093738888919</c:v>
                </c:pt>
                <c:pt idx="203">
                  <c:v>-5.7768860265740773</c:v>
                </c:pt>
                <c:pt idx="204">
                  <c:v>-5.8854459642592625</c:v>
                </c:pt>
                <c:pt idx="205">
                  <c:v>-6.0174487452777807</c:v>
                </c:pt>
                <c:pt idx="206">
                  <c:v>-6.1314310913888912</c:v>
                </c:pt>
                <c:pt idx="207">
                  <c:v>-6.219612820185187</c:v>
                </c:pt>
                <c:pt idx="208">
                  <c:v>-6.3507688062962977</c:v>
                </c:pt>
                <c:pt idx="209">
                  <c:v>-6.4180391318518533</c:v>
                </c:pt>
                <c:pt idx="210">
                  <c:v>-6.4432259212962979</c:v>
                </c:pt>
                <c:pt idx="211">
                  <c:v>-6.4754693362962978</c:v>
                </c:pt>
                <c:pt idx="212">
                  <c:v>-6.5160558707407423</c:v>
                </c:pt>
                <c:pt idx="213">
                  <c:v>-6.540425019444446</c:v>
                </c:pt>
                <c:pt idx="214">
                  <c:v>-6.5672266833333346</c:v>
                </c:pt>
                <c:pt idx="215">
                  <c:v>-6.5987404215740755</c:v>
                </c:pt>
                <c:pt idx="216">
                  <c:v>-6.632470433148149</c:v>
                </c:pt>
                <c:pt idx="217">
                  <c:v>-6.6563391911111118</c:v>
                </c:pt>
                <c:pt idx="218">
                  <c:v>-6.6664050541666677</c:v>
                </c:pt>
                <c:pt idx="219">
                  <c:v>-6.6681063307407422</c:v>
                </c:pt>
                <c:pt idx="220">
                  <c:v>-6.6681063307407422</c:v>
                </c:pt>
                <c:pt idx="221">
                  <c:v>-6.6681063307407422</c:v>
                </c:pt>
                <c:pt idx="222">
                  <c:v>-6.649901561574076</c:v>
                </c:pt>
                <c:pt idx="223">
                  <c:v>-6.5728379106481505</c:v>
                </c:pt>
                <c:pt idx="224">
                  <c:v>-6.5177468678703727</c:v>
                </c:pt>
                <c:pt idx="225">
                  <c:v>-6.5177468678703727</c:v>
                </c:pt>
                <c:pt idx="226">
                  <c:v>-6.5177468678703727</c:v>
                </c:pt>
                <c:pt idx="227">
                  <c:v>-6.5172134797222245</c:v>
                </c:pt>
                <c:pt idx="228">
                  <c:v>-6.4818733744444463</c:v>
                </c:pt>
                <c:pt idx="229">
                  <c:v>-6.4060355143055574</c:v>
                </c:pt>
                <c:pt idx="230">
                  <c:v>-6.3517823176388903</c:v>
                </c:pt>
                <c:pt idx="231">
                  <c:v>-6.3059987307870387</c:v>
                </c:pt>
                <c:pt idx="232">
                  <c:v>-6.2665227063425943</c:v>
                </c:pt>
                <c:pt idx="233">
                  <c:v>-6.227393218842594</c:v>
                </c:pt>
                <c:pt idx="234">
                  <c:v>-6.1893341516203719</c:v>
                </c:pt>
                <c:pt idx="235">
                  <c:v>-6.1475940435648164</c:v>
                </c:pt>
                <c:pt idx="236">
                  <c:v>-6.0958653330092609</c:v>
                </c:pt>
                <c:pt idx="237">
                  <c:v>-6.0245056194907427</c:v>
                </c:pt>
                <c:pt idx="238">
                  <c:v>-5.9322596132870391</c:v>
                </c:pt>
                <c:pt idx="239">
                  <c:v>-5.8190926981481503</c:v>
                </c:pt>
                <c:pt idx="240">
                  <c:v>-5.6948310625000023</c:v>
                </c:pt>
                <c:pt idx="241">
                  <c:v>-5.5763198315740761</c:v>
                </c:pt>
                <c:pt idx="242">
                  <c:v>-5.4461360168518542</c:v>
                </c:pt>
                <c:pt idx="243">
                  <c:v>-5.2983762358796325</c:v>
                </c:pt>
                <c:pt idx="244">
                  <c:v>-5.1354115718055589</c:v>
                </c:pt>
                <c:pt idx="245">
                  <c:v>-4.9342122422685222</c:v>
                </c:pt>
                <c:pt idx="246">
                  <c:v>-4.6956143893055593</c:v>
                </c:pt>
                <c:pt idx="247">
                  <c:v>-4.4088224310648201</c:v>
                </c:pt>
                <c:pt idx="248">
                  <c:v>-4.0945077880092642</c:v>
                </c:pt>
                <c:pt idx="249">
                  <c:v>-3.7544211632870419</c:v>
                </c:pt>
                <c:pt idx="250">
                  <c:v>-3.4158886518981557</c:v>
                </c:pt>
                <c:pt idx="251">
                  <c:v>-3.0658866287500084</c:v>
                </c:pt>
                <c:pt idx="252">
                  <c:v>-2.7155151959722308</c:v>
                </c:pt>
                <c:pt idx="253">
                  <c:v>-2.3692647100463056</c:v>
                </c:pt>
                <c:pt idx="254">
                  <c:v>-2.0260407088426029</c:v>
                </c:pt>
                <c:pt idx="255">
                  <c:v>-1.6842777196759362</c:v>
                </c:pt>
                <c:pt idx="256">
                  <c:v>-1.3422708723611223</c:v>
                </c:pt>
                <c:pt idx="257">
                  <c:v>-1.0023306359722335</c:v>
                </c:pt>
                <c:pt idx="258">
                  <c:v>-0.65871440458334463</c:v>
                </c:pt>
                <c:pt idx="259">
                  <c:v>-0.3089609865277918</c:v>
                </c:pt>
                <c:pt idx="260">
                  <c:v>4.8621783935169305E-2</c:v>
                </c:pt>
                <c:pt idx="261">
                  <c:v>0.40463849393516926</c:v>
                </c:pt>
                <c:pt idx="262">
                  <c:v>0.76254391421294709</c:v>
                </c:pt>
                <c:pt idx="263">
                  <c:v>1.1159321113425749</c:v>
                </c:pt>
                <c:pt idx="264">
                  <c:v>1.4645246406018333</c:v>
                </c:pt>
                <c:pt idx="265">
                  <c:v>1.8106262911573889</c:v>
                </c:pt>
                <c:pt idx="266">
                  <c:v>2.1645326203240529</c:v>
                </c:pt>
                <c:pt idx="267">
                  <c:v>2.5040169410647919</c:v>
                </c:pt>
                <c:pt idx="268">
                  <c:v>2.8563820533796056</c:v>
                </c:pt>
                <c:pt idx="269">
                  <c:v>3.2129301649536779</c:v>
                </c:pt>
                <c:pt idx="270">
                  <c:v>3.5684399781481222</c:v>
                </c:pt>
                <c:pt idx="271">
                  <c:v>3.9259067931481222</c:v>
                </c:pt>
                <c:pt idx="272">
                  <c:v>4.2854693744444168</c:v>
                </c:pt>
                <c:pt idx="273">
                  <c:v>4.6352530725925636</c:v>
                </c:pt>
                <c:pt idx="274">
                  <c:v>4.9865219595370078</c:v>
                </c:pt>
                <c:pt idx="275">
                  <c:v>5.3374187354629328</c:v>
                </c:pt>
                <c:pt idx="276">
                  <c:v>5.6837467587036716</c:v>
                </c:pt>
                <c:pt idx="277">
                  <c:v>6.0273398417592272</c:v>
                </c:pt>
                <c:pt idx="278">
                  <c:v>6.3759769153703383</c:v>
                </c:pt>
                <c:pt idx="279">
                  <c:v>6.7182431507870053</c:v>
                </c:pt>
                <c:pt idx="280">
                  <c:v>7.060794635046264</c:v>
                </c:pt>
                <c:pt idx="281">
                  <c:v>7.4160268173610779</c:v>
                </c:pt>
                <c:pt idx="282">
                  <c:v>7.7404391505092249</c:v>
                </c:pt>
                <c:pt idx="283">
                  <c:v>8.0773095728703357</c:v>
                </c:pt>
                <c:pt idx="284">
                  <c:v>8.4328453371295939</c:v>
                </c:pt>
                <c:pt idx="285">
                  <c:v>8.7764858015740383</c:v>
                </c:pt>
                <c:pt idx="286">
                  <c:v>9.1292727007407031</c:v>
                </c:pt>
                <c:pt idx="287">
                  <c:v>9.4732822245369981</c:v>
                </c:pt>
                <c:pt idx="288">
                  <c:v>9.8283835768981085</c:v>
                </c:pt>
                <c:pt idx="289">
                  <c:v>10.182224666157367</c:v>
                </c:pt>
                <c:pt idx="290">
                  <c:v>10.538060825138848</c:v>
                </c:pt>
                <c:pt idx="291">
                  <c:v>10.891215121990697</c:v>
                </c:pt>
                <c:pt idx="292">
                  <c:v>11.242656941851806</c:v>
                </c:pt>
                <c:pt idx="293">
                  <c:v>11.581120246111064</c:v>
                </c:pt>
                <c:pt idx="294">
                  <c:v>11.925710214259212</c:v>
                </c:pt>
                <c:pt idx="295">
                  <c:v>12.275888403055506</c:v>
                </c:pt>
                <c:pt idx="296">
                  <c:v>12.616744302499949</c:v>
                </c:pt>
                <c:pt idx="297">
                  <c:v>12.970979294629577</c:v>
                </c:pt>
                <c:pt idx="298">
                  <c:v>13.328184720925872</c:v>
                </c:pt>
                <c:pt idx="299">
                  <c:v>13.682173899629575</c:v>
                </c:pt>
                <c:pt idx="300">
                  <c:v>14.034453246203647</c:v>
                </c:pt>
                <c:pt idx="301">
                  <c:v>14.392907479953648</c:v>
                </c:pt>
                <c:pt idx="302">
                  <c:v>14.750234230509204</c:v>
                </c:pt>
                <c:pt idx="303">
                  <c:v>15.098441288935129</c:v>
                </c:pt>
                <c:pt idx="304">
                  <c:v>15.450384241435129</c:v>
                </c:pt>
                <c:pt idx="305">
                  <c:v>15.806297920879574</c:v>
                </c:pt>
                <c:pt idx="306">
                  <c:v>16.160333825416611</c:v>
                </c:pt>
                <c:pt idx="307">
                  <c:v>16.514083475046238</c:v>
                </c:pt>
                <c:pt idx="308">
                  <c:v>16.87086535124994</c:v>
                </c:pt>
                <c:pt idx="309">
                  <c:v>17.227544496111051</c:v>
                </c:pt>
                <c:pt idx="310">
                  <c:v>17.57798814249994</c:v>
                </c:pt>
                <c:pt idx="311">
                  <c:v>17.933164940925867</c:v>
                </c:pt>
                <c:pt idx="312">
                  <c:v>18.286844490555495</c:v>
                </c:pt>
                <c:pt idx="313">
                  <c:v>18.636877992129566</c:v>
                </c:pt>
                <c:pt idx="314">
                  <c:v>18.980905413796233</c:v>
                </c:pt>
                <c:pt idx="315">
                  <c:v>19.333883816388823</c:v>
                </c:pt>
                <c:pt idx="316">
                  <c:v>19.694117931388821</c:v>
                </c:pt>
                <c:pt idx="317">
                  <c:v>20.047764499351782</c:v>
                </c:pt>
                <c:pt idx="318">
                  <c:v>20.395402201435115</c:v>
                </c:pt>
                <c:pt idx="319">
                  <c:v>20.755333197824005</c:v>
                </c:pt>
                <c:pt idx="320">
                  <c:v>21.114180741064743</c:v>
                </c:pt>
                <c:pt idx="321">
                  <c:v>21.464244059305482</c:v>
                </c:pt>
                <c:pt idx="322">
                  <c:v>21.787292426249927</c:v>
                </c:pt>
                <c:pt idx="323">
                  <c:v>22.123402802638815</c:v>
                </c:pt>
                <c:pt idx="324">
                  <c:v>22.480037719675849</c:v>
                </c:pt>
                <c:pt idx="325">
                  <c:v>22.838660755231402</c:v>
                </c:pt>
                <c:pt idx="326">
                  <c:v>23.186372524583252</c:v>
                </c:pt>
                <c:pt idx="327">
                  <c:v>23.543067555694364</c:v>
                </c:pt>
                <c:pt idx="328">
                  <c:v>23.892284112916585</c:v>
                </c:pt>
                <c:pt idx="329">
                  <c:v>24.253522403286954</c:v>
                </c:pt>
                <c:pt idx="330">
                  <c:v>24.611733971527695</c:v>
                </c:pt>
                <c:pt idx="331">
                  <c:v>24.968107974583251</c:v>
                </c:pt>
                <c:pt idx="332">
                  <c:v>25.321007506157322</c:v>
                </c:pt>
                <c:pt idx="333">
                  <c:v>25.676162524120283</c:v>
                </c:pt>
                <c:pt idx="334">
                  <c:v>26.030858026527689</c:v>
                </c:pt>
                <c:pt idx="335">
                  <c:v>26.382749116111022</c:v>
                </c:pt>
                <c:pt idx="336">
                  <c:v>26.741597416573981</c:v>
                </c:pt>
                <c:pt idx="337">
                  <c:v>27.091509322407315</c:v>
                </c:pt>
                <c:pt idx="338">
                  <c:v>27.438583986481387</c:v>
                </c:pt>
                <c:pt idx="339">
                  <c:v>27.780917145740645</c:v>
                </c:pt>
                <c:pt idx="340">
                  <c:v>28.134431261851756</c:v>
                </c:pt>
                <c:pt idx="341">
                  <c:v>28.490658373703607</c:v>
                </c:pt>
                <c:pt idx="342">
                  <c:v>28.84198160453694</c:v>
                </c:pt>
                <c:pt idx="343">
                  <c:v>29.181582558981386</c:v>
                </c:pt>
                <c:pt idx="344">
                  <c:v>29.536999479953607</c:v>
                </c:pt>
                <c:pt idx="345">
                  <c:v>29.894039127916567</c:v>
                </c:pt>
                <c:pt idx="346">
                  <c:v>30.253212666712862</c:v>
                </c:pt>
                <c:pt idx="347">
                  <c:v>30.602299987731378</c:v>
                </c:pt>
                <c:pt idx="348">
                  <c:v>30.960900349861006</c:v>
                </c:pt>
                <c:pt idx="349">
                  <c:v>31.30814747777767</c:v>
                </c:pt>
                <c:pt idx="350">
                  <c:v>31.657906321018409</c:v>
                </c:pt>
                <c:pt idx="351">
                  <c:v>32.011464489722108</c:v>
                </c:pt>
                <c:pt idx="352">
                  <c:v>32.3684138848147</c:v>
                </c:pt>
                <c:pt idx="353">
                  <c:v>32.707821674259144</c:v>
                </c:pt>
                <c:pt idx="354">
                  <c:v>33.066318163518403</c:v>
                </c:pt>
                <c:pt idx="355">
                  <c:v>33.428132184999882</c:v>
                </c:pt>
                <c:pt idx="356">
                  <c:v>33.781247068888767</c:v>
                </c:pt>
                <c:pt idx="357">
                  <c:v>34.138478310694325</c:v>
                </c:pt>
                <c:pt idx="358">
                  <c:v>34.492433366157286</c:v>
                </c:pt>
                <c:pt idx="359">
                  <c:v>34.846335739398022</c:v>
                </c:pt>
                <c:pt idx="360">
                  <c:v>35.201093192453577</c:v>
                </c:pt>
                <c:pt idx="361">
                  <c:v>35.557678399768392</c:v>
                </c:pt>
                <c:pt idx="362">
                  <c:v>35.903463023657281</c:v>
                </c:pt>
                <c:pt idx="363">
                  <c:v>36.251977167916536</c:v>
                </c:pt>
                <c:pt idx="364">
                  <c:v>36.603909642638762</c:v>
                </c:pt>
                <c:pt idx="365">
                  <c:v>36.954734600601725</c:v>
                </c:pt>
                <c:pt idx="366">
                  <c:v>37.290917716296171</c:v>
                </c:pt>
                <c:pt idx="367">
                  <c:v>37.626391699444319</c:v>
                </c:pt>
                <c:pt idx="368">
                  <c:v>37.982567134814687</c:v>
                </c:pt>
                <c:pt idx="369">
                  <c:v>38.331407670277649</c:v>
                </c:pt>
                <c:pt idx="370">
                  <c:v>38.681588741249868</c:v>
                </c:pt>
                <c:pt idx="371">
                  <c:v>39.040183610231345</c:v>
                </c:pt>
                <c:pt idx="372">
                  <c:v>39.394149595601718</c:v>
                </c:pt>
                <c:pt idx="373">
                  <c:v>39.738675341064678</c:v>
                </c:pt>
                <c:pt idx="374">
                  <c:v>40.087039757083197</c:v>
                </c:pt>
                <c:pt idx="375">
                  <c:v>40.436336293055419</c:v>
                </c:pt>
                <c:pt idx="376">
                  <c:v>40.783013742592452</c:v>
                </c:pt>
                <c:pt idx="377">
                  <c:v>41.13441848935171</c:v>
                </c:pt>
                <c:pt idx="378">
                  <c:v>41.479063117777635</c:v>
                </c:pt>
                <c:pt idx="379">
                  <c:v>41.822402079860971</c:v>
                </c:pt>
                <c:pt idx="380">
                  <c:v>42.167537656990596</c:v>
                </c:pt>
                <c:pt idx="381">
                  <c:v>42.519311112638746</c:v>
                </c:pt>
                <c:pt idx="382">
                  <c:v>42.880295632268371</c:v>
                </c:pt>
                <c:pt idx="383">
                  <c:v>43.226143834490593</c:v>
                </c:pt>
                <c:pt idx="384">
                  <c:v>43.587227468472072</c:v>
                </c:pt>
                <c:pt idx="385">
                  <c:v>43.940996683194292</c:v>
                </c:pt>
                <c:pt idx="386">
                  <c:v>44.284703427360959</c:v>
                </c:pt>
                <c:pt idx="387">
                  <c:v>44.636914550231332</c:v>
                </c:pt>
                <c:pt idx="388">
                  <c:v>44.989090775647995</c:v>
                </c:pt>
                <c:pt idx="389">
                  <c:v>45.333305388888732</c:v>
                </c:pt>
                <c:pt idx="390">
                  <c:v>45.692000638055397</c:v>
                </c:pt>
                <c:pt idx="391">
                  <c:v>46.027172169444285</c:v>
                </c:pt>
                <c:pt idx="392">
                  <c:v>46.376138030416506</c:v>
                </c:pt>
                <c:pt idx="393">
                  <c:v>46.726589294953541</c:v>
                </c:pt>
                <c:pt idx="394">
                  <c:v>47.078876090138728</c:v>
                </c:pt>
                <c:pt idx="395">
                  <c:v>47.431780267268358</c:v>
                </c:pt>
                <c:pt idx="396">
                  <c:v>47.776217387546133</c:v>
                </c:pt>
                <c:pt idx="397">
                  <c:v>48.121082160740578</c:v>
                </c:pt>
                <c:pt idx="398">
                  <c:v>48.46666799648132</c:v>
                </c:pt>
                <c:pt idx="399">
                  <c:v>48.805755091388725</c:v>
                </c:pt>
                <c:pt idx="400">
                  <c:v>49.155522886481315</c:v>
                </c:pt>
                <c:pt idx="401">
                  <c:v>49.496626266481314</c:v>
                </c:pt>
                <c:pt idx="402">
                  <c:v>49.843654227407242</c:v>
                </c:pt>
                <c:pt idx="403">
                  <c:v>50.182357038240575</c:v>
                </c:pt>
                <c:pt idx="404">
                  <c:v>50.520174319351689</c:v>
                </c:pt>
                <c:pt idx="405">
                  <c:v>50.858782039490578</c:v>
                </c:pt>
                <c:pt idx="406">
                  <c:v>51.192681021712801</c:v>
                </c:pt>
                <c:pt idx="407">
                  <c:v>51.511969159675765</c:v>
                </c:pt>
                <c:pt idx="408">
                  <c:v>51.853050838286876</c:v>
                </c:pt>
                <c:pt idx="409">
                  <c:v>52.15265464106465</c:v>
                </c:pt>
                <c:pt idx="410">
                  <c:v>52.15265464106465</c:v>
                </c:pt>
                <c:pt idx="411">
                  <c:v>52.173135420972059</c:v>
                </c:pt>
                <c:pt idx="412">
                  <c:v>52.197770365694282</c:v>
                </c:pt>
                <c:pt idx="413">
                  <c:v>52.197770365694282</c:v>
                </c:pt>
                <c:pt idx="414">
                  <c:v>52.197770365694282</c:v>
                </c:pt>
                <c:pt idx="415">
                  <c:v>52.197639437083168</c:v>
                </c:pt>
                <c:pt idx="416">
                  <c:v>52.168043746342427</c:v>
                </c:pt>
                <c:pt idx="417">
                  <c:v>52.168043746342427</c:v>
                </c:pt>
                <c:pt idx="418">
                  <c:v>52.180269930972059</c:v>
                </c:pt>
                <c:pt idx="419">
                  <c:v>52.251544503194282</c:v>
                </c:pt>
                <c:pt idx="420">
                  <c:v>52.291425870277614</c:v>
                </c:pt>
                <c:pt idx="421">
                  <c:v>52.301360804999838</c:v>
                </c:pt>
                <c:pt idx="422">
                  <c:v>52.301360804999838</c:v>
                </c:pt>
                <c:pt idx="423">
                  <c:v>52.23986121351836</c:v>
                </c:pt>
                <c:pt idx="424">
                  <c:v>52.167104149536875</c:v>
                </c:pt>
                <c:pt idx="425">
                  <c:v>52.140142574999835</c:v>
                </c:pt>
                <c:pt idx="426">
                  <c:v>52.130163168610949</c:v>
                </c:pt>
                <c:pt idx="427">
                  <c:v>52.126981115277616</c:v>
                </c:pt>
                <c:pt idx="428">
                  <c:v>52.111569308147985</c:v>
                </c:pt>
                <c:pt idx="429">
                  <c:v>52.009434414166506</c:v>
                </c:pt>
                <c:pt idx="430">
                  <c:v>51.968847161944282</c:v>
                </c:pt>
                <c:pt idx="431">
                  <c:v>51.93104086962947</c:v>
                </c:pt>
                <c:pt idx="432">
                  <c:v>51.825800795185025</c:v>
                </c:pt>
                <c:pt idx="433">
                  <c:v>51.643438745925764</c:v>
                </c:pt>
                <c:pt idx="434">
                  <c:v>51.569929442036873</c:v>
                </c:pt>
                <c:pt idx="435">
                  <c:v>51.53852434074058</c:v>
                </c:pt>
                <c:pt idx="436">
                  <c:v>51.480707178333169</c:v>
                </c:pt>
                <c:pt idx="437">
                  <c:v>51.400822185138722</c:v>
                </c:pt>
                <c:pt idx="438">
                  <c:v>51.364774948286872</c:v>
                </c:pt>
                <c:pt idx="439">
                  <c:v>51.312712019397985</c:v>
                </c:pt>
                <c:pt idx="440">
                  <c:v>51.204543534768355</c:v>
                </c:pt>
                <c:pt idx="441">
                  <c:v>51.102658728194278</c:v>
                </c:pt>
                <c:pt idx="442">
                  <c:v>50.839589541527609</c:v>
                </c:pt>
                <c:pt idx="443">
                  <c:v>50.67209638254613</c:v>
                </c:pt>
                <c:pt idx="444">
                  <c:v>50.38443250587946</c:v>
                </c:pt>
                <c:pt idx="445">
                  <c:v>50.12587107634242</c:v>
                </c:pt>
                <c:pt idx="446">
                  <c:v>49.998398852916495</c:v>
                </c:pt>
                <c:pt idx="447">
                  <c:v>49.855624678009086</c:v>
                </c:pt>
                <c:pt idx="448">
                  <c:v>49.73101114921279</c:v>
                </c:pt>
                <c:pt idx="449">
                  <c:v>49.458598604768348</c:v>
                </c:pt>
                <c:pt idx="450">
                  <c:v>49.10496081902761</c:v>
                </c:pt>
                <c:pt idx="451">
                  <c:v>48.793808266249833</c:v>
                </c:pt>
                <c:pt idx="452">
                  <c:v>48.494928956527616</c:v>
                </c:pt>
                <c:pt idx="453">
                  <c:v>48.359764811527619</c:v>
                </c:pt>
                <c:pt idx="454">
                  <c:v>48.265569120694288</c:v>
                </c:pt>
                <c:pt idx="455">
                  <c:v>47.9468513168054</c:v>
                </c:pt>
                <c:pt idx="456">
                  <c:v>47.711226520231328</c:v>
                </c:pt>
                <c:pt idx="457">
                  <c:v>47.556506044305401</c:v>
                </c:pt>
                <c:pt idx="458">
                  <c:v>47.472268607916511</c:v>
                </c:pt>
                <c:pt idx="459">
                  <c:v>47.431411624860957</c:v>
                </c:pt>
                <c:pt idx="460">
                  <c:v>47.28656009356466</c:v>
                </c:pt>
                <c:pt idx="461">
                  <c:v>47.001510281990591</c:v>
                </c:pt>
                <c:pt idx="462">
                  <c:v>46.898938506342439</c:v>
                </c:pt>
                <c:pt idx="463">
                  <c:v>46.85782216199059</c:v>
                </c:pt>
                <c:pt idx="464">
                  <c:v>46.602503106342439</c:v>
                </c:pt>
                <c:pt idx="465">
                  <c:v>46.413120739768367</c:v>
                </c:pt>
                <c:pt idx="466">
                  <c:v>46.345725388101698</c:v>
                </c:pt>
                <c:pt idx="467">
                  <c:v>46.322631583564664</c:v>
                </c:pt>
                <c:pt idx="468">
                  <c:v>46.322631583564664</c:v>
                </c:pt>
                <c:pt idx="469">
                  <c:v>46.322631583564664</c:v>
                </c:pt>
                <c:pt idx="470">
                  <c:v>46.322631583564664</c:v>
                </c:pt>
                <c:pt idx="471">
                  <c:v>46.32381232624985</c:v>
                </c:pt>
                <c:pt idx="472">
                  <c:v>46.33732427402763</c:v>
                </c:pt>
                <c:pt idx="473">
                  <c:v>46.409919774305408</c:v>
                </c:pt>
                <c:pt idx="474">
                  <c:v>46.480231238749852</c:v>
                </c:pt>
                <c:pt idx="475">
                  <c:v>46.522434451064669</c:v>
                </c:pt>
                <c:pt idx="476">
                  <c:v>46.562075791064672</c:v>
                </c:pt>
                <c:pt idx="477">
                  <c:v>46.617527951342446</c:v>
                </c:pt>
                <c:pt idx="478">
                  <c:v>46.682985611203556</c:v>
                </c:pt>
                <c:pt idx="479">
                  <c:v>46.753890977314668</c:v>
                </c:pt>
                <c:pt idx="480">
                  <c:v>46.841074761481337</c:v>
                </c:pt>
                <c:pt idx="481">
                  <c:v>46.94919883185171</c:v>
                </c:pt>
                <c:pt idx="482">
                  <c:v>47.077685075185045</c:v>
                </c:pt>
                <c:pt idx="483">
                  <c:v>47.179752053240598</c:v>
                </c:pt>
                <c:pt idx="484">
                  <c:v>47.242384078518377</c:v>
                </c:pt>
                <c:pt idx="485">
                  <c:v>47.291721450092453</c:v>
                </c:pt>
                <c:pt idx="486">
                  <c:v>47.337791608333191</c:v>
                </c:pt>
                <c:pt idx="487">
                  <c:v>47.387081746851706</c:v>
                </c:pt>
                <c:pt idx="488">
                  <c:v>47.42701429657393</c:v>
                </c:pt>
                <c:pt idx="489">
                  <c:v>47.473154361203562</c:v>
                </c:pt>
                <c:pt idx="490">
                  <c:v>47.52316032759245</c:v>
                </c:pt>
                <c:pt idx="491">
                  <c:v>47.569741676388745</c:v>
                </c:pt>
                <c:pt idx="492">
                  <c:v>47.627235620925781</c:v>
                </c:pt>
                <c:pt idx="493">
                  <c:v>47.705554218240593</c:v>
                </c:pt>
                <c:pt idx="494">
                  <c:v>47.802991814073927</c:v>
                </c:pt>
                <c:pt idx="495">
                  <c:v>47.913512819722072</c:v>
                </c:pt>
                <c:pt idx="496">
                  <c:v>47.913512819722072</c:v>
                </c:pt>
                <c:pt idx="497">
                  <c:v>47.920793071296146</c:v>
                </c:pt>
                <c:pt idx="498">
                  <c:v>48.004669519999851</c:v>
                </c:pt>
                <c:pt idx="499">
                  <c:v>48.083591090925779</c:v>
                </c:pt>
                <c:pt idx="500">
                  <c:v>48.154323381388743</c:v>
                </c:pt>
                <c:pt idx="501">
                  <c:v>48.200312273749851</c:v>
                </c:pt>
                <c:pt idx="502">
                  <c:v>48.241428880879482</c:v>
                </c:pt>
                <c:pt idx="503">
                  <c:v>48.270953408564665</c:v>
                </c:pt>
                <c:pt idx="504">
                  <c:v>48.270953408564665</c:v>
                </c:pt>
                <c:pt idx="505">
                  <c:v>48.274918370786885</c:v>
                </c:pt>
                <c:pt idx="506">
                  <c:v>48.333187548749848</c:v>
                </c:pt>
                <c:pt idx="507">
                  <c:v>48.390729431249845</c:v>
                </c:pt>
                <c:pt idx="508">
                  <c:v>48.390729431249845</c:v>
                </c:pt>
                <c:pt idx="509">
                  <c:v>48.390729431249845</c:v>
                </c:pt>
                <c:pt idx="510">
                  <c:v>48.390729431249845</c:v>
                </c:pt>
                <c:pt idx="511">
                  <c:v>48.390729431249845</c:v>
                </c:pt>
                <c:pt idx="512">
                  <c:v>48.390729431249845</c:v>
                </c:pt>
                <c:pt idx="513">
                  <c:v>48.390729431249845</c:v>
                </c:pt>
                <c:pt idx="514">
                  <c:v>48.390729431249845</c:v>
                </c:pt>
                <c:pt idx="515">
                  <c:v>48.390729431249845</c:v>
                </c:pt>
                <c:pt idx="516">
                  <c:v>48.390729431249845</c:v>
                </c:pt>
                <c:pt idx="517">
                  <c:v>48.390729431249845</c:v>
                </c:pt>
                <c:pt idx="518">
                  <c:v>48.390729431249845</c:v>
                </c:pt>
                <c:pt idx="519">
                  <c:v>48.390729431249845</c:v>
                </c:pt>
                <c:pt idx="520">
                  <c:v>48.390729431249845</c:v>
                </c:pt>
                <c:pt idx="521">
                  <c:v>48.390729431249845</c:v>
                </c:pt>
                <c:pt idx="522">
                  <c:v>48.390729431249845</c:v>
                </c:pt>
                <c:pt idx="523">
                  <c:v>48.390729431249845</c:v>
                </c:pt>
                <c:pt idx="524">
                  <c:v>48.390729431249845</c:v>
                </c:pt>
                <c:pt idx="525">
                  <c:v>48.390729431249845</c:v>
                </c:pt>
                <c:pt idx="526">
                  <c:v>48.390729431249845</c:v>
                </c:pt>
                <c:pt idx="527">
                  <c:v>48.390729431249845</c:v>
                </c:pt>
                <c:pt idx="528">
                  <c:v>48.390729431249845</c:v>
                </c:pt>
                <c:pt idx="529">
                  <c:v>48.390729431249845</c:v>
                </c:pt>
                <c:pt idx="530">
                  <c:v>48.390729431249845</c:v>
                </c:pt>
                <c:pt idx="531">
                  <c:v>48.390729431249845</c:v>
                </c:pt>
                <c:pt idx="532">
                  <c:v>48.390729431249845</c:v>
                </c:pt>
                <c:pt idx="533">
                  <c:v>48.390729431249845</c:v>
                </c:pt>
                <c:pt idx="534">
                  <c:v>48.390729431249845</c:v>
                </c:pt>
                <c:pt idx="535">
                  <c:v>48.390729431249845</c:v>
                </c:pt>
                <c:pt idx="536">
                  <c:v>48.390729431249845</c:v>
                </c:pt>
                <c:pt idx="537">
                  <c:v>48.390729431249845</c:v>
                </c:pt>
                <c:pt idx="538">
                  <c:v>48.390729431249845</c:v>
                </c:pt>
                <c:pt idx="539">
                  <c:v>48.390729431249845</c:v>
                </c:pt>
                <c:pt idx="540">
                  <c:v>48.390729431249845</c:v>
                </c:pt>
                <c:pt idx="541">
                  <c:v>48.390729431249845</c:v>
                </c:pt>
                <c:pt idx="542">
                  <c:v>48.390729431249845</c:v>
                </c:pt>
                <c:pt idx="543">
                  <c:v>48.390729431249845</c:v>
                </c:pt>
                <c:pt idx="544">
                  <c:v>48.390729431249845</c:v>
                </c:pt>
                <c:pt idx="545">
                  <c:v>48.390729431249845</c:v>
                </c:pt>
                <c:pt idx="546">
                  <c:v>48.390729431249845</c:v>
                </c:pt>
                <c:pt idx="547">
                  <c:v>48.390729431249845</c:v>
                </c:pt>
                <c:pt idx="548">
                  <c:v>48.390729431249845</c:v>
                </c:pt>
                <c:pt idx="549">
                  <c:v>48.390729431249845</c:v>
                </c:pt>
                <c:pt idx="550">
                  <c:v>48.390729431249845</c:v>
                </c:pt>
                <c:pt idx="551">
                  <c:v>48.390729431249845</c:v>
                </c:pt>
                <c:pt idx="552">
                  <c:v>48.390729431249845</c:v>
                </c:pt>
                <c:pt idx="553">
                  <c:v>48.390729431249845</c:v>
                </c:pt>
                <c:pt idx="554">
                  <c:v>48.390729431249845</c:v>
                </c:pt>
                <c:pt idx="555">
                  <c:v>48.390729431249845</c:v>
                </c:pt>
                <c:pt idx="556">
                  <c:v>48.390729431249845</c:v>
                </c:pt>
                <c:pt idx="557">
                  <c:v>48.390729431249845</c:v>
                </c:pt>
                <c:pt idx="558">
                  <c:v>48.390729431249845</c:v>
                </c:pt>
                <c:pt idx="559">
                  <c:v>48.390729431249845</c:v>
                </c:pt>
                <c:pt idx="560">
                  <c:v>48.390729431249845</c:v>
                </c:pt>
                <c:pt idx="561">
                  <c:v>48.390729431249845</c:v>
                </c:pt>
                <c:pt idx="562">
                  <c:v>48.390729431249845</c:v>
                </c:pt>
                <c:pt idx="563">
                  <c:v>48.390729431249845</c:v>
                </c:pt>
                <c:pt idx="564">
                  <c:v>48.390729431249845</c:v>
                </c:pt>
                <c:pt idx="565">
                  <c:v>48.390729431249845</c:v>
                </c:pt>
                <c:pt idx="566">
                  <c:v>48.390729431249845</c:v>
                </c:pt>
                <c:pt idx="567">
                  <c:v>48.390729431249845</c:v>
                </c:pt>
                <c:pt idx="568">
                  <c:v>48.390729431249845</c:v>
                </c:pt>
                <c:pt idx="569">
                  <c:v>48.390729431249845</c:v>
                </c:pt>
                <c:pt idx="570">
                  <c:v>48.390729431249845</c:v>
                </c:pt>
                <c:pt idx="571">
                  <c:v>48.390729431249845</c:v>
                </c:pt>
                <c:pt idx="572">
                  <c:v>48.390729431249845</c:v>
                </c:pt>
                <c:pt idx="573">
                  <c:v>48.390729431249845</c:v>
                </c:pt>
                <c:pt idx="574">
                  <c:v>48.390729431249845</c:v>
                </c:pt>
                <c:pt idx="575">
                  <c:v>48.390729431249845</c:v>
                </c:pt>
                <c:pt idx="576">
                  <c:v>48.390729431249845</c:v>
                </c:pt>
                <c:pt idx="577">
                  <c:v>48.390729431249845</c:v>
                </c:pt>
                <c:pt idx="578">
                  <c:v>48.390729431249845</c:v>
                </c:pt>
                <c:pt idx="579">
                  <c:v>48.390729431249845</c:v>
                </c:pt>
                <c:pt idx="580">
                  <c:v>48.390729431249845</c:v>
                </c:pt>
                <c:pt idx="581">
                  <c:v>48.390729431249845</c:v>
                </c:pt>
                <c:pt idx="582">
                  <c:v>48.390729431249845</c:v>
                </c:pt>
                <c:pt idx="583">
                  <c:v>48.390729431249845</c:v>
                </c:pt>
                <c:pt idx="584">
                  <c:v>48.390729431249845</c:v>
                </c:pt>
                <c:pt idx="585">
                  <c:v>48.390729431249845</c:v>
                </c:pt>
                <c:pt idx="586">
                  <c:v>48.390729431249845</c:v>
                </c:pt>
                <c:pt idx="587">
                  <c:v>48.390729431249845</c:v>
                </c:pt>
                <c:pt idx="588">
                  <c:v>48.390729431249845</c:v>
                </c:pt>
                <c:pt idx="589">
                  <c:v>48.390729431249845</c:v>
                </c:pt>
                <c:pt idx="590">
                  <c:v>48.390729431249845</c:v>
                </c:pt>
                <c:pt idx="591">
                  <c:v>48.390729431249845</c:v>
                </c:pt>
                <c:pt idx="592">
                  <c:v>48.390729431249845</c:v>
                </c:pt>
                <c:pt idx="593">
                  <c:v>48.390729431249845</c:v>
                </c:pt>
                <c:pt idx="594">
                  <c:v>48.390729431249845</c:v>
                </c:pt>
                <c:pt idx="595">
                  <c:v>48.390729431249845</c:v>
                </c:pt>
                <c:pt idx="596">
                  <c:v>48.390729431249845</c:v>
                </c:pt>
                <c:pt idx="597">
                  <c:v>48.390729431249845</c:v>
                </c:pt>
                <c:pt idx="598">
                  <c:v>48.390729431249845</c:v>
                </c:pt>
                <c:pt idx="599">
                  <c:v>48.390729431249845</c:v>
                </c:pt>
                <c:pt idx="600">
                  <c:v>48.390729431249845</c:v>
                </c:pt>
                <c:pt idx="601">
                  <c:v>48.390729431249845</c:v>
                </c:pt>
                <c:pt idx="602">
                  <c:v>48.390729431249845</c:v>
                </c:pt>
                <c:pt idx="603">
                  <c:v>48.390729431249845</c:v>
                </c:pt>
                <c:pt idx="604">
                  <c:v>48.390729431249845</c:v>
                </c:pt>
                <c:pt idx="605">
                  <c:v>48.390729431249845</c:v>
                </c:pt>
                <c:pt idx="606">
                  <c:v>48.390729431249845</c:v>
                </c:pt>
                <c:pt idx="607">
                  <c:v>48.390729431249845</c:v>
                </c:pt>
                <c:pt idx="608">
                  <c:v>48.390729431249845</c:v>
                </c:pt>
                <c:pt idx="609">
                  <c:v>48.390729431249845</c:v>
                </c:pt>
                <c:pt idx="610">
                  <c:v>48.390729431249845</c:v>
                </c:pt>
                <c:pt idx="611">
                  <c:v>48.390729431249845</c:v>
                </c:pt>
                <c:pt idx="612">
                  <c:v>48.390729431249845</c:v>
                </c:pt>
                <c:pt idx="613">
                  <c:v>48.390729431249845</c:v>
                </c:pt>
                <c:pt idx="614">
                  <c:v>48.390729431249845</c:v>
                </c:pt>
                <c:pt idx="615">
                  <c:v>48.390729431249845</c:v>
                </c:pt>
                <c:pt idx="616">
                  <c:v>48.390729431249845</c:v>
                </c:pt>
                <c:pt idx="617">
                  <c:v>48.390729431249845</c:v>
                </c:pt>
                <c:pt idx="618">
                  <c:v>48.390729431249845</c:v>
                </c:pt>
                <c:pt idx="619">
                  <c:v>48.390729431249845</c:v>
                </c:pt>
                <c:pt idx="620">
                  <c:v>48.390729431249845</c:v>
                </c:pt>
                <c:pt idx="621">
                  <c:v>48.390729431249845</c:v>
                </c:pt>
                <c:pt idx="622">
                  <c:v>48.390729431249845</c:v>
                </c:pt>
                <c:pt idx="623">
                  <c:v>48.390729431249845</c:v>
                </c:pt>
                <c:pt idx="624">
                  <c:v>48.390729431249845</c:v>
                </c:pt>
                <c:pt idx="625">
                  <c:v>48.390729431249845</c:v>
                </c:pt>
                <c:pt idx="626">
                  <c:v>48.390729431249845</c:v>
                </c:pt>
                <c:pt idx="627">
                  <c:v>48.391672830786881</c:v>
                </c:pt>
                <c:pt idx="628">
                  <c:v>48.408340880786881</c:v>
                </c:pt>
                <c:pt idx="629">
                  <c:v>48.484346709120217</c:v>
                </c:pt>
                <c:pt idx="630">
                  <c:v>48.565486645231331</c:v>
                </c:pt>
                <c:pt idx="631">
                  <c:v>48.646358557823923</c:v>
                </c:pt>
                <c:pt idx="632">
                  <c:v>48.74692243226837</c:v>
                </c:pt>
                <c:pt idx="633">
                  <c:v>48.87165375879615</c:v>
                </c:pt>
                <c:pt idx="634">
                  <c:v>48.975366278703554</c:v>
                </c:pt>
                <c:pt idx="635">
                  <c:v>49.139010436388737</c:v>
                </c:pt>
                <c:pt idx="636">
                  <c:v>49.262790606481332</c:v>
                </c:pt>
                <c:pt idx="637">
                  <c:v>49.401753085092444</c:v>
                </c:pt>
                <c:pt idx="638">
                  <c:v>49.566642944907258</c:v>
                </c:pt>
                <c:pt idx="639">
                  <c:v>49.675056245555403</c:v>
                </c:pt>
                <c:pt idx="640">
                  <c:v>49.688917015833184</c:v>
                </c:pt>
                <c:pt idx="641">
                  <c:v>49.751231991666515</c:v>
                </c:pt>
                <c:pt idx="642">
                  <c:v>49.818921599166515</c:v>
                </c:pt>
                <c:pt idx="643">
                  <c:v>49.818921599166515</c:v>
                </c:pt>
                <c:pt idx="644">
                  <c:v>49.823943399073926</c:v>
                </c:pt>
                <c:pt idx="645">
                  <c:v>49.883735254351706</c:v>
                </c:pt>
                <c:pt idx="646">
                  <c:v>49.964882144536894</c:v>
                </c:pt>
                <c:pt idx="647">
                  <c:v>50.019739628888743</c:v>
                </c:pt>
                <c:pt idx="648">
                  <c:v>50.019739628888743</c:v>
                </c:pt>
                <c:pt idx="649">
                  <c:v>50.019739628888743</c:v>
                </c:pt>
                <c:pt idx="650">
                  <c:v>50.019739628888743</c:v>
                </c:pt>
                <c:pt idx="651">
                  <c:v>50.021154266944301</c:v>
                </c:pt>
                <c:pt idx="652">
                  <c:v>50.065038861759113</c:v>
                </c:pt>
                <c:pt idx="653">
                  <c:v>50.160912571573931</c:v>
                </c:pt>
                <c:pt idx="654">
                  <c:v>50.244362147129486</c:v>
                </c:pt>
                <c:pt idx="655">
                  <c:v>50.331040554629489</c:v>
                </c:pt>
                <c:pt idx="656">
                  <c:v>50.331040554629489</c:v>
                </c:pt>
                <c:pt idx="657">
                  <c:v>50.331040554629489</c:v>
                </c:pt>
                <c:pt idx="658">
                  <c:v>50.335137495925785</c:v>
                </c:pt>
                <c:pt idx="659">
                  <c:v>50.396005698425782</c:v>
                </c:pt>
                <c:pt idx="660">
                  <c:v>50.483839819398007</c:v>
                </c:pt>
                <c:pt idx="661">
                  <c:v>50.55498684513875</c:v>
                </c:pt>
                <c:pt idx="662">
                  <c:v>50.613590962638753</c:v>
                </c:pt>
                <c:pt idx="663">
                  <c:v>50.620974911064678</c:v>
                </c:pt>
                <c:pt idx="664">
                  <c:v>50.620974911064678</c:v>
                </c:pt>
                <c:pt idx="665">
                  <c:v>50.620974911064678</c:v>
                </c:pt>
                <c:pt idx="666">
                  <c:v>50.620974911064678</c:v>
                </c:pt>
                <c:pt idx="667">
                  <c:v>50.621960850879496</c:v>
                </c:pt>
                <c:pt idx="668">
                  <c:v>50.632235695601722</c:v>
                </c:pt>
                <c:pt idx="669">
                  <c:v>50.677689412916536</c:v>
                </c:pt>
                <c:pt idx="670">
                  <c:v>50.734354125555427</c:v>
                </c:pt>
                <c:pt idx="671">
                  <c:v>50.803204267036911</c:v>
                </c:pt>
                <c:pt idx="672">
                  <c:v>50.879206450185059</c:v>
                </c:pt>
                <c:pt idx="673">
                  <c:v>50.942018704351725</c:v>
                </c:pt>
                <c:pt idx="674">
                  <c:v>51.00096194277765</c:v>
                </c:pt>
                <c:pt idx="675">
                  <c:v>51.071512299722094</c:v>
                </c:pt>
                <c:pt idx="676">
                  <c:v>51.144816690740612</c:v>
                </c:pt>
                <c:pt idx="677">
                  <c:v>51.209451078796171</c:v>
                </c:pt>
                <c:pt idx="678">
                  <c:v>51.264790596759134</c:v>
                </c:pt>
                <c:pt idx="679">
                  <c:v>51.334451872777656</c:v>
                </c:pt>
                <c:pt idx="680">
                  <c:v>51.358061421296178</c:v>
                </c:pt>
                <c:pt idx="681">
                  <c:v>51.358061421296178</c:v>
                </c:pt>
                <c:pt idx="682">
                  <c:v>51.358061421296178</c:v>
                </c:pt>
                <c:pt idx="683">
                  <c:v>51.358061421296178</c:v>
                </c:pt>
                <c:pt idx="684">
                  <c:v>51.358061421296178</c:v>
                </c:pt>
                <c:pt idx="685">
                  <c:v>51.358061421296178</c:v>
                </c:pt>
                <c:pt idx="686">
                  <c:v>51.358061421296178</c:v>
                </c:pt>
                <c:pt idx="687">
                  <c:v>51.358061421296178</c:v>
                </c:pt>
                <c:pt idx="688">
                  <c:v>51.358061421296178</c:v>
                </c:pt>
                <c:pt idx="689">
                  <c:v>51.358061421296178</c:v>
                </c:pt>
                <c:pt idx="690">
                  <c:v>51.358061421296178</c:v>
                </c:pt>
                <c:pt idx="691">
                  <c:v>51.358061421296178</c:v>
                </c:pt>
                <c:pt idx="692">
                  <c:v>51.358061421296178</c:v>
                </c:pt>
                <c:pt idx="693">
                  <c:v>51.358061421296178</c:v>
                </c:pt>
                <c:pt idx="694">
                  <c:v>51.358061421296178</c:v>
                </c:pt>
                <c:pt idx="695">
                  <c:v>51.358061421296178</c:v>
                </c:pt>
                <c:pt idx="696">
                  <c:v>51.358061421296178</c:v>
                </c:pt>
                <c:pt idx="697">
                  <c:v>51.358061421296178</c:v>
                </c:pt>
                <c:pt idx="698">
                  <c:v>51.358061421296178</c:v>
                </c:pt>
                <c:pt idx="699">
                  <c:v>51.358061421296178</c:v>
                </c:pt>
                <c:pt idx="700">
                  <c:v>51.358061421296178</c:v>
                </c:pt>
                <c:pt idx="701">
                  <c:v>51.358061421296178</c:v>
                </c:pt>
                <c:pt idx="702">
                  <c:v>51.358061421296178</c:v>
                </c:pt>
                <c:pt idx="703">
                  <c:v>51.358061421296178</c:v>
                </c:pt>
                <c:pt idx="704">
                  <c:v>51.358061421296178</c:v>
                </c:pt>
                <c:pt idx="705">
                  <c:v>51.358061421296178</c:v>
                </c:pt>
                <c:pt idx="706">
                  <c:v>51.358061421296178</c:v>
                </c:pt>
                <c:pt idx="707">
                  <c:v>51.358061421296178</c:v>
                </c:pt>
                <c:pt idx="708">
                  <c:v>51.358061421296178</c:v>
                </c:pt>
                <c:pt idx="709">
                  <c:v>51.358061421296178</c:v>
                </c:pt>
                <c:pt idx="710">
                  <c:v>51.358061421296178</c:v>
                </c:pt>
                <c:pt idx="711">
                  <c:v>51.358061421296178</c:v>
                </c:pt>
                <c:pt idx="712">
                  <c:v>51.358061421296178</c:v>
                </c:pt>
                <c:pt idx="713">
                  <c:v>51.358061421296178</c:v>
                </c:pt>
                <c:pt idx="714">
                  <c:v>51.358061421296178</c:v>
                </c:pt>
                <c:pt idx="715">
                  <c:v>51.358061421296178</c:v>
                </c:pt>
                <c:pt idx="716">
                  <c:v>51.358061421296178</c:v>
                </c:pt>
                <c:pt idx="717">
                  <c:v>51.358061421296178</c:v>
                </c:pt>
                <c:pt idx="718">
                  <c:v>51.358061421296178</c:v>
                </c:pt>
                <c:pt idx="719">
                  <c:v>51.358061421296178</c:v>
                </c:pt>
                <c:pt idx="720">
                  <c:v>51.358061421296178</c:v>
                </c:pt>
                <c:pt idx="721">
                  <c:v>51.358061421296178</c:v>
                </c:pt>
                <c:pt idx="722">
                  <c:v>51.358061421296178</c:v>
                </c:pt>
                <c:pt idx="723">
                  <c:v>51.358061421296178</c:v>
                </c:pt>
                <c:pt idx="724">
                  <c:v>51.358061421296178</c:v>
                </c:pt>
                <c:pt idx="725">
                  <c:v>51.358061421296178</c:v>
                </c:pt>
                <c:pt idx="726">
                  <c:v>51.358061421296178</c:v>
                </c:pt>
                <c:pt idx="727">
                  <c:v>51.358061421296178</c:v>
                </c:pt>
                <c:pt idx="728">
                  <c:v>51.358061421296178</c:v>
                </c:pt>
                <c:pt idx="729">
                  <c:v>51.358061421296178</c:v>
                </c:pt>
                <c:pt idx="730">
                  <c:v>51.358061421296178</c:v>
                </c:pt>
                <c:pt idx="731">
                  <c:v>51.358061421296178</c:v>
                </c:pt>
                <c:pt idx="732">
                  <c:v>51.358061421296178</c:v>
                </c:pt>
                <c:pt idx="733">
                  <c:v>51.358061421296178</c:v>
                </c:pt>
                <c:pt idx="734">
                  <c:v>51.358061421296178</c:v>
                </c:pt>
                <c:pt idx="735">
                  <c:v>51.358061421296178</c:v>
                </c:pt>
                <c:pt idx="736">
                  <c:v>51.358061421296178</c:v>
                </c:pt>
                <c:pt idx="737">
                  <c:v>51.358061421296178</c:v>
                </c:pt>
                <c:pt idx="738">
                  <c:v>51.358061421296178</c:v>
                </c:pt>
                <c:pt idx="739">
                  <c:v>51.358061421296178</c:v>
                </c:pt>
                <c:pt idx="740">
                  <c:v>51.358061421296178</c:v>
                </c:pt>
                <c:pt idx="741">
                  <c:v>51.358061421296178</c:v>
                </c:pt>
                <c:pt idx="742">
                  <c:v>51.358061421296178</c:v>
                </c:pt>
                <c:pt idx="743">
                  <c:v>51.358061421296178</c:v>
                </c:pt>
                <c:pt idx="744">
                  <c:v>51.358061421296178</c:v>
                </c:pt>
                <c:pt idx="745">
                  <c:v>51.358061421296178</c:v>
                </c:pt>
                <c:pt idx="746">
                  <c:v>51.358061421296178</c:v>
                </c:pt>
                <c:pt idx="747">
                  <c:v>51.358061421296178</c:v>
                </c:pt>
                <c:pt idx="748">
                  <c:v>51.358061421296178</c:v>
                </c:pt>
                <c:pt idx="749">
                  <c:v>51.358061421296178</c:v>
                </c:pt>
                <c:pt idx="750">
                  <c:v>51.358061421296178</c:v>
                </c:pt>
                <c:pt idx="751">
                  <c:v>51.358061421296178</c:v>
                </c:pt>
                <c:pt idx="752">
                  <c:v>51.358061421296178</c:v>
                </c:pt>
                <c:pt idx="753">
                  <c:v>51.358061421296178</c:v>
                </c:pt>
                <c:pt idx="754">
                  <c:v>51.358061421296178</c:v>
                </c:pt>
                <c:pt idx="755">
                  <c:v>51.358061421296178</c:v>
                </c:pt>
                <c:pt idx="756">
                  <c:v>51.358061421296178</c:v>
                </c:pt>
                <c:pt idx="757">
                  <c:v>51.358061421296178</c:v>
                </c:pt>
                <c:pt idx="758">
                  <c:v>51.358061421296178</c:v>
                </c:pt>
                <c:pt idx="759">
                  <c:v>51.358061421296178</c:v>
                </c:pt>
                <c:pt idx="760">
                  <c:v>51.358061421296178</c:v>
                </c:pt>
                <c:pt idx="761">
                  <c:v>51.358061421296178</c:v>
                </c:pt>
                <c:pt idx="762">
                  <c:v>51.358061421296178</c:v>
                </c:pt>
                <c:pt idx="763">
                  <c:v>51.358061421296178</c:v>
                </c:pt>
                <c:pt idx="764">
                  <c:v>51.358061421296178</c:v>
                </c:pt>
                <c:pt idx="765">
                  <c:v>51.358061421296178</c:v>
                </c:pt>
                <c:pt idx="766">
                  <c:v>51.358061421296178</c:v>
                </c:pt>
                <c:pt idx="767">
                  <c:v>51.358061421296178</c:v>
                </c:pt>
                <c:pt idx="768">
                  <c:v>51.358061421296178</c:v>
                </c:pt>
                <c:pt idx="769">
                  <c:v>51.358061421296178</c:v>
                </c:pt>
                <c:pt idx="770">
                  <c:v>51.358061421296178</c:v>
                </c:pt>
                <c:pt idx="771">
                  <c:v>51.358061421296178</c:v>
                </c:pt>
                <c:pt idx="772">
                  <c:v>51.358061421296178</c:v>
                </c:pt>
                <c:pt idx="773">
                  <c:v>51.358061421296178</c:v>
                </c:pt>
                <c:pt idx="774">
                  <c:v>51.358061421296178</c:v>
                </c:pt>
                <c:pt idx="775">
                  <c:v>51.358061421296178</c:v>
                </c:pt>
                <c:pt idx="776">
                  <c:v>51.358061421296178</c:v>
                </c:pt>
                <c:pt idx="777">
                  <c:v>51.358061421296178</c:v>
                </c:pt>
                <c:pt idx="778">
                  <c:v>51.358061421296178</c:v>
                </c:pt>
                <c:pt idx="779">
                  <c:v>51.358061421296178</c:v>
                </c:pt>
                <c:pt idx="780">
                  <c:v>51.358061421296178</c:v>
                </c:pt>
                <c:pt idx="781">
                  <c:v>51.358061421296178</c:v>
                </c:pt>
                <c:pt idx="782">
                  <c:v>51.358061421296178</c:v>
                </c:pt>
                <c:pt idx="783">
                  <c:v>51.358061421296178</c:v>
                </c:pt>
                <c:pt idx="784">
                  <c:v>51.358061421296178</c:v>
                </c:pt>
                <c:pt idx="785">
                  <c:v>51.358061421296178</c:v>
                </c:pt>
                <c:pt idx="786">
                  <c:v>51.358061421296178</c:v>
                </c:pt>
                <c:pt idx="787">
                  <c:v>51.358061421296178</c:v>
                </c:pt>
                <c:pt idx="788">
                  <c:v>51.358061421296178</c:v>
                </c:pt>
                <c:pt idx="789">
                  <c:v>51.358061421296178</c:v>
                </c:pt>
                <c:pt idx="790">
                  <c:v>51.358061421296178</c:v>
                </c:pt>
                <c:pt idx="791">
                  <c:v>51.358061421296178</c:v>
                </c:pt>
                <c:pt idx="792">
                  <c:v>51.358061421296178</c:v>
                </c:pt>
                <c:pt idx="793">
                  <c:v>51.358061421296178</c:v>
                </c:pt>
                <c:pt idx="794">
                  <c:v>51.358061421296178</c:v>
                </c:pt>
                <c:pt idx="795">
                  <c:v>51.358061421296178</c:v>
                </c:pt>
                <c:pt idx="796">
                  <c:v>51.358061421296178</c:v>
                </c:pt>
                <c:pt idx="797">
                  <c:v>51.358061421296178</c:v>
                </c:pt>
                <c:pt idx="798">
                  <c:v>51.358061421296178</c:v>
                </c:pt>
                <c:pt idx="799">
                  <c:v>51.358061421296178</c:v>
                </c:pt>
                <c:pt idx="800">
                  <c:v>51.358061421296178</c:v>
                </c:pt>
                <c:pt idx="801">
                  <c:v>51.358061421296178</c:v>
                </c:pt>
                <c:pt idx="802">
                  <c:v>51.358061421296178</c:v>
                </c:pt>
                <c:pt idx="803">
                  <c:v>51.358061421296178</c:v>
                </c:pt>
                <c:pt idx="804">
                  <c:v>51.358061421296178</c:v>
                </c:pt>
                <c:pt idx="805">
                  <c:v>51.358061421296178</c:v>
                </c:pt>
                <c:pt idx="806">
                  <c:v>51.358061421296178</c:v>
                </c:pt>
                <c:pt idx="807">
                  <c:v>51.358061421296178</c:v>
                </c:pt>
                <c:pt idx="808">
                  <c:v>51.358061421296178</c:v>
                </c:pt>
                <c:pt idx="809">
                  <c:v>51.358061421296178</c:v>
                </c:pt>
                <c:pt idx="810">
                  <c:v>51.358061421296178</c:v>
                </c:pt>
                <c:pt idx="811">
                  <c:v>51.358061421296178</c:v>
                </c:pt>
                <c:pt idx="812">
                  <c:v>51.358061421296178</c:v>
                </c:pt>
                <c:pt idx="813">
                  <c:v>51.358061421296178</c:v>
                </c:pt>
                <c:pt idx="814">
                  <c:v>51.358061421296178</c:v>
                </c:pt>
                <c:pt idx="815">
                  <c:v>51.358061421296178</c:v>
                </c:pt>
                <c:pt idx="816">
                  <c:v>51.358061421296178</c:v>
                </c:pt>
                <c:pt idx="817">
                  <c:v>51.358061421296178</c:v>
                </c:pt>
                <c:pt idx="818">
                  <c:v>51.358061421296178</c:v>
                </c:pt>
                <c:pt idx="819">
                  <c:v>51.358061421296178</c:v>
                </c:pt>
                <c:pt idx="820">
                  <c:v>51.358061421296178</c:v>
                </c:pt>
                <c:pt idx="821">
                  <c:v>51.358061421296178</c:v>
                </c:pt>
                <c:pt idx="822">
                  <c:v>51.358061421296178</c:v>
                </c:pt>
                <c:pt idx="823">
                  <c:v>51.358061421296178</c:v>
                </c:pt>
                <c:pt idx="824">
                  <c:v>51.358061421296178</c:v>
                </c:pt>
                <c:pt idx="825">
                  <c:v>51.358061421296178</c:v>
                </c:pt>
                <c:pt idx="826">
                  <c:v>51.358061421296178</c:v>
                </c:pt>
                <c:pt idx="827">
                  <c:v>51.358061421296178</c:v>
                </c:pt>
                <c:pt idx="828">
                  <c:v>51.358061421296178</c:v>
                </c:pt>
                <c:pt idx="829">
                  <c:v>51.358061421296178</c:v>
                </c:pt>
                <c:pt idx="830">
                  <c:v>51.358061421296178</c:v>
                </c:pt>
                <c:pt idx="831">
                  <c:v>51.358061421296178</c:v>
                </c:pt>
                <c:pt idx="832">
                  <c:v>51.358061421296178</c:v>
                </c:pt>
                <c:pt idx="833">
                  <c:v>51.358061421296178</c:v>
                </c:pt>
                <c:pt idx="834">
                  <c:v>51.358061421296178</c:v>
                </c:pt>
                <c:pt idx="835">
                  <c:v>51.358061421296178</c:v>
                </c:pt>
                <c:pt idx="836">
                  <c:v>51.358061421296178</c:v>
                </c:pt>
                <c:pt idx="837">
                  <c:v>51.358061421296178</c:v>
                </c:pt>
                <c:pt idx="838">
                  <c:v>51.358061421296178</c:v>
                </c:pt>
                <c:pt idx="839">
                  <c:v>51.358061421296178</c:v>
                </c:pt>
                <c:pt idx="840">
                  <c:v>51.358061421296178</c:v>
                </c:pt>
                <c:pt idx="841">
                  <c:v>51.358061421296178</c:v>
                </c:pt>
                <c:pt idx="842">
                  <c:v>51.358061421296178</c:v>
                </c:pt>
                <c:pt idx="843">
                  <c:v>51.358061421296178</c:v>
                </c:pt>
                <c:pt idx="844">
                  <c:v>51.358061421296178</c:v>
                </c:pt>
                <c:pt idx="845">
                  <c:v>51.358061421296178</c:v>
                </c:pt>
                <c:pt idx="846">
                  <c:v>51.358061421296178</c:v>
                </c:pt>
                <c:pt idx="847">
                  <c:v>51.358061421296178</c:v>
                </c:pt>
                <c:pt idx="848">
                  <c:v>51.358061421296178</c:v>
                </c:pt>
                <c:pt idx="849">
                  <c:v>51.358061421296178</c:v>
                </c:pt>
                <c:pt idx="850">
                  <c:v>51.358061421296178</c:v>
                </c:pt>
                <c:pt idx="851">
                  <c:v>51.358061421296178</c:v>
                </c:pt>
                <c:pt idx="852">
                  <c:v>51.358061421296178</c:v>
                </c:pt>
                <c:pt idx="853">
                  <c:v>51.358061421296178</c:v>
                </c:pt>
                <c:pt idx="854">
                  <c:v>51.358061421296178</c:v>
                </c:pt>
                <c:pt idx="855">
                  <c:v>51.358061421296178</c:v>
                </c:pt>
                <c:pt idx="856">
                  <c:v>51.358061421296178</c:v>
                </c:pt>
                <c:pt idx="857">
                  <c:v>51.358061421296178</c:v>
                </c:pt>
                <c:pt idx="858">
                  <c:v>51.358061421296178</c:v>
                </c:pt>
                <c:pt idx="859">
                  <c:v>51.358061421296178</c:v>
                </c:pt>
                <c:pt idx="860">
                  <c:v>51.358061421296178</c:v>
                </c:pt>
                <c:pt idx="861">
                  <c:v>51.358061421296178</c:v>
                </c:pt>
                <c:pt idx="862">
                  <c:v>51.358061421296178</c:v>
                </c:pt>
                <c:pt idx="863">
                  <c:v>51.358061421296178</c:v>
                </c:pt>
                <c:pt idx="864">
                  <c:v>51.358061421296178</c:v>
                </c:pt>
                <c:pt idx="865">
                  <c:v>51.358061421296178</c:v>
                </c:pt>
                <c:pt idx="866">
                  <c:v>51.358061421296178</c:v>
                </c:pt>
                <c:pt idx="867">
                  <c:v>51.358061421296178</c:v>
                </c:pt>
                <c:pt idx="868">
                  <c:v>51.358061421296178</c:v>
                </c:pt>
                <c:pt idx="869">
                  <c:v>51.358061421296178</c:v>
                </c:pt>
                <c:pt idx="870">
                  <c:v>51.358061421296178</c:v>
                </c:pt>
                <c:pt idx="871">
                  <c:v>51.358061421296178</c:v>
                </c:pt>
                <c:pt idx="872">
                  <c:v>51.358061421296178</c:v>
                </c:pt>
                <c:pt idx="873">
                  <c:v>51.358061421296178</c:v>
                </c:pt>
                <c:pt idx="874">
                  <c:v>51.358061421296178</c:v>
                </c:pt>
                <c:pt idx="875">
                  <c:v>51.358061421296178</c:v>
                </c:pt>
                <c:pt idx="876">
                  <c:v>51.358061421296178</c:v>
                </c:pt>
                <c:pt idx="877">
                  <c:v>51.358061421296178</c:v>
                </c:pt>
                <c:pt idx="878">
                  <c:v>51.358061421296178</c:v>
                </c:pt>
                <c:pt idx="879">
                  <c:v>51.358061421296178</c:v>
                </c:pt>
                <c:pt idx="880">
                  <c:v>51.358061421296178</c:v>
                </c:pt>
                <c:pt idx="881">
                  <c:v>51.358061421296178</c:v>
                </c:pt>
                <c:pt idx="882">
                  <c:v>51.358061421296178</c:v>
                </c:pt>
                <c:pt idx="883">
                  <c:v>51.358061421296178</c:v>
                </c:pt>
                <c:pt idx="884">
                  <c:v>51.358061421296178</c:v>
                </c:pt>
                <c:pt idx="885">
                  <c:v>51.358061421296178</c:v>
                </c:pt>
                <c:pt idx="886">
                  <c:v>51.358061421296178</c:v>
                </c:pt>
                <c:pt idx="887">
                  <c:v>51.358061421296178</c:v>
                </c:pt>
                <c:pt idx="888">
                  <c:v>51.358061421296178</c:v>
                </c:pt>
                <c:pt idx="889">
                  <c:v>51.358061421296178</c:v>
                </c:pt>
                <c:pt idx="890">
                  <c:v>51.367506698425807</c:v>
                </c:pt>
                <c:pt idx="891">
                  <c:v>51.413657033148027</c:v>
                </c:pt>
                <c:pt idx="892">
                  <c:v>51.488386282870252</c:v>
                </c:pt>
                <c:pt idx="893">
                  <c:v>51.577843926203585</c:v>
                </c:pt>
                <c:pt idx="894">
                  <c:v>51.670160507129509</c:v>
                </c:pt>
                <c:pt idx="895">
                  <c:v>51.764337974999883</c:v>
                </c:pt>
                <c:pt idx="896">
                  <c:v>51.799076455648034</c:v>
                </c:pt>
                <c:pt idx="897">
                  <c:v>51.835185508148037</c:v>
                </c:pt>
                <c:pt idx="898">
                  <c:v>51.878113974999891</c:v>
                </c:pt>
                <c:pt idx="899">
                  <c:v>51.934605767499889</c:v>
                </c:pt>
                <c:pt idx="900">
                  <c:v>51.980418177962854</c:v>
                </c:pt>
                <c:pt idx="901">
                  <c:v>52.021404917222114</c:v>
                </c:pt>
                <c:pt idx="902">
                  <c:v>52.076465815277672</c:v>
                </c:pt>
                <c:pt idx="903">
                  <c:v>52.169696106573966</c:v>
                </c:pt>
                <c:pt idx="904">
                  <c:v>52.276958815462855</c:v>
                </c:pt>
                <c:pt idx="905">
                  <c:v>52.380180688981376</c:v>
                </c:pt>
                <c:pt idx="906">
                  <c:v>52.492830886388781</c:v>
                </c:pt>
                <c:pt idx="907">
                  <c:v>52.615112928703596</c:v>
                </c:pt>
                <c:pt idx="908">
                  <c:v>52.749755338981373</c:v>
                </c:pt>
                <c:pt idx="909">
                  <c:v>52.938843092314706</c:v>
                </c:pt>
                <c:pt idx="910">
                  <c:v>53.140303126666559</c:v>
                </c:pt>
                <c:pt idx="911">
                  <c:v>53.387801013055451</c:v>
                </c:pt>
                <c:pt idx="912">
                  <c:v>53.673560906388786</c:v>
                </c:pt>
                <c:pt idx="913">
                  <c:v>53.963977208472123</c:v>
                </c:pt>
                <c:pt idx="914">
                  <c:v>54.114029904953604</c:v>
                </c:pt>
                <c:pt idx="915">
                  <c:v>54.174355752175828</c:v>
                </c:pt>
                <c:pt idx="916">
                  <c:v>54.288706228009161</c:v>
                </c:pt>
                <c:pt idx="917">
                  <c:v>54.511068797175831</c:v>
                </c:pt>
                <c:pt idx="918">
                  <c:v>54.511068797175831</c:v>
                </c:pt>
                <c:pt idx="919">
                  <c:v>54.509275022592497</c:v>
                </c:pt>
                <c:pt idx="920">
                  <c:v>54.457517965277681</c:v>
                </c:pt>
                <c:pt idx="921">
                  <c:v>54.41630567990731</c:v>
                </c:pt>
                <c:pt idx="922">
                  <c:v>54.378954511111012</c:v>
                </c:pt>
                <c:pt idx="923">
                  <c:v>54.353278461296199</c:v>
                </c:pt>
                <c:pt idx="924">
                  <c:v>54.31124781314805</c:v>
                </c:pt>
                <c:pt idx="925">
                  <c:v>54.274290969536942</c:v>
                </c:pt>
                <c:pt idx="926">
                  <c:v>54.258992469814721</c:v>
                </c:pt>
                <c:pt idx="927">
                  <c:v>54.256297037407315</c:v>
                </c:pt>
                <c:pt idx="928">
                  <c:v>54.258006529907313</c:v>
                </c:pt>
                <c:pt idx="929">
                  <c:v>54.272632629351754</c:v>
                </c:pt>
                <c:pt idx="930">
                  <c:v>54.272632629351754</c:v>
                </c:pt>
                <c:pt idx="931">
                  <c:v>54.174097744814716</c:v>
                </c:pt>
                <c:pt idx="932">
                  <c:v>53.965386728240645</c:v>
                </c:pt>
                <c:pt idx="933">
                  <c:v>53.934480692407313</c:v>
                </c:pt>
                <c:pt idx="934">
                  <c:v>53.934480692407313</c:v>
                </c:pt>
                <c:pt idx="935">
                  <c:v>53.94683724185176</c:v>
                </c:pt>
                <c:pt idx="936">
                  <c:v>54.036880349351762</c:v>
                </c:pt>
                <c:pt idx="937">
                  <c:v>54.061648113425839</c:v>
                </c:pt>
                <c:pt idx="938">
                  <c:v>54.061002481851766</c:v>
                </c:pt>
                <c:pt idx="939">
                  <c:v>53.918347116296211</c:v>
                </c:pt>
                <c:pt idx="940">
                  <c:v>53.711556553888805</c:v>
                </c:pt>
                <c:pt idx="941">
                  <c:v>53.586160393240654</c:v>
                </c:pt>
                <c:pt idx="942">
                  <c:v>53.546298111573989</c:v>
                </c:pt>
                <c:pt idx="943">
                  <c:v>53.453142099536954</c:v>
                </c:pt>
                <c:pt idx="944">
                  <c:v>53.385516426388804</c:v>
                </c:pt>
                <c:pt idx="945">
                  <c:v>53.334120596203618</c:v>
                </c:pt>
                <c:pt idx="946">
                  <c:v>53.323863640277693</c:v>
                </c:pt>
                <c:pt idx="947">
                  <c:v>53.324468919907325</c:v>
                </c:pt>
                <c:pt idx="948">
                  <c:v>53.354406029907324</c:v>
                </c:pt>
                <c:pt idx="949">
                  <c:v>53.449755299351771</c:v>
                </c:pt>
                <c:pt idx="950">
                  <c:v>53.536663176296216</c:v>
                </c:pt>
                <c:pt idx="951">
                  <c:v>53.634451120925846</c:v>
                </c:pt>
                <c:pt idx="952">
                  <c:v>53.730831716388806</c:v>
                </c:pt>
                <c:pt idx="953">
                  <c:v>53.759366990648068</c:v>
                </c:pt>
                <c:pt idx="954">
                  <c:v>53.759366990648068</c:v>
                </c:pt>
                <c:pt idx="955">
                  <c:v>53.759366990648068</c:v>
                </c:pt>
                <c:pt idx="956">
                  <c:v>53.759366990648068</c:v>
                </c:pt>
                <c:pt idx="957">
                  <c:v>53.759366990648068</c:v>
                </c:pt>
                <c:pt idx="958">
                  <c:v>53.759366990648068</c:v>
                </c:pt>
                <c:pt idx="959">
                  <c:v>53.794256431573992</c:v>
                </c:pt>
                <c:pt idx="960">
                  <c:v>53.883637744166585</c:v>
                </c:pt>
                <c:pt idx="961">
                  <c:v>53.951374050555472</c:v>
                </c:pt>
                <c:pt idx="962">
                  <c:v>54.027284461944362</c:v>
                </c:pt>
                <c:pt idx="963">
                  <c:v>54.118599184722143</c:v>
                </c:pt>
                <c:pt idx="964">
                  <c:v>54.231053306666588</c:v>
                </c:pt>
                <c:pt idx="965">
                  <c:v>54.36719814814807</c:v>
                </c:pt>
                <c:pt idx="966">
                  <c:v>54.520393835833254</c:v>
                </c:pt>
                <c:pt idx="967">
                  <c:v>54.713964036527699</c:v>
                </c:pt>
                <c:pt idx="968">
                  <c:v>54.937274781249918</c:v>
                </c:pt>
                <c:pt idx="969">
                  <c:v>55.203148917731397</c:v>
                </c:pt>
                <c:pt idx="970">
                  <c:v>55.515777340231395</c:v>
                </c:pt>
                <c:pt idx="971">
                  <c:v>55.828763553101766</c:v>
                </c:pt>
                <c:pt idx="972">
                  <c:v>56.089805024768431</c:v>
                </c:pt>
                <c:pt idx="973">
                  <c:v>56.383875498935097</c:v>
                </c:pt>
                <c:pt idx="974">
                  <c:v>56.703184524490652</c:v>
                </c:pt>
                <c:pt idx="975">
                  <c:v>57.043079589305464</c:v>
                </c:pt>
                <c:pt idx="976">
                  <c:v>57.392430785555462</c:v>
                </c:pt>
                <c:pt idx="977">
                  <c:v>57.744786030462869</c:v>
                </c:pt>
                <c:pt idx="978">
                  <c:v>58.103597902036938</c:v>
                </c:pt>
                <c:pt idx="979">
                  <c:v>58.451671711573972</c:v>
                </c:pt>
                <c:pt idx="980">
                  <c:v>58.796888928935083</c:v>
                </c:pt>
                <c:pt idx="981">
                  <c:v>59.135249208194338</c:v>
                </c:pt>
                <c:pt idx="982">
                  <c:v>59.483811106990636</c:v>
                </c:pt>
                <c:pt idx="983">
                  <c:v>59.830036353842488</c:v>
                </c:pt>
                <c:pt idx="984">
                  <c:v>60.180229563935079</c:v>
                </c:pt>
                <c:pt idx="985">
                  <c:v>60.536093736990637</c:v>
                </c:pt>
                <c:pt idx="986">
                  <c:v>60.881869742546193</c:v>
                </c:pt>
                <c:pt idx="987">
                  <c:v>61.231170076249896</c:v>
                </c:pt>
                <c:pt idx="988">
                  <c:v>61.579592159212858</c:v>
                </c:pt>
                <c:pt idx="989">
                  <c:v>61.926165425185083</c:v>
                </c:pt>
                <c:pt idx="990">
                  <c:v>62.267467587592492</c:v>
                </c:pt>
                <c:pt idx="991">
                  <c:v>62.601073386296193</c:v>
                </c:pt>
                <c:pt idx="992">
                  <c:v>62.920817049907306</c:v>
                </c:pt>
                <c:pt idx="993">
                  <c:v>63.261154461296194</c:v>
                </c:pt>
                <c:pt idx="994">
                  <c:v>63.604149693796195</c:v>
                </c:pt>
                <c:pt idx="995">
                  <c:v>63.943580676666564</c:v>
                </c:pt>
                <c:pt idx="996">
                  <c:v>64.28190215333322</c:v>
                </c:pt>
                <c:pt idx="997">
                  <c:v>64.622533437777662</c:v>
                </c:pt>
                <c:pt idx="998">
                  <c:v>64.96822659374989</c:v>
                </c:pt>
                <c:pt idx="999">
                  <c:v>65.295470494675811</c:v>
                </c:pt>
                <c:pt idx="1000">
                  <c:v>65.621901938564704</c:v>
                </c:pt>
                <c:pt idx="1001">
                  <c:v>65.957224192916556</c:v>
                </c:pt>
                <c:pt idx="1002">
                  <c:v>66.291243256157301</c:v>
                </c:pt>
                <c:pt idx="1003">
                  <c:v>66.636645206573974</c:v>
                </c:pt>
                <c:pt idx="1004">
                  <c:v>66.976018884166564</c:v>
                </c:pt>
                <c:pt idx="1005">
                  <c:v>67.32472154805545</c:v>
                </c:pt>
                <c:pt idx="1006">
                  <c:v>67.655890992870269</c:v>
                </c:pt>
                <c:pt idx="1007">
                  <c:v>67.988444805509161</c:v>
                </c:pt>
                <c:pt idx="1008">
                  <c:v>68.337784823379536</c:v>
                </c:pt>
                <c:pt idx="1009">
                  <c:v>68.683450163101753</c:v>
                </c:pt>
                <c:pt idx="1010">
                  <c:v>69.030200210601748</c:v>
                </c:pt>
                <c:pt idx="1011">
                  <c:v>69.371135150601745</c:v>
                </c:pt>
                <c:pt idx="1012">
                  <c:v>69.722687014583229</c:v>
                </c:pt>
                <c:pt idx="1013">
                  <c:v>70.069710047453597</c:v>
                </c:pt>
                <c:pt idx="1014">
                  <c:v>70.394600715416559</c:v>
                </c:pt>
                <c:pt idx="1015">
                  <c:v>70.659021110277664</c:v>
                </c:pt>
                <c:pt idx="1016">
                  <c:v>70.980698571110992</c:v>
                </c:pt>
                <c:pt idx="1017">
                  <c:v>71.321647260833217</c:v>
                </c:pt>
                <c:pt idx="1018">
                  <c:v>71.665688929814692</c:v>
                </c:pt>
                <c:pt idx="1019">
                  <c:v>72.005041109536918</c:v>
                </c:pt>
                <c:pt idx="1020">
                  <c:v>72.348688480092477</c:v>
                </c:pt>
                <c:pt idx="1021">
                  <c:v>72.694100761296184</c:v>
                </c:pt>
                <c:pt idx="1022">
                  <c:v>73.050257953888774</c:v>
                </c:pt>
                <c:pt idx="1023">
                  <c:v>73.374049774259149</c:v>
                </c:pt>
                <c:pt idx="1024">
                  <c:v>73.635377500925813</c:v>
                </c:pt>
                <c:pt idx="1025">
                  <c:v>73.81104044444433</c:v>
                </c:pt>
                <c:pt idx="1026">
                  <c:v>73.937663247777664</c:v>
                </c:pt>
                <c:pt idx="1027">
                  <c:v>74.095886633055443</c:v>
                </c:pt>
                <c:pt idx="1028">
                  <c:v>74.250134052638771</c:v>
                </c:pt>
                <c:pt idx="1029">
                  <c:v>74.411024470786913</c:v>
                </c:pt>
                <c:pt idx="1030">
                  <c:v>74.6015735272684</c:v>
                </c:pt>
                <c:pt idx="1031">
                  <c:v>74.808341930416546</c:v>
                </c:pt>
                <c:pt idx="1032">
                  <c:v>75.061031082916543</c:v>
                </c:pt>
                <c:pt idx="1033">
                  <c:v>75.354133025277648</c:v>
                </c:pt>
                <c:pt idx="1034">
                  <c:v>75.674186476203573</c:v>
                </c:pt>
                <c:pt idx="1035">
                  <c:v>76.019497348610983</c:v>
                </c:pt>
                <c:pt idx="1036">
                  <c:v>76.306450580925798</c:v>
                </c:pt>
                <c:pt idx="1037">
                  <c:v>76.524724939120247</c:v>
                </c:pt>
                <c:pt idx="1038">
                  <c:v>76.659529683101724</c:v>
                </c:pt>
                <c:pt idx="1039">
                  <c:v>76.714169171620242</c:v>
                </c:pt>
                <c:pt idx="1040">
                  <c:v>76.772918397360982</c:v>
                </c:pt>
                <c:pt idx="1041">
                  <c:v>76.845035126249869</c:v>
                </c:pt>
                <c:pt idx="1042">
                  <c:v>76.940212111249863</c:v>
                </c:pt>
                <c:pt idx="1043">
                  <c:v>77.053693587638747</c:v>
                </c:pt>
                <c:pt idx="1044">
                  <c:v>77.183338233009124</c:v>
                </c:pt>
                <c:pt idx="1045">
                  <c:v>77.320479043935052</c:v>
                </c:pt>
                <c:pt idx="1046">
                  <c:v>77.475215954212828</c:v>
                </c:pt>
                <c:pt idx="1047">
                  <c:v>77.642277543796155</c:v>
                </c:pt>
                <c:pt idx="1048">
                  <c:v>77.844648641018381</c:v>
                </c:pt>
                <c:pt idx="1049">
                  <c:v>78.087850969166524</c:v>
                </c:pt>
                <c:pt idx="1050">
                  <c:v>78.271222528518379</c:v>
                </c:pt>
                <c:pt idx="1051">
                  <c:v>78.345820008101711</c:v>
                </c:pt>
                <c:pt idx="1052">
                  <c:v>78.398860659490595</c:v>
                </c:pt>
                <c:pt idx="1053">
                  <c:v>78.459291142453552</c:v>
                </c:pt>
                <c:pt idx="1054">
                  <c:v>78.542270107360963</c:v>
                </c:pt>
                <c:pt idx="1055">
                  <c:v>78.61983487384245</c:v>
                </c:pt>
                <c:pt idx="1056">
                  <c:v>78.676690622268382</c:v>
                </c:pt>
                <c:pt idx="1057">
                  <c:v>78.676690622268382</c:v>
                </c:pt>
                <c:pt idx="1058">
                  <c:v>78.669864976018388</c:v>
                </c:pt>
                <c:pt idx="1059">
                  <c:v>78.41965702129616</c:v>
                </c:pt>
                <c:pt idx="1060">
                  <c:v>78.197413453703561</c:v>
                </c:pt>
                <c:pt idx="1061">
                  <c:v>78.039122375833188</c:v>
                </c:pt>
                <c:pt idx="1062">
                  <c:v>77.927397623981335</c:v>
                </c:pt>
                <c:pt idx="1063">
                  <c:v>77.828746735555413</c:v>
                </c:pt>
                <c:pt idx="1064">
                  <c:v>77.799781041296157</c:v>
                </c:pt>
                <c:pt idx="1065">
                  <c:v>77.799781041296157</c:v>
                </c:pt>
                <c:pt idx="1066">
                  <c:v>77.787768212036895</c:v>
                </c:pt>
                <c:pt idx="1067">
                  <c:v>77.546480901481345</c:v>
                </c:pt>
                <c:pt idx="1068">
                  <c:v>77.314615802777638</c:v>
                </c:pt>
                <c:pt idx="1069">
                  <c:v>77.087754467870226</c:v>
                </c:pt>
                <c:pt idx="1070">
                  <c:v>76.805990127962815</c:v>
                </c:pt>
                <c:pt idx="1071">
                  <c:v>76.470858292036894</c:v>
                </c:pt>
                <c:pt idx="1072">
                  <c:v>76.135109729722075</c:v>
                </c:pt>
                <c:pt idx="1073">
                  <c:v>75.814541616759115</c:v>
                </c:pt>
                <c:pt idx="1074">
                  <c:v>75.473760242407266</c:v>
                </c:pt>
                <c:pt idx="1075">
                  <c:v>75.101121489212815</c:v>
                </c:pt>
                <c:pt idx="1076">
                  <c:v>74.715633547083186</c:v>
                </c:pt>
                <c:pt idx="1077">
                  <c:v>74.309918474953562</c:v>
                </c:pt>
                <c:pt idx="1078">
                  <c:v>73.894582928472076</c:v>
                </c:pt>
                <c:pt idx="1079">
                  <c:v>73.455833742360966</c:v>
                </c:pt>
                <c:pt idx="1080">
                  <c:v>72.992074666157265</c:v>
                </c:pt>
                <c:pt idx="1081">
                  <c:v>72.535383517638749</c:v>
                </c:pt>
                <c:pt idx="1082">
                  <c:v>72.11579076902764</c:v>
                </c:pt>
                <c:pt idx="1083">
                  <c:v>71.728172993749865</c:v>
                </c:pt>
                <c:pt idx="1084">
                  <c:v>71.367379446249871</c:v>
                </c:pt>
                <c:pt idx="1085">
                  <c:v>71.031501229490615</c:v>
                </c:pt>
                <c:pt idx="1086">
                  <c:v>70.705058369675797</c:v>
                </c:pt>
                <c:pt idx="1087">
                  <c:v>70.379337194120239</c:v>
                </c:pt>
                <c:pt idx="1088">
                  <c:v>70.04394482856469</c:v>
                </c:pt>
                <c:pt idx="1089">
                  <c:v>69.697899262453575</c:v>
                </c:pt>
                <c:pt idx="1090">
                  <c:v>69.33697737162025</c:v>
                </c:pt>
                <c:pt idx="1091">
                  <c:v>68.958956323564692</c:v>
                </c:pt>
                <c:pt idx="1092">
                  <c:v>68.55884956287025</c:v>
                </c:pt>
                <c:pt idx="1093">
                  <c:v>68.165442049259141</c:v>
                </c:pt>
                <c:pt idx="1094">
                  <c:v>67.751225096388765</c:v>
                </c:pt>
                <c:pt idx="1095">
                  <c:v>67.328482662407282</c:v>
                </c:pt>
                <c:pt idx="1096">
                  <c:v>66.914588009073952</c:v>
                </c:pt>
                <c:pt idx="1097">
                  <c:v>66.504160966388767</c:v>
                </c:pt>
                <c:pt idx="1098">
                  <c:v>66.089923860648028</c:v>
                </c:pt>
                <c:pt idx="1099">
                  <c:v>65.669857400185066</c:v>
                </c:pt>
                <c:pt idx="1100">
                  <c:v>65.257079837222108</c:v>
                </c:pt>
                <c:pt idx="1101">
                  <c:v>64.849721936110996</c:v>
                </c:pt>
                <c:pt idx="1102">
                  <c:v>64.438804826388775</c:v>
                </c:pt>
                <c:pt idx="1103">
                  <c:v>64.000348857592485</c:v>
                </c:pt>
                <c:pt idx="1104">
                  <c:v>63.545417375185082</c:v>
                </c:pt>
                <c:pt idx="1105">
                  <c:v>63.075672909073973</c:v>
                </c:pt>
                <c:pt idx="1106">
                  <c:v>62.595780975185086</c:v>
                </c:pt>
                <c:pt idx="1107">
                  <c:v>62.112771139536939</c:v>
                </c:pt>
                <c:pt idx="1108">
                  <c:v>61.641683662592492</c:v>
                </c:pt>
                <c:pt idx="1109">
                  <c:v>61.156966238425824</c:v>
                </c:pt>
                <c:pt idx="1110">
                  <c:v>60.688343688888786</c:v>
                </c:pt>
                <c:pt idx="1111">
                  <c:v>60.239409249722122</c:v>
                </c:pt>
                <c:pt idx="1112">
                  <c:v>59.798091941481381</c:v>
                </c:pt>
                <c:pt idx="1113">
                  <c:v>59.348489020370273</c:v>
                </c:pt>
                <c:pt idx="1114">
                  <c:v>58.91649440277768</c:v>
                </c:pt>
                <c:pt idx="1115">
                  <c:v>58.504608461666571</c:v>
                </c:pt>
                <c:pt idx="1116">
                  <c:v>58.105640713055458</c:v>
                </c:pt>
                <c:pt idx="1117">
                  <c:v>57.72004751916657</c:v>
                </c:pt>
                <c:pt idx="1118">
                  <c:v>57.347604733981385</c:v>
                </c:pt>
                <c:pt idx="1119">
                  <c:v>56.986547910185088</c:v>
                </c:pt>
                <c:pt idx="1120">
                  <c:v>56.630709558425828</c:v>
                </c:pt>
                <c:pt idx="1121">
                  <c:v>56.251469604351755</c:v>
                </c:pt>
                <c:pt idx="1122">
                  <c:v>55.865646771296198</c:v>
                </c:pt>
                <c:pt idx="1123">
                  <c:v>55.488318268796199</c:v>
                </c:pt>
                <c:pt idx="1124">
                  <c:v>55.12130106814805</c:v>
                </c:pt>
                <c:pt idx="1125">
                  <c:v>54.752837503888792</c:v>
                </c:pt>
                <c:pt idx="1126">
                  <c:v>54.396604141573981</c:v>
                </c:pt>
                <c:pt idx="1127">
                  <c:v>54.03062737560176</c:v>
                </c:pt>
                <c:pt idx="1128">
                  <c:v>53.67166996902769</c:v>
                </c:pt>
                <c:pt idx="1129">
                  <c:v>53.33538540504621</c:v>
                </c:pt>
                <c:pt idx="1130">
                  <c:v>52.997678190694359</c:v>
                </c:pt>
                <c:pt idx="1131">
                  <c:v>52.665277542361025</c:v>
                </c:pt>
                <c:pt idx="1132">
                  <c:v>52.335636994212877</c:v>
                </c:pt>
                <c:pt idx="1133">
                  <c:v>51.987981829305468</c:v>
                </c:pt>
                <c:pt idx="1134">
                  <c:v>51.653034455138801</c:v>
                </c:pt>
                <c:pt idx="1135">
                  <c:v>51.310293671435097</c:v>
                </c:pt>
                <c:pt idx="1136">
                  <c:v>50.965030519490654</c:v>
                </c:pt>
                <c:pt idx="1137">
                  <c:v>50.619696069490651</c:v>
                </c:pt>
                <c:pt idx="1138">
                  <c:v>50.271154402823981</c:v>
                </c:pt>
                <c:pt idx="1139">
                  <c:v>49.934444220323982</c:v>
                </c:pt>
                <c:pt idx="1140">
                  <c:v>49.56568704300917</c:v>
                </c:pt>
                <c:pt idx="1141">
                  <c:v>49.194593564305464</c:v>
                </c:pt>
                <c:pt idx="1142">
                  <c:v>48.796171571712875</c:v>
                </c:pt>
                <c:pt idx="1143">
                  <c:v>48.417096231712875</c:v>
                </c:pt>
                <c:pt idx="1144">
                  <c:v>48.036994896296207</c:v>
                </c:pt>
                <c:pt idx="1145">
                  <c:v>47.656924332870283</c:v>
                </c:pt>
                <c:pt idx="1146">
                  <c:v>47.289317137036953</c:v>
                </c:pt>
                <c:pt idx="1147">
                  <c:v>46.913859215185106</c:v>
                </c:pt>
                <c:pt idx="1148">
                  <c:v>46.543260641111033</c:v>
                </c:pt>
                <c:pt idx="1149">
                  <c:v>46.172040548333257</c:v>
                </c:pt>
                <c:pt idx="1150">
                  <c:v>45.792976319074</c:v>
                </c:pt>
                <c:pt idx="1151">
                  <c:v>45.419823491666598</c:v>
                </c:pt>
                <c:pt idx="1152">
                  <c:v>45.069465746574004</c:v>
                </c:pt>
                <c:pt idx="1153">
                  <c:v>44.729974011203637</c:v>
                </c:pt>
                <c:pt idx="1154">
                  <c:v>44.393369317870309</c:v>
                </c:pt>
                <c:pt idx="1155">
                  <c:v>44.025020985740682</c:v>
                </c:pt>
                <c:pt idx="1156">
                  <c:v>43.643137576481422</c:v>
                </c:pt>
                <c:pt idx="1157">
                  <c:v>43.236260395092536</c:v>
                </c:pt>
                <c:pt idx="1158">
                  <c:v>42.809524125740687</c:v>
                </c:pt>
                <c:pt idx="1159">
                  <c:v>42.374520045370318</c:v>
                </c:pt>
                <c:pt idx="1160">
                  <c:v>41.910415871944394</c:v>
                </c:pt>
                <c:pt idx="1161">
                  <c:v>41.418815275833282</c:v>
                </c:pt>
                <c:pt idx="1162">
                  <c:v>40.903548224444393</c:v>
                </c:pt>
                <c:pt idx="1163">
                  <c:v>40.413887998148098</c:v>
                </c:pt>
                <c:pt idx="1164">
                  <c:v>39.896960779166619</c:v>
                </c:pt>
                <c:pt idx="1165">
                  <c:v>39.402094197499956</c:v>
                </c:pt>
                <c:pt idx="1166">
                  <c:v>38.899063655092547</c:v>
                </c:pt>
                <c:pt idx="1167">
                  <c:v>38.389984732036993</c:v>
                </c:pt>
                <c:pt idx="1168">
                  <c:v>37.884158598518475</c:v>
                </c:pt>
                <c:pt idx="1169">
                  <c:v>37.381181631388849</c:v>
                </c:pt>
                <c:pt idx="1170">
                  <c:v>36.86898716888885</c:v>
                </c:pt>
                <c:pt idx="1171">
                  <c:v>36.365836070648115</c:v>
                </c:pt>
                <c:pt idx="1172">
                  <c:v>35.860327738240706</c:v>
                </c:pt>
                <c:pt idx="1173">
                  <c:v>35.35917714648145</c:v>
                </c:pt>
                <c:pt idx="1174">
                  <c:v>34.856706409537011</c:v>
                </c:pt>
                <c:pt idx="1175">
                  <c:v>34.349726564814787</c:v>
                </c:pt>
                <c:pt idx="1176">
                  <c:v>33.801097900462935</c:v>
                </c:pt>
                <c:pt idx="1177">
                  <c:v>33.212531232037009</c:v>
                </c:pt>
                <c:pt idx="1178">
                  <c:v>32.628509693425897</c:v>
                </c:pt>
                <c:pt idx="1179">
                  <c:v>32.031132667962936</c:v>
                </c:pt>
                <c:pt idx="1180">
                  <c:v>31.42678965481479</c:v>
                </c:pt>
                <c:pt idx="1181">
                  <c:v>30.813052155740717</c:v>
                </c:pt>
                <c:pt idx="1182">
                  <c:v>30.195256881296274</c:v>
                </c:pt>
                <c:pt idx="1183">
                  <c:v>29.6187242885185</c:v>
                </c:pt>
                <c:pt idx="1184">
                  <c:v>29.080451775555538</c:v>
                </c:pt>
                <c:pt idx="1185">
                  <c:v>28.5848605823148</c:v>
                </c:pt>
                <c:pt idx="1186">
                  <c:v>28.101902163148136</c:v>
                </c:pt>
                <c:pt idx="1187">
                  <c:v>27.647578669999987</c:v>
                </c:pt>
                <c:pt idx="1188">
                  <c:v>27.242355507314805</c:v>
                </c:pt>
                <c:pt idx="1189">
                  <c:v>26.863255900185177</c:v>
                </c:pt>
                <c:pt idx="1190">
                  <c:v>26.496854126111103</c:v>
                </c:pt>
                <c:pt idx="1191">
                  <c:v>26.131558478611105</c:v>
                </c:pt>
                <c:pt idx="1192">
                  <c:v>25.755757968611103</c:v>
                </c:pt>
                <c:pt idx="1193">
                  <c:v>25.35353299981481</c:v>
                </c:pt>
                <c:pt idx="1194">
                  <c:v>24.96691177037037</c:v>
                </c:pt>
                <c:pt idx="1195">
                  <c:v>24.572239495277778</c:v>
                </c:pt>
                <c:pt idx="1196">
                  <c:v>24.174621313148151</c:v>
                </c:pt>
                <c:pt idx="1197">
                  <c:v>23.758295720000003</c:v>
                </c:pt>
                <c:pt idx="1198">
                  <c:v>23.316155205740746</c:v>
                </c:pt>
                <c:pt idx="1199">
                  <c:v>22.888463736296305</c:v>
                </c:pt>
                <c:pt idx="1200">
                  <c:v>22.428003587685197</c:v>
                </c:pt>
                <c:pt idx="1201">
                  <c:v>21.953407877777792</c:v>
                </c:pt>
                <c:pt idx="1202">
                  <c:v>21.471217540740756</c:v>
                </c:pt>
                <c:pt idx="1203">
                  <c:v>20.976094656666685</c:v>
                </c:pt>
                <c:pt idx="1204">
                  <c:v>20.479593033611131</c:v>
                </c:pt>
                <c:pt idx="1205">
                  <c:v>19.994918249259282</c:v>
                </c:pt>
                <c:pt idx="1206">
                  <c:v>19.53620254203706</c:v>
                </c:pt>
                <c:pt idx="1207">
                  <c:v>19.090849476203729</c:v>
                </c:pt>
                <c:pt idx="1208">
                  <c:v>18.660913303148174</c:v>
                </c:pt>
                <c:pt idx="1209">
                  <c:v>18.232478154166692</c:v>
                </c:pt>
                <c:pt idx="1210">
                  <c:v>17.805974061388916</c:v>
                </c:pt>
                <c:pt idx="1211">
                  <c:v>17.366504615092623</c:v>
                </c:pt>
                <c:pt idx="1212">
                  <c:v>16.904921464907439</c:v>
                </c:pt>
                <c:pt idx="1213">
                  <c:v>16.496133430925958</c:v>
                </c:pt>
                <c:pt idx="1214">
                  <c:v>16.108832902870404</c:v>
                </c:pt>
                <c:pt idx="1215">
                  <c:v>15.747264615833368</c:v>
                </c:pt>
                <c:pt idx="1216">
                  <c:v>15.376173510740776</c:v>
                </c:pt>
                <c:pt idx="1217">
                  <c:v>14.994203047314851</c:v>
                </c:pt>
                <c:pt idx="1218">
                  <c:v>14.598156000463002</c:v>
                </c:pt>
                <c:pt idx="1219">
                  <c:v>14.192964824722262</c:v>
                </c:pt>
                <c:pt idx="1220">
                  <c:v>13.765035137222261</c:v>
                </c:pt>
                <c:pt idx="1221">
                  <c:v>13.332324136388928</c:v>
                </c:pt>
                <c:pt idx="1222">
                  <c:v>12.894928054444486</c:v>
                </c:pt>
                <c:pt idx="1223">
                  <c:v>12.438916227129672</c:v>
                </c:pt>
                <c:pt idx="1224">
                  <c:v>11.968654160277822</c:v>
                </c:pt>
                <c:pt idx="1225">
                  <c:v>11.491171939537082</c:v>
                </c:pt>
                <c:pt idx="1226">
                  <c:v>11.008238691759304</c:v>
                </c:pt>
                <c:pt idx="1227">
                  <c:v>10.540327416574121</c:v>
                </c:pt>
                <c:pt idx="1228">
                  <c:v>10.095187736481529</c:v>
                </c:pt>
                <c:pt idx="1229">
                  <c:v>9.6816712524074564</c:v>
                </c:pt>
                <c:pt idx="1230">
                  <c:v>9.2994021913889391</c:v>
                </c:pt>
                <c:pt idx="1231">
                  <c:v>8.9401197162037551</c:v>
                </c:pt>
                <c:pt idx="1232">
                  <c:v>8.5810173173148669</c:v>
                </c:pt>
                <c:pt idx="1233">
                  <c:v>8.213532610000053</c:v>
                </c:pt>
                <c:pt idx="1234">
                  <c:v>7.8864085922222751</c:v>
                </c:pt>
                <c:pt idx="1235">
                  <c:v>7.6740514597222758</c:v>
                </c:pt>
                <c:pt idx="1236">
                  <c:v>7.4158685101852386</c:v>
                </c:pt>
                <c:pt idx="1237">
                  <c:v>7.1111420268519057</c:v>
                </c:pt>
                <c:pt idx="1238">
                  <c:v>6.7384900153704255</c:v>
                </c:pt>
                <c:pt idx="1239">
                  <c:v>6.2989752110185755</c:v>
                </c:pt>
                <c:pt idx="1240">
                  <c:v>5.8183228922222812</c:v>
                </c:pt>
                <c:pt idx="1241">
                  <c:v>5.3240668090278369</c:v>
                </c:pt>
                <c:pt idx="1242">
                  <c:v>4.8328100612500595</c:v>
                </c:pt>
                <c:pt idx="1243">
                  <c:v>4.3347797674537647</c:v>
                </c:pt>
                <c:pt idx="1244">
                  <c:v>3.8382485536574702</c:v>
                </c:pt>
                <c:pt idx="1245">
                  <c:v>3.3469287249537674</c:v>
                </c:pt>
                <c:pt idx="1246">
                  <c:v>2.8962488046759898</c:v>
                </c:pt>
                <c:pt idx="1247">
                  <c:v>2.4574554697685844</c:v>
                </c:pt>
                <c:pt idx="1248">
                  <c:v>1.9990889061574733</c:v>
                </c:pt>
                <c:pt idx="1249">
                  <c:v>1.5396257894908065</c:v>
                </c:pt>
                <c:pt idx="1250">
                  <c:v>1.058199262268587</c:v>
                </c:pt>
                <c:pt idx="1251">
                  <c:v>0.55659198050932868</c:v>
                </c:pt>
                <c:pt idx="1252">
                  <c:v>4.5393261342664748E-2</c:v>
                </c:pt>
                <c:pt idx="1253">
                  <c:v>-0.46073079152770469</c:v>
                </c:pt>
                <c:pt idx="1254">
                  <c:v>-0.96175974254622132</c:v>
                </c:pt>
                <c:pt idx="1255">
                  <c:v>-1.467285989953627</c:v>
                </c:pt>
                <c:pt idx="1256">
                  <c:v>-1.9661973035647382</c:v>
                </c:pt>
                <c:pt idx="1257">
                  <c:v>-2.4687093863425131</c:v>
                </c:pt>
                <c:pt idx="1258">
                  <c:v>-2.9700339678702909</c:v>
                </c:pt>
                <c:pt idx="1259">
                  <c:v>-3.4587858667591798</c:v>
                </c:pt>
                <c:pt idx="1260">
                  <c:v>-3.9392900511110298</c:v>
                </c:pt>
                <c:pt idx="1261">
                  <c:v>-4.3753044101851017</c:v>
                </c:pt>
                <c:pt idx="1262">
                  <c:v>-4.7941362086110271</c:v>
                </c:pt>
                <c:pt idx="1263">
                  <c:v>-5.1924538310184323</c:v>
                </c:pt>
                <c:pt idx="1264">
                  <c:v>-5.5667844900925045</c:v>
                </c:pt>
                <c:pt idx="1265">
                  <c:v>-5.9291977185184299</c:v>
                </c:pt>
                <c:pt idx="1266">
                  <c:v>-6.2782207378702797</c:v>
                </c:pt>
                <c:pt idx="1267">
                  <c:v>-6.6015931337036129</c:v>
                </c:pt>
                <c:pt idx="1268">
                  <c:v>-6.8001102846295387</c:v>
                </c:pt>
                <c:pt idx="1269">
                  <c:v>-7.0248748980554643</c:v>
                </c:pt>
                <c:pt idx="1270">
                  <c:v>-7.3011570036110198</c:v>
                </c:pt>
                <c:pt idx="1271">
                  <c:v>-7.6247687477776838</c:v>
                </c:pt>
                <c:pt idx="1272">
                  <c:v>-8.0213665351850896</c:v>
                </c:pt>
                <c:pt idx="1273">
                  <c:v>-8.4504783153702725</c:v>
                </c:pt>
                <c:pt idx="1274">
                  <c:v>-8.8856250031480499</c:v>
                </c:pt>
                <c:pt idx="1275">
                  <c:v>-9.2965199820369389</c:v>
                </c:pt>
                <c:pt idx="1276">
                  <c:v>-9.6867250600924937</c:v>
                </c:pt>
                <c:pt idx="1277">
                  <c:v>-10.05900285814805</c:v>
                </c:pt>
                <c:pt idx="1278">
                  <c:v>-10.404357788888788</c:v>
                </c:pt>
                <c:pt idx="1279">
                  <c:v>-10.723070591296194</c:v>
                </c:pt>
                <c:pt idx="1280">
                  <c:v>-11.009428374907305</c:v>
                </c:pt>
                <c:pt idx="1281">
                  <c:v>-11.264112941851749</c:v>
                </c:pt>
                <c:pt idx="1282">
                  <c:v>-11.456445290092489</c:v>
                </c:pt>
                <c:pt idx="1283">
                  <c:v>-11.518464621296193</c:v>
                </c:pt>
                <c:pt idx="1284">
                  <c:v>-11.576919731018416</c:v>
                </c:pt>
                <c:pt idx="1285">
                  <c:v>-11.700313022870267</c:v>
                </c:pt>
                <c:pt idx="1286">
                  <c:v>-11.855599079999896</c:v>
                </c:pt>
                <c:pt idx="1287">
                  <c:v>-12.025108119907303</c:v>
                </c:pt>
                <c:pt idx="1288">
                  <c:v>-12.180895673981377</c:v>
                </c:pt>
                <c:pt idx="1289">
                  <c:v>-12.221698744073969</c:v>
                </c:pt>
                <c:pt idx="1290">
                  <c:v>-12.216364862314709</c:v>
                </c:pt>
                <c:pt idx="1291">
                  <c:v>-12.131520162870265</c:v>
                </c:pt>
                <c:pt idx="1292">
                  <c:v>-12.015526131851747</c:v>
                </c:pt>
                <c:pt idx="1293">
                  <c:v>-11.896448491759154</c:v>
                </c:pt>
                <c:pt idx="1294">
                  <c:v>-11.776778417870265</c:v>
                </c:pt>
                <c:pt idx="1295">
                  <c:v>-11.776778417870265</c:v>
                </c:pt>
                <c:pt idx="1296">
                  <c:v>-11.776256625092486</c:v>
                </c:pt>
                <c:pt idx="1297">
                  <c:v>-11.747136614259153</c:v>
                </c:pt>
                <c:pt idx="1298">
                  <c:v>-11.664620804444338</c:v>
                </c:pt>
                <c:pt idx="1299">
                  <c:v>-11.578936798148042</c:v>
                </c:pt>
                <c:pt idx="1300">
                  <c:v>-11.472956271203598</c:v>
                </c:pt>
                <c:pt idx="1301">
                  <c:v>-11.350884565648043</c:v>
                </c:pt>
                <c:pt idx="1302">
                  <c:v>-11.217168961481375</c:v>
                </c:pt>
                <c:pt idx="1303">
                  <c:v>-11.071491705833227</c:v>
                </c:pt>
                <c:pt idx="1304">
                  <c:v>-10.911988509444338</c:v>
                </c:pt>
                <c:pt idx="1305">
                  <c:v>-10.726209746018412</c:v>
                </c:pt>
                <c:pt idx="1306">
                  <c:v>-10.511851089907301</c:v>
                </c:pt>
                <c:pt idx="1307">
                  <c:v>-10.262742915277672</c:v>
                </c:pt>
                <c:pt idx="1308">
                  <c:v>-9.977031720092489</c:v>
                </c:pt>
                <c:pt idx="1309">
                  <c:v>-9.6514502585184161</c:v>
                </c:pt>
                <c:pt idx="1310">
                  <c:v>-9.30831482611101</c:v>
                </c:pt>
                <c:pt idx="1311">
                  <c:v>-8.9973561502776764</c:v>
                </c:pt>
                <c:pt idx="1312">
                  <c:v>-8.7309970047221217</c:v>
                </c:pt>
                <c:pt idx="1313">
                  <c:v>-8.5837341659258257</c:v>
                </c:pt>
                <c:pt idx="1314">
                  <c:v>-8.4996708690739737</c:v>
                </c:pt>
                <c:pt idx="1315">
                  <c:v>-8.4131466982406398</c:v>
                </c:pt>
                <c:pt idx="1316">
                  <c:v>-8.2954700071295289</c:v>
                </c:pt>
                <c:pt idx="1317">
                  <c:v>-8.1597759214813816</c:v>
                </c:pt>
                <c:pt idx="1318">
                  <c:v>-8.0072302242591586</c:v>
                </c:pt>
                <c:pt idx="1319">
                  <c:v>-7.8447303712036032</c:v>
                </c:pt>
                <c:pt idx="1320">
                  <c:v>-7.6761287375924923</c:v>
                </c:pt>
                <c:pt idx="1321">
                  <c:v>-7.5136192884258257</c:v>
                </c:pt>
                <c:pt idx="1322">
                  <c:v>-7.4100584974999002</c:v>
                </c:pt>
                <c:pt idx="1323">
                  <c:v>-7.3067763036110112</c:v>
                </c:pt>
                <c:pt idx="1324">
                  <c:v>-7.1901740079165668</c:v>
                </c:pt>
                <c:pt idx="1325">
                  <c:v>-7.0705482946758265</c:v>
                </c:pt>
                <c:pt idx="1326">
                  <c:v>-6.9423465062499004</c:v>
                </c:pt>
                <c:pt idx="1327">
                  <c:v>-6.7969352762499007</c:v>
                </c:pt>
                <c:pt idx="1328">
                  <c:v>-6.6300036660647157</c:v>
                </c:pt>
                <c:pt idx="1329">
                  <c:v>-6.4620957138424933</c:v>
                </c:pt>
                <c:pt idx="1330">
                  <c:v>-6.2878156066202706</c:v>
                </c:pt>
                <c:pt idx="1331">
                  <c:v>-6.0967460277313821</c:v>
                </c:pt>
                <c:pt idx="1332">
                  <c:v>-5.8710171605091599</c:v>
                </c:pt>
                <c:pt idx="1333">
                  <c:v>-5.6168727802313825</c:v>
                </c:pt>
                <c:pt idx="1334">
                  <c:v>-5.3359415532869381</c:v>
                </c:pt>
                <c:pt idx="1335">
                  <c:v>-5.0049947057869382</c:v>
                </c:pt>
                <c:pt idx="1336">
                  <c:v>-4.6637581448610135</c:v>
                </c:pt>
                <c:pt idx="1337">
                  <c:v>-4.2983381720832359</c:v>
                </c:pt>
                <c:pt idx="1338">
                  <c:v>-3.9530410665276801</c:v>
                </c:pt>
                <c:pt idx="1339">
                  <c:v>-3.598673854212866</c:v>
                </c:pt>
                <c:pt idx="1340">
                  <c:v>-3.2473261414350882</c:v>
                </c:pt>
                <c:pt idx="1341">
                  <c:v>-2.9059871995832385</c:v>
                </c:pt>
                <c:pt idx="1342">
                  <c:v>-2.5477550829165718</c:v>
                </c:pt>
                <c:pt idx="1343">
                  <c:v>-2.1992557227313885</c:v>
                </c:pt>
                <c:pt idx="1344">
                  <c:v>-1.8503510777313912</c:v>
                </c:pt>
                <c:pt idx="1345">
                  <c:v>-1.50861390412028</c:v>
                </c:pt>
                <c:pt idx="1346">
                  <c:v>-1.1649802609258355</c:v>
                </c:pt>
                <c:pt idx="1347">
                  <c:v>-0.82169853620361333</c:v>
                </c:pt>
                <c:pt idx="1348">
                  <c:v>-0.47665668185176335</c:v>
                </c:pt>
                <c:pt idx="1349">
                  <c:v>-0.13204817722213558</c:v>
                </c:pt>
                <c:pt idx="1350">
                  <c:v>0.21864283111119498</c:v>
                </c:pt>
                <c:pt idx="1351">
                  <c:v>0.56924134861119491</c:v>
                </c:pt>
                <c:pt idx="1352">
                  <c:v>0.91685661453711997</c:v>
                </c:pt>
                <c:pt idx="1353">
                  <c:v>1.2584353453704533</c:v>
                </c:pt>
                <c:pt idx="1354">
                  <c:v>1.6016590301852671</c:v>
                </c:pt>
                <c:pt idx="1355">
                  <c:v>1.9433766272686004</c:v>
                </c:pt>
                <c:pt idx="1356">
                  <c:v>2.2851310037500809</c:v>
                </c:pt>
                <c:pt idx="1357">
                  <c:v>2.629463267824153</c:v>
                </c:pt>
                <c:pt idx="1358">
                  <c:v>2.9654315453241531</c:v>
                </c:pt>
                <c:pt idx="1359">
                  <c:v>3.3126473418519309</c:v>
                </c:pt>
                <c:pt idx="1360">
                  <c:v>3.6538786017593363</c:v>
                </c:pt>
                <c:pt idx="1361">
                  <c:v>3.9912237533334087</c:v>
                </c:pt>
                <c:pt idx="1362">
                  <c:v>4.3095963073148891</c:v>
                </c:pt>
                <c:pt idx="1363">
                  <c:v>4.6505327052315559</c:v>
                </c:pt>
                <c:pt idx="1364">
                  <c:v>4.9845577025463701</c:v>
                </c:pt>
                <c:pt idx="1365">
                  <c:v>5.3247148680093312</c:v>
                </c:pt>
                <c:pt idx="1366">
                  <c:v>5.6700624631945145</c:v>
                </c:pt>
                <c:pt idx="1367">
                  <c:v>6.0091929495834036</c:v>
                </c:pt>
                <c:pt idx="1368">
                  <c:v>6.3497156479167369</c:v>
                </c:pt>
                <c:pt idx="1369">
                  <c:v>6.6890399660648843</c:v>
                </c:pt>
                <c:pt idx="1370">
                  <c:v>7.0289506852315506</c:v>
                </c:pt>
                <c:pt idx="1371">
                  <c:v>7.3690432778241419</c:v>
                </c:pt>
                <c:pt idx="1372">
                  <c:v>7.7028513290741421</c:v>
                </c:pt>
                <c:pt idx="1373">
                  <c:v>8.0323570121296974</c:v>
                </c:pt>
                <c:pt idx="1374">
                  <c:v>8.3655384131482133</c:v>
                </c:pt>
                <c:pt idx="1375">
                  <c:v>8.7025966655556193</c:v>
                </c:pt>
                <c:pt idx="1376">
                  <c:v>9.0357420105556194</c:v>
                </c:pt>
                <c:pt idx="1377">
                  <c:v>9.3622100076852472</c:v>
                </c:pt>
                <c:pt idx="1378">
                  <c:v>9.6907969985185805</c:v>
                </c:pt>
                <c:pt idx="1379">
                  <c:v>10.025816371481541</c:v>
                </c:pt>
                <c:pt idx="1380">
                  <c:v>10.352574913009319</c:v>
                </c:pt>
                <c:pt idx="1381">
                  <c:v>10.683336202268578</c:v>
                </c:pt>
                <c:pt idx="1382">
                  <c:v>11.010927947175983</c:v>
                </c:pt>
                <c:pt idx="1383">
                  <c:v>11.338927531250055</c:v>
                </c:pt>
                <c:pt idx="1384">
                  <c:v>11.664018846666723</c:v>
                </c:pt>
                <c:pt idx="1385">
                  <c:v>11.987063890555612</c:v>
                </c:pt>
                <c:pt idx="1386">
                  <c:v>12.317802280277835</c:v>
                </c:pt>
                <c:pt idx="1387">
                  <c:v>12.64463899768524</c:v>
                </c:pt>
                <c:pt idx="1388">
                  <c:v>12.961078930000054</c:v>
                </c:pt>
                <c:pt idx="1389">
                  <c:v>13.290470850277833</c:v>
                </c:pt>
                <c:pt idx="1390">
                  <c:v>13.6129612994445</c:v>
                </c:pt>
                <c:pt idx="1391">
                  <c:v>13.924402995000055</c:v>
                </c:pt>
                <c:pt idx="1392">
                  <c:v>14.238055626944499</c:v>
                </c:pt>
                <c:pt idx="1393">
                  <c:v>14.552316344351905</c:v>
                </c:pt>
                <c:pt idx="1394">
                  <c:v>14.842746404814866</c:v>
                </c:pt>
                <c:pt idx="1395">
                  <c:v>15.149523906851902</c:v>
                </c:pt>
                <c:pt idx="1396">
                  <c:v>15.454513610000049</c:v>
                </c:pt>
                <c:pt idx="1397">
                  <c:v>15.77784972375005</c:v>
                </c:pt>
                <c:pt idx="1398">
                  <c:v>16.08548617125005</c:v>
                </c:pt>
                <c:pt idx="1399">
                  <c:v>16.401232416435235</c:v>
                </c:pt>
                <c:pt idx="1400">
                  <c:v>16.721660866157453</c:v>
                </c:pt>
                <c:pt idx="1401">
                  <c:v>17.041248890138935</c:v>
                </c:pt>
                <c:pt idx="1402">
                  <c:v>17.342556048472265</c:v>
                </c:pt>
                <c:pt idx="1403">
                  <c:v>17.663316150972264</c:v>
                </c:pt>
                <c:pt idx="1404">
                  <c:v>17.976158931157446</c:v>
                </c:pt>
                <c:pt idx="1405">
                  <c:v>18.275359879213003</c:v>
                </c:pt>
                <c:pt idx="1406">
                  <c:v>18.488534255601891</c:v>
                </c:pt>
                <c:pt idx="1407">
                  <c:v>18.567645912916706</c:v>
                </c:pt>
                <c:pt idx="1408">
                  <c:v>18.636138916713001</c:v>
                </c:pt>
                <c:pt idx="1409">
                  <c:v>18.756340650601889</c:v>
                </c:pt>
                <c:pt idx="1410">
                  <c:v>18.958575486805593</c:v>
                </c:pt>
                <c:pt idx="1411">
                  <c:v>19.088044706990779</c:v>
                </c:pt>
                <c:pt idx="1412">
                  <c:v>19.14692479523152</c:v>
                </c:pt>
                <c:pt idx="1413">
                  <c:v>19.212591835972262</c:v>
                </c:pt>
                <c:pt idx="1414">
                  <c:v>19.315200152083374</c:v>
                </c:pt>
                <c:pt idx="1415">
                  <c:v>19.429536044398191</c:v>
                </c:pt>
                <c:pt idx="1416">
                  <c:v>19.546993424305597</c:v>
                </c:pt>
                <c:pt idx="1417">
                  <c:v>19.700303100972263</c:v>
                </c:pt>
                <c:pt idx="1418">
                  <c:v>19.871577845694485</c:v>
                </c:pt>
                <c:pt idx="1419">
                  <c:v>20.07085511587967</c:v>
                </c:pt>
                <c:pt idx="1420">
                  <c:v>20.304316453564855</c:v>
                </c:pt>
                <c:pt idx="1421">
                  <c:v>20.579758461157446</c:v>
                </c:pt>
                <c:pt idx="1422">
                  <c:v>20.897416304861149</c:v>
                </c:pt>
                <c:pt idx="1423">
                  <c:v>21.230395634305594</c:v>
                </c:pt>
                <c:pt idx="1424">
                  <c:v>21.560635694583372</c:v>
                </c:pt>
                <c:pt idx="1425">
                  <c:v>21.824595243009298</c:v>
                </c:pt>
                <c:pt idx="1426">
                  <c:v>21.928716591157446</c:v>
                </c:pt>
                <c:pt idx="1427">
                  <c:v>21.999107930324111</c:v>
                </c:pt>
                <c:pt idx="1428">
                  <c:v>22.083139172453741</c:v>
                </c:pt>
                <c:pt idx="1429">
                  <c:v>22.186225542268556</c:v>
                </c:pt>
                <c:pt idx="1430">
                  <c:v>22.322225673935222</c:v>
                </c:pt>
                <c:pt idx="1431">
                  <c:v>22.475786154120406</c:v>
                </c:pt>
                <c:pt idx="1432">
                  <c:v>22.635004675231517</c:v>
                </c:pt>
                <c:pt idx="1433">
                  <c:v>22.806263338842626</c:v>
                </c:pt>
                <c:pt idx="1434">
                  <c:v>23.001304808842626</c:v>
                </c:pt>
                <c:pt idx="1435">
                  <c:v>23.229319962453737</c:v>
                </c:pt>
                <c:pt idx="1436">
                  <c:v>23.49045488578707</c:v>
                </c:pt>
                <c:pt idx="1437">
                  <c:v>23.767209143564848</c:v>
                </c:pt>
                <c:pt idx="1438">
                  <c:v>24.00405701689818</c:v>
                </c:pt>
                <c:pt idx="1439">
                  <c:v>24.197106423657438</c:v>
                </c:pt>
                <c:pt idx="1440">
                  <c:v>24.478995116898176</c:v>
                </c:pt>
                <c:pt idx="1441">
                  <c:v>24.764744984537064</c:v>
                </c:pt>
                <c:pt idx="1442">
                  <c:v>25.082642594629654</c:v>
                </c:pt>
                <c:pt idx="1443">
                  <c:v>25.423739678888911</c:v>
                </c:pt>
                <c:pt idx="1444">
                  <c:v>25.748009879259278</c:v>
                </c:pt>
                <c:pt idx="1445">
                  <c:v>26.070764548425945</c:v>
                </c:pt>
                <c:pt idx="1446">
                  <c:v>26.380897627685204</c:v>
                </c:pt>
                <c:pt idx="1447">
                  <c:v>26.598314916574093</c:v>
                </c:pt>
                <c:pt idx="1448">
                  <c:v>26.668778475740758</c:v>
                </c:pt>
                <c:pt idx="1449">
                  <c:v>26.744281060740757</c:v>
                </c:pt>
                <c:pt idx="1450">
                  <c:v>26.892376776574089</c:v>
                </c:pt>
                <c:pt idx="1451">
                  <c:v>27.104239541203718</c:v>
                </c:pt>
                <c:pt idx="1452">
                  <c:v>27.337753052592607</c:v>
                </c:pt>
                <c:pt idx="1453">
                  <c:v>27.614558421666679</c:v>
                </c:pt>
                <c:pt idx="1454">
                  <c:v>27.931316386666676</c:v>
                </c:pt>
                <c:pt idx="1455">
                  <c:v>28.250571904722232</c:v>
                </c:pt>
                <c:pt idx="1456">
                  <c:v>28.609984339537046</c:v>
                </c:pt>
                <c:pt idx="1457">
                  <c:v>28.955590203888896</c:v>
                </c:pt>
                <c:pt idx="1458">
                  <c:v>29.307785751481486</c:v>
                </c:pt>
                <c:pt idx="1459">
                  <c:v>29.658383302592597</c:v>
                </c:pt>
                <c:pt idx="1460">
                  <c:v>30.022168951666668</c:v>
                </c:pt>
                <c:pt idx="1461">
                  <c:v>30.381955520740739</c:v>
                </c:pt>
                <c:pt idx="1462">
                  <c:v>30.738895240555554</c:v>
                </c:pt>
                <c:pt idx="1463">
                  <c:v>31.091826419999997</c:v>
                </c:pt>
                <c:pt idx="1464">
                  <c:v>31.444567961018514</c:v>
                </c:pt>
                <c:pt idx="1465">
                  <c:v>31.788299819999995</c:v>
                </c:pt>
                <c:pt idx="1466">
                  <c:v>32.142825192499991</c:v>
                </c:pt>
                <c:pt idx="1467">
                  <c:v>32.453126417916657</c:v>
                </c:pt>
                <c:pt idx="1468">
                  <c:v>32.71611592550925</c:v>
                </c:pt>
                <c:pt idx="1469">
                  <c:v>32.953215246712951</c:v>
                </c:pt>
                <c:pt idx="1470">
                  <c:v>33.258210250879614</c:v>
                </c:pt>
                <c:pt idx="1471">
                  <c:v>33.58480120013887</c:v>
                </c:pt>
                <c:pt idx="1472">
                  <c:v>33.921435094305536</c:v>
                </c:pt>
                <c:pt idx="1473">
                  <c:v>34.26069247736109</c:v>
                </c:pt>
                <c:pt idx="1474">
                  <c:v>34.596591061805533</c:v>
                </c:pt>
                <c:pt idx="1475">
                  <c:v>34.913182429120347</c:v>
                </c:pt>
                <c:pt idx="1476">
                  <c:v>35.239869898564791</c:v>
                </c:pt>
                <c:pt idx="1477">
                  <c:v>35.575162268287009</c:v>
                </c:pt>
                <c:pt idx="1478">
                  <c:v>35.91030641291664</c:v>
                </c:pt>
                <c:pt idx="1479">
                  <c:v>36.234713648472194</c:v>
                </c:pt>
                <c:pt idx="1480">
                  <c:v>36.568316384166636</c:v>
                </c:pt>
                <c:pt idx="1481">
                  <c:v>36.874451378055525</c:v>
                </c:pt>
                <c:pt idx="1482">
                  <c:v>37.19086550601849</c:v>
                </c:pt>
                <c:pt idx="1483">
                  <c:v>37.514458849166637</c:v>
                </c:pt>
                <c:pt idx="1484">
                  <c:v>37.744035751111085</c:v>
                </c:pt>
                <c:pt idx="1485">
                  <c:v>37.823360180833305</c:v>
                </c:pt>
                <c:pt idx="1486">
                  <c:v>37.906803706666636</c:v>
                </c:pt>
                <c:pt idx="1487">
                  <c:v>38.037894269259226</c:v>
                </c:pt>
                <c:pt idx="1488">
                  <c:v>38.165294185740706</c:v>
                </c:pt>
                <c:pt idx="1489">
                  <c:v>38.288366712407374</c:v>
                </c:pt>
                <c:pt idx="1490">
                  <c:v>38.442861762314784</c:v>
                </c:pt>
                <c:pt idx="1491">
                  <c:v>38.60299330435182</c:v>
                </c:pt>
                <c:pt idx="1492">
                  <c:v>38.778063223611078</c:v>
                </c:pt>
                <c:pt idx="1493">
                  <c:v>38.989718593148112</c:v>
                </c:pt>
                <c:pt idx="1494">
                  <c:v>39.233774413148112</c:v>
                </c:pt>
                <c:pt idx="1495">
                  <c:v>39.523762646944405</c:v>
                </c:pt>
                <c:pt idx="1496">
                  <c:v>39.523762646944405</c:v>
                </c:pt>
                <c:pt idx="1497">
                  <c:v>39.523762646944405</c:v>
                </c:pt>
                <c:pt idx="1498">
                  <c:v>39.523762646944405</c:v>
                </c:pt>
                <c:pt idx="1499">
                  <c:v>39.486153810092553</c:v>
                </c:pt>
                <c:pt idx="1500">
                  <c:v>39.327802318796259</c:v>
                </c:pt>
                <c:pt idx="1501">
                  <c:v>39.327802318796259</c:v>
                </c:pt>
                <c:pt idx="1502">
                  <c:v>39.334161899166631</c:v>
                </c:pt>
                <c:pt idx="1503">
                  <c:v>39.405239350555519</c:v>
                </c:pt>
                <c:pt idx="1504">
                  <c:v>39.48107389740737</c:v>
                </c:pt>
                <c:pt idx="1505">
                  <c:v>39.554916022268479</c:v>
                </c:pt>
                <c:pt idx="1506">
                  <c:v>39.636736438194404</c:v>
                </c:pt>
                <c:pt idx="1507">
                  <c:v>39.666783087731439</c:v>
                </c:pt>
                <c:pt idx="1508">
                  <c:v>39.666783087731439</c:v>
                </c:pt>
                <c:pt idx="1509">
                  <c:v>39.642500033935143</c:v>
                </c:pt>
                <c:pt idx="1510">
                  <c:v>39.601515416805512</c:v>
                </c:pt>
                <c:pt idx="1511">
                  <c:v>39.601515416805512</c:v>
                </c:pt>
                <c:pt idx="1512">
                  <c:v>39.610586990138849</c:v>
                </c:pt>
                <c:pt idx="1513">
                  <c:v>39.663797261990702</c:v>
                </c:pt>
                <c:pt idx="1514">
                  <c:v>39.7191933744907</c:v>
                </c:pt>
                <c:pt idx="1515">
                  <c:v>39.7191933744907</c:v>
                </c:pt>
                <c:pt idx="1516">
                  <c:v>39.715431695601815</c:v>
                </c:pt>
                <c:pt idx="1517">
                  <c:v>39.699370899490702</c:v>
                </c:pt>
                <c:pt idx="1518">
                  <c:v>39.668710022268478</c:v>
                </c:pt>
                <c:pt idx="1519">
                  <c:v>39.668710022268478</c:v>
                </c:pt>
                <c:pt idx="1520">
                  <c:v>39.668710022268478</c:v>
                </c:pt>
                <c:pt idx="1521">
                  <c:v>39.668710022268478</c:v>
                </c:pt>
                <c:pt idx="1522">
                  <c:v>39.674701001805516</c:v>
                </c:pt>
                <c:pt idx="1523">
                  <c:v>39.716927786805513</c:v>
                </c:pt>
                <c:pt idx="1524">
                  <c:v>39.7864700994907</c:v>
                </c:pt>
                <c:pt idx="1525">
                  <c:v>39.860140283240696</c:v>
                </c:pt>
                <c:pt idx="1526">
                  <c:v>39.959787463240694</c:v>
                </c:pt>
                <c:pt idx="1527">
                  <c:v>40.071117829074026</c:v>
                </c:pt>
                <c:pt idx="1528">
                  <c:v>40.18702084703699</c:v>
                </c:pt>
                <c:pt idx="1529">
                  <c:v>40.264774261574026</c:v>
                </c:pt>
                <c:pt idx="1530">
                  <c:v>40.320722809351807</c:v>
                </c:pt>
                <c:pt idx="1531">
                  <c:v>40.370214279074027</c:v>
                </c:pt>
                <c:pt idx="1532">
                  <c:v>40.393187277499955</c:v>
                </c:pt>
                <c:pt idx="1533">
                  <c:v>40.393187277499955</c:v>
                </c:pt>
                <c:pt idx="1534">
                  <c:v>40.393187277499955</c:v>
                </c:pt>
                <c:pt idx="1535">
                  <c:v>40.393187277499955</c:v>
                </c:pt>
                <c:pt idx="1536">
                  <c:v>40.393187277499955</c:v>
                </c:pt>
                <c:pt idx="1537">
                  <c:v>40.393187277499955</c:v>
                </c:pt>
                <c:pt idx="1538">
                  <c:v>40.393187277499955</c:v>
                </c:pt>
                <c:pt idx="1539">
                  <c:v>40.393187277499955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A3-4C36-9A88-13BEB79E9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61696"/>
        <c:axId val="681463496"/>
      </c:lineChart>
      <c:catAx>
        <c:axId val="684480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84487136"/>
        <c:crosses val="autoZero"/>
        <c:auto val="1"/>
        <c:lblAlgn val="ctr"/>
        <c:lblOffset val="100"/>
        <c:noMultiLvlLbl val="0"/>
      </c:catAx>
      <c:valAx>
        <c:axId val="684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480656"/>
        <c:crosses val="autoZero"/>
        <c:crossBetween val="between"/>
      </c:valAx>
      <c:valAx>
        <c:axId val="681463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461696"/>
        <c:crosses val="max"/>
        <c:crossBetween val="between"/>
      </c:valAx>
      <c:catAx>
        <c:axId val="68146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814634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UMMD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82-42C3-9BAB-59F765B80726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82-42C3-9BAB-59F765B807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[2]Planilha1!$G$3:$G$4</c:f>
              <c:strCache>
                <c:ptCount val="2"/>
                <c:pt idx="0">
                  <c:v>Energy Generated</c:v>
                </c:pt>
                <c:pt idx="1">
                  <c:v>Net Energy</c:v>
                </c:pt>
              </c:strCache>
            </c:strRef>
          </c:cat>
          <c:val>
            <c:numRef>
              <c:f>Dados!$K$3:$K$4</c:f>
              <c:numCache>
                <c:formatCode>General</c:formatCode>
                <c:ptCount val="2"/>
                <c:pt idx="0">
                  <c:v>114.62338385287012</c:v>
                </c:pt>
                <c:pt idx="1">
                  <c:v>40.393187277499777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2C3-9BAB-59F765B807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Perfil de Potência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Traction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Dados!$A$2:$A$1541</c:f>
              <c:numCache>
                <c:formatCode>General</c:formatCode>
                <c:ptCount val="1540"/>
                <c:pt idx="0">
                  <c:v>149.591736</c:v>
                </c:pt>
                <c:pt idx="1">
                  <c:v>0</c:v>
                </c:pt>
                <c:pt idx="2">
                  <c:v>4.0805933333333302</c:v>
                </c:pt>
                <c:pt idx="3">
                  <c:v>45.581432333333296</c:v>
                </c:pt>
                <c:pt idx="4">
                  <c:v>136.975075</c:v>
                </c:pt>
                <c:pt idx="5">
                  <c:v>62.732010000000002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21.072078000000001</c:v>
                </c:pt>
                <c:pt idx="18">
                  <c:v>221.49536633333301</c:v>
                </c:pt>
                <c:pt idx="19">
                  <c:v>287.526316333333</c:v>
                </c:pt>
                <c:pt idx="20">
                  <c:v>256.112853999999</c:v>
                </c:pt>
                <c:pt idx="21">
                  <c:v>250.143280333333</c:v>
                </c:pt>
                <c:pt idx="22">
                  <c:v>79.873047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10.103450499999999</c:v>
                </c:pt>
                <c:pt idx="36">
                  <c:v>171.78372466666599</c:v>
                </c:pt>
                <c:pt idx="37">
                  <c:v>303.90404266666599</c:v>
                </c:pt>
                <c:pt idx="38">
                  <c:v>199.23421233333301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4.0073683333333303</c:v>
                </c:pt>
                <c:pt idx="43">
                  <c:v>99.529439666666605</c:v>
                </c:pt>
                <c:pt idx="44">
                  <c:v>100.379821666666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9.6892440000000004</c:v>
                </c:pt>
                <c:pt idx="61">
                  <c:v>75.181098999999904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5.3956356666666601</c:v>
                </c:pt>
                <c:pt idx="67">
                  <c:v>145.11206566666601</c:v>
                </c:pt>
                <c:pt idx="68">
                  <c:v>79.717035999999993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12.3083456666666</c:v>
                </c:pt>
                <c:pt idx="114">
                  <c:v>110.56401099999999</c:v>
                </c:pt>
                <c:pt idx="115">
                  <c:v>223.094395666666</c:v>
                </c:pt>
                <c:pt idx="116">
                  <c:v>316.611918</c:v>
                </c:pt>
                <c:pt idx="117">
                  <c:v>336.27903233333302</c:v>
                </c:pt>
                <c:pt idx="118">
                  <c:v>382.10140000000001</c:v>
                </c:pt>
                <c:pt idx="119">
                  <c:v>442.54046649999998</c:v>
                </c:pt>
                <c:pt idx="120">
                  <c:v>487.60372933333298</c:v>
                </c:pt>
                <c:pt idx="121">
                  <c:v>526.65170266666598</c:v>
                </c:pt>
                <c:pt idx="122">
                  <c:v>645.26499433333299</c:v>
                </c:pt>
                <c:pt idx="123">
                  <c:v>762.363647666666</c:v>
                </c:pt>
                <c:pt idx="124">
                  <c:v>878.84939599999996</c:v>
                </c:pt>
                <c:pt idx="125">
                  <c:v>1083.02480066666</c:v>
                </c:pt>
                <c:pt idx="126">
                  <c:v>1085.68558766666</c:v>
                </c:pt>
                <c:pt idx="127">
                  <c:v>1216.8344726666601</c:v>
                </c:pt>
                <c:pt idx="128">
                  <c:v>1236.943176</c:v>
                </c:pt>
                <c:pt idx="129">
                  <c:v>1238.41194666666</c:v>
                </c:pt>
                <c:pt idx="130">
                  <c:v>1240.8732909999901</c:v>
                </c:pt>
                <c:pt idx="131">
                  <c:v>1204.77026366666</c:v>
                </c:pt>
                <c:pt idx="132">
                  <c:v>1184.1541135</c:v>
                </c:pt>
                <c:pt idx="133">
                  <c:v>1269.0329586666601</c:v>
                </c:pt>
                <c:pt idx="134">
                  <c:v>1243.518677</c:v>
                </c:pt>
                <c:pt idx="135">
                  <c:v>1265.0012203333299</c:v>
                </c:pt>
                <c:pt idx="136">
                  <c:v>1205.0692744999999</c:v>
                </c:pt>
                <c:pt idx="137">
                  <c:v>1263.0032553333299</c:v>
                </c:pt>
                <c:pt idx="138">
                  <c:v>1259.9560139999901</c:v>
                </c:pt>
                <c:pt idx="139">
                  <c:v>1231.15592466666</c:v>
                </c:pt>
                <c:pt idx="140">
                  <c:v>1249.0216473333301</c:v>
                </c:pt>
                <c:pt idx="141">
                  <c:v>1160.7289430000001</c:v>
                </c:pt>
                <c:pt idx="142">
                  <c:v>993.31451433333302</c:v>
                </c:pt>
                <c:pt idx="143">
                  <c:v>604.21720400000004</c:v>
                </c:pt>
                <c:pt idx="144">
                  <c:v>387.993174333333</c:v>
                </c:pt>
                <c:pt idx="145">
                  <c:v>569.24951166666597</c:v>
                </c:pt>
                <c:pt idx="146">
                  <c:v>590.94729600000005</c:v>
                </c:pt>
                <c:pt idx="147">
                  <c:v>720.21352133333301</c:v>
                </c:pt>
                <c:pt idx="148">
                  <c:v>687.42230199999995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40.433870999999897</c:v>
                </c:pt>
                <c:pt idx="156">
                  <c:v>226.88145449999999</c:v>
                </c:pt>
                <c:pt idx="157">
                  <c:v>235.739405333333</c:v>
                </c:pt>
                <c:pt idx="158">
                  <c:v>178.02332566666601</c:v>
                </c:pt>
                <c:pt idx="159">
                  <c:v>146.570943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65.537168999999906</c:v>
                </c:pt>
                <c:pt idx="223">
                  <c:v>277.429143333333</c:v>
                </c:pt>
                <c:pt idx="224">
                  <c:v>198.327754</c:v>
                </c:pt>
                <c:pt idx="225">
                  <c:v>0</c:v>
                </c:pt>
                <c:pt idx="226">
                  <c:v>0</c:v>
                </c:pt>
                <c:pt idx="227">
                  <c:v>1.92019733333333</c:v>
                </c:pt>
                <c:pt idx="228">
                  <c:v>127.224379</c:v>
                </c:pt>
                <c:pt idx="229">
                  <c:v>273.01629650000001</c:v>
                </c:pt>
                <c:pt idx="230">
                  <c:v>195.311508</c:v>
                </c:pt>
                <c:pt idx="231">
                  <c:v>164.820912666666</c:v>
                </c:pt>
                <c:pt idx="232">
                  <c:v>142.113687999999</c:v>
                </c:pt>
                <c:pt idx="233">
                  <c:v>140.86615499999999</c:v>
                </c:pt>
                <c:pt idx="234">
                  <c:v>137.012642</c:v>
                </c:pt>
                <c:pt idx="235">
                  <c:v>150.26438899999999</c:v>
                </c:pt>
                <c:pt idx="236">
                  <c:v>186.22335799999999</c:v>
                </c:pt>
                <c:pt idx="237">
                  <c:v>256.89496866666599</c:v>
                </c:pt>
                <c:pt idx="238">
                  <c:v>332.08562233333299</c:v>
                </c:pt>
                <c:pt idx="239">
                  <c:v>407.40089449999999</c:v>
                </c:pt>
                <c:pt idx="240">
                  <c:v>447.34188833333297</c:v>
                </c:pt>
                <c:pt idx="241">
                  <c:v>426.64043133333303</c:v>
                </c:pt>
                <c:pt idx="242">
                  <c:v>468.661732999999</c:v>
                </c:pt>
                <c:pt idx="243">
                  <c:v>531.93521149999901</c:v>
                </c:pt>
                <c:pt idx="244">
                  <c:v>586.67279066666595</c:v>
                </c:pt>
                <c:pt idx="245">
                  <c:v>724.317586333333</c:v>
                </c:pt>
                <c:pt idx="246">
                  <c:v>858.95227066666598</c:v>
                </c:pt>
                <c:pt idx="247">
                  <c:v>1032.4510496666601</c:v>
                </c:pt>
                <c:pt idx="248">
                  <c:v>1131.5327150000001</c:v>
                </c:pt>
                <c:pt idx="249">
                  <c:v>1224.3118489999999</c:v>
                </c:pt>
                <c:pt idx="250">
                  <c:v>1218.7170409999901</c:v>
                </c:pt>
                <c:pt idx="251">
                  <c:v>1260.00728333333</c:v>
                </c:pt>
                <c:pt idx="252">
                  <c:v>1261.337158</c:v>
                </c:pt>
                <c:pt idx="253">
                  <c:v>1246.5017493333301</c:v>
                </c:pt>
                <c:pt idx="254">
                  <c:v>1235.6064043333299</c:v>
                </c:pt>
                <c:pt idx="255">
                  <c:v>1230.346761</c:v>
                </c:pt>
                <c:pt idx="256">
                  <c:v>1231.2246503333299</c:v>
                </c:pt>
                <c:pt idx="257">
                  <c:v>1223.7848509999999</c:v>
                </c:pt>
                <c:pt idx="258">
                  <c:v>1237.018433</c:v>
                </c:pt>
                <c:pt idx="259">
                  <c:v>1259.1123049999901</c:v>
                </c:pt>
                <c:pt idx="260">
                  <c:v>1287.29797366666</c:v>
                </c:pt>
                <c:pt idx="261">
                  <c:v>1281.6601559999999</c:v>
                </c:pt>
                <c:pt idx="262">
                  <c:v>1288.459513</c:v>
                </c:pt>
                <c:pt idx="263">
                  <c:v>1272.1975096666599</c:v>
                </c:pt>
                <c:pt idx="264">
                  <c:v>1254.9331053333301</c:v>
                </c:pt>
                <c:pt idx="265">
                  <c:v>1245.965942</c:v>
                </c:pt>
                <c:pt idx="266">
                  <c:v>1274.0627849999901</c:v>
                </c:pt>
                <c:pt idx="267">
                  <c:v>1222.1435546666601</c:v>
                </c:pt>
                <c:pt idx="268">
                  <c:v>1268.51440433333</c:v>
                </c:pt>
                <c:pt idx="269">
                  <c:v>1283.57320166666</c:v>
                </c:pt>
                <c:pt idx="270">
                  <c:v>1279.8353274999999</c:v>
                </c:pt>
                <c:pt idx="271">
                  <c:v>1286.8805339999999</c:v>
                </c:pt>
                <c:pt idx="272">
                  <c:v>1294.42529266666</c:v>
                </c:pt>
                <c:pt idx="273">
                  <c:v>1259.22131333333</c:v>
                </c:pt>
                <c:pt idx="274">
                  <c:v>1264.5679929999999</c:v>
                </c:pt>
                <c:pt idx="275">
                  <c:v>1263.2283933333299</c:v>
                </c:pt>
                <c:pt idx="276">
                  <c:v>1246.78088366666</c:v>
                </c:pt>
                <c:pt idx="277">
                  <c:v>1236.935099</c:v>
                </c:pt>
                <c:pt idx="278">
                  <c:v>1255.0934649999999</c:v>
                </c:pt>
                <c:pt idx="279">
                  <c:v>1232.1584475</c:v>
                </c:pt>
                <c:pt idx="280">
                  <c:v>1233.1853433333299</c:v>
                </c:pt>
                <c:pt idx="281">
                  <c:v>1278.83585633333</c:v>
                </c:pt>
                <c:pt idx="282">
                  <c:v>1167.8843993333301</c:v>
                </c:pt>
                <c:pt idx="283">
                  <c:v>1212.7335204999999</c:v>
                </c:pt>
                <c:pt idx="284">
                  <c:v>1279.92875133333</c:v>
                </c:pt>
                <c:pt idx="285">
                  <c:v>1237.1056719999999</c:v>
                </c:pt>
                <c:pt idx="286">
                  <c:v>1270.03283699999</c:v>
                </c:pt>
                <c:pt idx="287">
                  <c:v>1238.4342856666599</c:v>
                </c:pt>
                <c:pt idx="288">
                  <c:v>1278.3648685000001</c:v>
                </c:pt>
                <c:pt idx="289">
                  <c:v>1273.8279213333301</c:v>
                </c:pt>
                <c:pt idx="290">
                  <c:v>1281.01017233333</c:v>
                </c:pt>
                <c:pt idx="291">
                  <c:v>1271.35546866666</c:v>
                </c:pt>
                <c:pt idx="292">
                  <c:v>1265.1905514999901</c:v>
                </c:pt>
                <c:pt idx="293">
                  <c:v>1218.46789533333</c:v>
                </c:pt>
                <c:pt idx="294">
                  <c:v>1240.5238853333301</c:v>
                </c:pt>
                <c:pt idx="295">
                  <c:v>1260.64147966666</c:v>
                </c:pt>
                <c:pt idx="296">
                  <c:v>1227.081238</c:v>
                </c:pt>
                <c:pt idx="297">
                  <c:v>1275.2459716666599</c:v>
                </c:pt>
                <c:pt idx="298">
                  <c:v>1285.9395346666599</c:v>
                </c:pt>
                <c:pt idx="299">
                  <c:v>1274.3610433333299</c:v>
                </c:pt>
                <c:pt idx="300">
                  <c:v>1268.2056476666601</c:v>
                </c:pt>
                <c:pt idx="301">
                  <c:v>1290.4352415000001</c:v>
                </c:pt>
                <c:pt idx="302">
                  <c:v>1286.3763019999999</c:v>
                </c:pt>
                <c:pt idx="303">
                  <c:v>1253.54541033333</c:v>
                </c:pt>
                <c:pt idx="304">
                  <c:v>1266.994629</c:v>
                </c:pt>
                <c:pt idx="305">
                  <c:v>1281.289246</c:v>
                </c:pt>
                <c:pt idx="306">
                  <c:v>1274.5292563333301</c:v>
                </c:pt>
                <c:pt idx="307">
                  <c:v>1273.4987386666601</c:v>
                </c:pt>
                <c:pt idx="308">
                  <c:v>1284.4147543333299</c:v>
                </c:pt>
                <c:pt idx="309">
                  <c:v>1284.0449215000001</c:v>
                </c:pt>
                <c:pt idx="310">
                  <c:v>1261.597127</c:v>
                </c:pt>
                <c:pt idx="311">
                  <c:v>1278.6364743333299</c:v>
                </c:pt>
                <c:pt idx="312">
                  <c:v>1273.2463786666599</c:v>
                </c:pt>
                <c:pt idx="313">
                  <c:v>1260.1206056666599</c:v>
                </c:pt>
                <c:pt idx="314">
                  <c:v>1238.4987180000001</c:v>
                </c:pt>
                <c:pt idx="315">
                  <c:v>1270.72224933333</c:v>
                </c:pt>
                <c:pt idx="316">
                  <c:v>1296.8428139999901</c:v>
                </c:pt>
                <c:pt idx="317">
                  <c:v>1273.12764466666</c:v>
                </c:pt>
                <c:pt idx="318">
                  <c:v>1251.4957274999999</c:v>
                </c:pt>
                <c:pt idx="319">
                  <c:v>1295.751587</c:v>
                </c:pt>
                <c:pt idx="320">
                  <c:v>1291.8511556666599</c:v>
                </c:pt>
                <c:pt idx="321">
                  <c:v>1260.2279456666599</c:v>
                </c:pt>
                <c:pt idx="322">
                  <c:v>1162.974121</c:v>
                </c:pt>
                <c:pt idx="323">
                  <c:v>1209.997355</c:v>
                </c:pt>
                <c:pt idx="324">
                  <c:v>1283.88570133333</c:v>
                </c:pt>
                <c:pt idx="325">
                  <c:v>1291.0429279999901</c:v>
                </c:pt>
                <c:pt idx="326">
                  <c:v>1251.7623696666601</c:v>
                </c:pt>
                <c:pt idx="327">
                  <c:v>1284.102112</c:v>
                </c:pt>
                <c:pt idx="328">
                  <c:v>1257.1796059999999</c:v>
                </c:pt>
                <c:pt idx="329">
                  <c:v>1300.4578453333299</c:v>
                </c:pt>
                <c:pt idx="330">
                  <c:v>1289.5616456666601</c:v>
                </c:pt>
                <c:pt idx="331">
                  <c:v>1282.9464109999999</c:v>
                </c:pt>
                <c:pt idx="332">
                  <c:v>1270.43831366666</c:v>
                </c:pt>
                <c:pt idx="333">
                  <c:v>1278.5580646666599</c:v>
                </c:pt>
                <c:pt idx="334">
                  <c:v>1276.9038086666601</c:v>
                </c:pt>
                <c:pt idx="335">
                  <c:v>1266.8079224999999</c:v>
                </c:pt>
                <c:pt idx="336">
                  <c:v>1291.8538816666601</c:v>
                </c:pt>
                <c:pt idx="337">
                  <c:v>1259.682861</c:v>
                </c:pt>
                <c:pt idx="338">
                  <c:v>1249.46879066666</c:v>
                </c:pt>
                <c:pt idx="339">
                  <c:v>1232.39937333333</c:v>
                </c:pt>
                <c:pt idx="340">
                  <c:v>1272.6508180000001</c:v>
                </c:pt>
                <c:pt idx="341">
                  <c:v>1282.4176026666601</c:v>
                </c:pt>
                <c:pt idx="342">
                  <c:v>1264.763631</c:v>
                </c:pt>
                <c:pt idx="343">
                  <c:v>1222.5634359999999</c:v>
                </c:pt>
                <c:pt idx="344">
                  <c:v>1279.50091549999</c:v>
                </c:pt>
                <c:pt idx="345">
                  <c:v>1285.3427326666599</c:v>
                </c:pt>
                <c:pt idx="346">
                  <c:v>1293.02473966666</c:v>
                </c:pt>
                <c:pt idx="347">
                  <c:v>1256.7143556666599</c:v>
                </c:pt>
                <c:pt idx="348">
                  <c:v>1290.9613036666599</c:v>
                </c:pt>
                <c:pt idx="349">
                  <c:v>1250.08966049999</c:v>
                </c:pt>
                <c:pt idx="350">
                  <c:v>1259.13183566666</c:v>
                </c:pt>
                <c:pt idx="351">
                  <c:v>1272.80940733333</c:v>
                </c:pt>
                <c:pt idx="352">
                  <c:v>1285.0178223333301</c:v>
                </c:pt>
                <c:pt idx="353">
                  <c:v>1221.8680420000001</c:v>
                </c:pt>
                <c:pt idx="354">
                  <c:v>1290.5873613333299</c:v>
                </c:pt>
                <c:pt idx="355">
                  <c:v>1302.5304773333301</c:v>
                </c:pt>
                <c:pt idx="356">
                  <c:v>1271.2135819999901</c:v>
                </c:pt>
                <c:pt idx="357">
                  <c:v>1286.0324705</c:v>
                </c:pt>
                <c:pt idx="358">
                  <c:v>1274.23819966666</c:v>
                </c:pt>
                <c:pt idx="359">
                  <c:v>1274.04854366666</c:v>
                </c:pt>
                <c:pt idx="360">
                  <c:v>1277.126831</c:v>
                </c:pt>
                <c:pt idx="361">
                  <c:v>1283.7067463333301</c:v>
                </c:pt>
                <c:pt idx="362">
                  <c:v>1244.824646</c:v>
                </c:pt>
                <c:pt idx="363">
                  <c:v>1254.65091933333</c:v>
                </c:pt>
                <c:pt idx="364">
                  <c:v>1266.956909</c:v>
                </c:pt>
                <c:pt idx="365">
                  <c:v>1262.96984866666</c:v>
                </c:pt>
                <c:pt idx="366">
                  <c:v>1210.2592165000001</c:v>
                </c:pt>
                <c:pt idx="367">
                  <c:v>1207.7063393333301</c:v>
                </c:pt>
                <c:pt idx="368">
                  <c:v>1282.2315673333301</c:v>
                </c:pt>
                <c:pt idx="369">
                  <c:v>1255.8259276666599</c:v>
                </c:pt>
                <c:pt idx="370">
                  <c:v>1260.6518555</c:v>
                </c:pt>
                <c:pt idx="371">
                  <c:v>1290.9415283333301</c:v>
                </c:pt>
                <c:pt idx="372">
                  <c:v>1274.2775473333299</c:v>
                </c:pt>
                <c:pt idx="373">
                  <c:v>1240.29268366666</c:v>
                </c:pt>
                <c:pt idx="374">
                  <c:v>1254.1118976666601</c:v>
                </c:pt>
                <c:pt idx="375">
                  <c:v>1257.4675295</c:v>
                </c:pt>
                <c:pt idx="376">
                  <c:v>1248.03881833333</c:v>
                </c:pt>
                <c:pt idx="377">
                  <c:v>1265.0570883333301</c:v>
                </c:pt>
                <c:pt idx="378">
                  <c:v>1240.72066233333</c:v>
                </c:pt>
                <c:pt idx="379">
                  <c:v>1236.0202635000001</c:v>
                </c:pt>
                <c:pt idx="380">
                  <c:v>1242.48807766666</c:v>
                </c:pt>
                <c:pt idx="381">
                  <c:v>1266.3844403333301</c:v>
                </c:pt>
                <c:pt idx="382">
                  <c:v>1299.5442706666599</c:v>
                </c:pt>
                <c:pt idx="383">
                  <c:v>1245.0535279999999</c:v>
                </c:pt>
                <c:pt idx="384">
                  <c:v>1299.9010823333299</c:v>
                </c:pt>
                <c:pt idx="385">
                  <c:v>1273.5691729999901</c:v>
                </c:pt>
                <c:pt idx="386">
                  <c:v>1237.3442789999999</c:v>
                </c:pt>
                <c:pt idx="387">
                  <c:v>1267.96004233333</c:v>
                </c:pt>
                <c:pt idx="388">
                  <c:v>1267.8344115</c:v>
                </c:pt>
                <c:pt idx="389">
                  <c:v>1239.17260766666</c:v>
                </c:pt>
                <c:pt idx="390">
                  <c:v>1291.302897</c:v>
                </c:pt>
                <c:pt idx="391">
                  <c:v>1206.6175129999999</c:v>
                </c:pt>
                <c:pt idx="392">
                  <c:v>1256.2770995000001</c:v>
                </c:pt>
                <c:pt idx="393">
                  <c:v>1261.62455233333</c:v>
                </c:pt>
                <c:pt idx="394">
                  <c:v>1268.23246266666</c:v>
                </c:pt>
                <c:pt idx="395">
                  <c:v>1270.45503766666</c:v>
                </c:pt>
                <c:pt idx="396">
                  <c:v>1239.9736330000001</c:v>
                </c:pt>
                <c:pt idx="397">
                  <c:v>1241.5131835</c:v>
                </c:pt>
                <c:pt idx="398">
                  <c:v>1244.10900866666</c:v>
                </c:pt>
                <c:pt idx="399">
                  <c:v>1220.7135416666599</c:v>
                </c:pt>
                <c:pt idx="400">
                  <c:v>1259.1640623333301</c:v>
                </c:pt>
                <c:pt idx="401">
                  <c:v>1227.972168</c:v>
                </c:pt>
                <c:pt idx="402">
                  <c:v>1249.30065933333</c:v>
                </c:pt>
                <c:pt idx="403">
                  <c:v>1219.330119</c:v>
                </c:pt>
                <c:pt idx="404">
                  <c:v>1216.142212</c:v>
                </c:pt>
                <c:pt idx="405">
                  <c:v>1218.9877925000001</c:v>
                </c:pt>
                <c:pt idx="406">
                  <c:v>1202.0363359999999</c:v>
                </c:pt>
                <c:pt idx="407">
                  <c:v>1149.4372966666599</c:v>
                </c:pt>
                <c:pt idx="408">
                  <c:v>1227.89404299999</c:v>
                </c:pt>
                <c:pt idx="409">
                  <c:v>1078.5736899999999</c:v>
                </c:pt>
                <c:pt idx="410">
                  <c:v>0</c:v>
                </c:pt>
                <c:pt idx="411">
                  <c:v>73.730807666666607</c:v>
                </c:pt>
                <c:pt idx="412">
                  <c:v>88.685800999999998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44.014264666666598</c:v>
                </c:pt>
                <c:pt idx="419">
                  <c:v>256.58845999999897</c:v>
                </c:pt>
                <c:pt idx="420">
                  <c:v>143.57292150000001</c:v>
                </c:pt>
                <c:pt idx="421">
                  <c:v>35.765765000000002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4.2506736666666596</c:v>
                </c:pt>
                <c:pt idx="472">
                  <c:v>48.643011999999999</c:v>
                </c:pt>
                <c:pt idx="473">
                  <c:v>261.34380099999998</c:v>
                </c:pt>
                <c:pt idx="474">
                  <c:v>253.12127199999901</c:v>
                </c:pt>
                <c:pt idx="475">
                  <c:v>151.931564333333</c:v>
                </c:pt>
                <c:pt idx="476">
                  <c:v>142.70882399999999</c:v>
                </c:pt>
                <c:pt idx="477">
                  <c:v>199.62777699999901</c:v>
                </c:pt>
                <c:pt idx="478">
                  <c:v>235.64757549999999</c:v>
                </c:pt>
                <c:pt idx="479">
                  <c:v>255.25931800000001</c:v>
                </c:pt>
                <c:pt idx="480">
                  <c:v>313.86162300000001</c:v>
                </c:pt>
                <c:pt idx="481">
                  <c:v>389.24665333333297</c:v>
                </c:pt>
                <c:pt idx="482">
                  <c:v>462.550476</c:v>
                </c:pt>
                <c:pt idx="483">
                  <c:v>367.44112100000001</c:v>
                </c:pt>
                <c:pt idx="484">
                  <c:v>225.475290999999</c:v>
                </c:pt>
                <c:pt idx="485">
                  <c:v>177.614537666666</c:v>
                </c:pt>
                <c:pt idx="486">
                  <c:v>165.852569666666</c:v>
                </c:pt>
                <c:pt idx="487">
                  <c:v>177.44449866666599</c:v>
                </c:pt>
                <c:pt idx="488">
                  <c:v>143.75717900000001</c:v>
                </c:pt>
                <c:pt idx="489">
                  <c:v>166.10423266666601</c:v>
                </c:pt>
                <c:pt idx="490">
                  <c:v>180.021478999999</c:v>
                </c:pt>
                <c:pt idx="491">
                  <c:v>167.69285566666599</c:v>
                </c:pt>
                <c:pt idx="492">
                  <c:v>206.97820033333301</c:v>
                </c:pt>
                <c:pt idx="493">
                  <c:v>281.94695033333301</c:v>
                </c:pt>
                <c:pt idx="494">
                  <c:v>350.77534500000002</c:v>
                </c:pt>
                <c:pt idx="495">
                  <c:v>397.87562033333302</c:v>
                </c:pt>
                <c:pt idx="496">
                  <c:v>0</c:v>
                </c:pt>
                <c:pt idx="497">
                  <c:v>26.208905666666599</c:v>
                </c:pt>
                <c:pt idx="498">
                  <c:v>301.955215333333</c:v>
                </c:pt>
                <c:pt idx="499">
                  <c:v>284.117655333333</c:v>
                </c:pt>
                <c:pt idx="500">
                  <c:v>254.63624566666601</c:v>
                </c:pt>
                <c:pt idx="501">
                  <c:v>165.5600125</c:v>
                </c:pt>
                <c:pt idx="502">
                  <c:v>148.019785666666</c:v>
                </c:pt>
                <c:pt idx="503">
                  <c:v>106.28829966666601</c:v>
                </c:pt>
                <c:pt idx="504">
                  <c:v>0</c:v>
                </c:pt>
                <c:pt idx="505">
                  <c:v>14.273864</c:v>
                </c:pt>
                <c:pt idx="506">
                  <c:v>209.769040666666</c:v>
                </c:pt>
                <c:pt idx="507">
                  <c:v>207.15077699999901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3.3962383333333301</c:v>
                </c:pt>
                <c:pt idx="628">
                  <c:v>60.004980000000003</c:v>
                </c:pt>
                <c:pt idx="629">
                  <c:v>273.620981999999</c:v>
                </c:pt>
                <c:pt idx="630">
                  <c:v>292.10377</c:v>
                </c:pt>
                <c:pt idx="631">
                  <c:v>291.13888533333301</c:v>
                </c:pt>
                <c:pt idx="632">
                  <c:v>362.02994799999999</c:v>
                </c:pt>
                <c:pt idx="633">
                  <c:v>449.03277549999899</c:v>
                </c:pt>
                <c:pt idx="634">
                  <c:v>373.36507166666598</c:v>
                </c:pt>
                <c:pt idx="635">
                  <c:v>589.11896766666598</c:v>
                </c:pt>
                <c:pt idx="636">
                  <c:v>445.60861233333299</c:v>
                </c:pt>
                <c:pt idx="637">
                  <c:v>500.26492300000001</c:v>
                </c:pt>
                <c:pt idx="638">
                  <c:v>593.60349533333294</c:v>
                </c:pt>
                <c:pt idx="639">
                  <c:v>390.28788233333302</c:v>
                </c:pt>
                <c:pt idx="640">
                  <c:v>49.898772999999998</c:v>
                </c:pt>
                <c:pt idx="641">
                  <c:v>224.333913</c:v>
                </c:pt>
                <c:pt idx="642">
                  <c:v>243.68258699999899</c:v>
                </c:pt>
                <c:pt idx="643">
                  <c:v>0</c:v>
                </c:pt>
                <c:pt idx="644">
                  <c:v>18.078479666666599</c:v>
                </c:pt>
                <c:pt idx="645">
                  <c:v>215.25067899999999</c:v>
                </c:pt>
                <c:pt idx="646">
                  <c:v>292.12880466666599</c:v>
                </c:pt>
                <c:pt idx="647">
                  <c:v>197.48694366666601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5.0926970000000003</c:v>
                </c:pt>
                <c:pt idx="652">
                  <c:v>157.984541333333</c:v>
                </c:pt>
                <c:pt idx="653">
                  <c:v>345.14535533333299</c:v>
                </c:pt>
                <c:pt idx="654">
                  <c:v>300.41847200000001</c:v>
                </c:pt>
                <c:pt idx="655">
                  <c:v>312.04226699999998</c:v>
                </c:pt>
                <c:pt idx="656">
                  <c:v>0</c:v>
                </c:pt>
                <c:pt idx="657">
                  <c:v>0</c:v>
                </c:pt>
                <c:pt idx="658">
                  <c:v>14.7489886666666</c:v>
                </c:pt>
                <c:pt idx="659">
                  <c:v>219.12552899999901</c:v>
                </c:pt>
                <c:pt idx="660">
                  <c:v>316.20283549999999</c:v>
                </c:pt>
                <c:pt idx="661">
                  <c:v>256.129292666666</c:v>
                </c:pt>
                <c:pt idx="662">
                  <c:v>210.97482299999999</c:v>
                </c:pt>
                <c:pt idx="663">
                  <c:v>26.582214333333301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3.54938333333333</c:v>
                </c:pt>
                <c:pt idx="668">
                  <c:v>36.989440999999999</c:v>
                </c:pt>
                <c:pt idx="669">
                  <c:v>163.633382333333</c:v>
                </c:pt>
                <c:pt idx="670">
                  <c:v>203.9929655</c:v>
                </c:pt>
                <c:pt idx="671">
                  <c:v>247.860509333333</c:v>
                </c:pt>
                <c:pt idx="672">
                  <c:v>273.60785933333301</c:v>
                </c:pt>
                <c:pt idx="673">
                  <c:v>226.12411499999899</c:v>
                </c:pt>
                <c:pt idx="674">
                  <c:v>212.195658333333</c:v>
                </c:pt>
                <c:pt idx="675">
                  <c:v>253.98128499999899</c:v>
                </c:pt>
                <c:pt idx="676">
                  <c:v>263.89580766666597</c:v>
                </c:pt>
                <c:pt idx="677">
                  <c:v>232.683797</c:v>
                </c:pt>
                <c:pt idx="678">
                  <c:v>199.22226466666601</c:v>
                </c:pt>
                <c:pt idx="679">
                  <c:v>250.78059366666599</c:v>
                </c:pt>
                <c:pt idx="680">
                  <c:v>84.994374666666602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34.002997666666602</c:v>
                </c:pt>
                <c:pt idx="891">
                  <c:v>166.14120500000001</c:v>
                </c:pt>
                <c:pt idx="892">
                  <c:v>269.02529900000002</c:v>
                </c:pt>
                <c:pt idx="893">
                  <c:v>322.04751599999997</c:v>
                </c:pt>
                <c:pt idx="894">
                  <c:v>332.33969133333301</c:v>
                </c:pt>
                <c:pt idx="895">
                  <c:v>339.03888433333299</c:v>
                </c:pt>
                <c:pt idx="896">
                  <c:v>125.058530333333</c:v>
                </c:pt>
                <c:pt idx="897">
                  <c:v>129.99258899999899</c:v>
                </c:pt>
                <c:pt idx="898">
                  <c:v>154.54248066666599</c:v>
                </c:pt>
                <c:pt idx="899">
                  <c:v>203.370453</c:v>
                </c:pt>
                <c:pt idx="900">
                  <c:v>164.92467766666601</c:v>
                </c:pt>
                <c:pt idx="901">
                  <c:v>147.55226133333301</c:v>
                </c:pt>
                <c:pt idx="902">
                  <c:v>198.21923299999901</c:v>
                </c:pt>
                <c:pt idx="903">
                  <c:v>335.62904866666599</c:v>
                </c:pt>
                <c:pt idx="904">
                  <c:v>386.14575200000002</c:v>
                </c:pt>
                <c:pt idx="905">
                  <c:v>371.59874466666599</c:v>
                </c:pt>
                <c:pt idx="906">
                  <c:v>405.54071066666597</c:v>
                </c:pt>
                <c:pt idx="907">
                  <c:v>440.21535233333299</c:v>
                </c:pt>
                <c:pt idx="908">
                  <c:v>484.71267699999999</c:v>
                </c:pt>
                <c:pt idx="909">
                  <c:v>680.715912</c:v>
                </c:pt>
                <c:pt idx="910">
                  <c:v>725.25612366666599</c:v>
                </c:pt>
                <c:pt idx="911">
                  <c:v>890.992391</c:v>
                </c:pt>
                <c:pt idx="912">
                  <c:v>1028.7356159999999</c:v>
                </c:pt>
                <c:pt idx="913">
                  <c:v>1045.4986875</c:v>
                </c:pt>
                <c:pt idx="914">
                  <c:v>540.18970733333299</c:v>
                </c:pt>
                <c:pt idx="915">
                  <c:v>217.17304999999999</c:v>
                </c:pt>
                <c:pt idx="916">
                  <c:v>411.661712999999</c:v>
                </c:pt>
                <c:pt idx="917">
                  <c:v>800.50524900000005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6.1541730000000001</c:v>
                </c:pt>
                <c:pt idx="929">
                  <c:v>52.653958000000003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44.483578000000001</c:v>
                </c:pt>
                <c:pt idx="936">
                  <c:v>324.15518700000001</c:v>
                </c:pt>
                <c:pt idx="937">
                  <c:v>89.163950666666594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2.1790066666666599</c:v>
                </c:pt>
                <c:pt idx="948">
                  <c:v>107.773596</c:v>
                </c:pt>
                <c:pt idx="949">
                  <c:v>343.25736999999998</c:v>
                </c:pt>
                <c:pt idx="950">
                  <c:v>312.868357</c:v>
                </c:pt>
                <c:pt idx="951">
                  <c:v>352.036600666666</c:v>
                </c:pt>
                <c:pt idx="952">
                  <c:v>346.97014366666599</c:v>
                </c:pt>
                <c:pt idx="953">
                  <c:v>102.726987333333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125.601987333333</c:v>
                </c:pt>
                <c:pt idx="960">
                  <c:v>321.77272533333303</c:v>
                </c:pt>
                <c:pt idx="961">
                  <c:v>243.85070299999899</c:v>
                </c:pt>
                <c:pt idx="962">
                  <c:v>273.277480999999</c:v>
                </c:pt>
                <c:pt idx="963">
                  <c:v>328.733002</c:v>
                </c:pt>
                <c:pt idx="964">
                  <c:v>404.83483899999999</c:v>
                </c:pt>
                <c:pt idx="965">
                  <c:v>490.12142933333303</c:v>
                </c:pt>
                <c:pt idx="966">
                  <c:v>551.50447566666605</c:v>
                </c:pt>
                <c:pt idx="967">
                  <c:v>696.85272250000003</c:v>
                </c:pt>
                <c:pt idx="968">
                  <c:v>803.91868099999999</c:v>
                </c:pt>
                <c:pt idx="969">
                  <c:v>957.14689133333297</c:v>
                </c:pt>
                <c:pt idx="970">
                  <c:v>1125.462321</c:v>
                </c:pt>
                <c:pt idx="971">
                  <c:v>1126.75036633333</c:v>
                </c:pt>
                <c:pt idx="972">
                  <c:v>939.74929799999995</c:v>
                </c:pt>
                <c:pt idx="973">
                  <c:v>1058.6537069999999</c:v>
                </c:pt>
                <c:pt idx="974">
                  <c:v>1149.5124919999901</c:v>
                </c:pt>
                <c:pt idx="975">
                  <c:v>1223.6222333333301</c:v>
                </c:pt>
                <c:pt idx="976">
                  <c:v>1257.6643065000001</c:v>
                </c:pt>
                <c:pt idx="977">
                  <c:v>1268.4788816666601</c:v>
                </c:pt>
                <c:pt idx="978">
                  <c:v>1291.7227376666599</c:v>
                </c:pt>
                <c:pt idx="979">
                  <c:v>1253.0657143333301</c:v>
                </c:pt>
                <c:pt idx="980">
                  <c:v>1242.7819824999999</c:v>
                </c:pt>
                <c:pt idx="981">
                  <c:v>1218.0970053333299</c:v>
                </c:pt>
                <c:pt idx="982">
                  <c:v>1254.82283566666</c:v>
                </c:pt>
                <c:pt idx="983">
                  <c:v>1246.41088866666</c:v>
                </c:pt>
                <c:pt idx="984">
                  <c:v>1260.6955563333299</c:v>
                </c:pt>
                <c:pt idx="985">
                  <c:v>1281.1110229999999</c:v>
                </c:pt>
                <c:pt idx="986">
                  <c:v>1244.7936199999999</c:v>
                </c:pt>
                <c:pt idx="987">
                  <c:v>1257.4812013333301</c:v>
                </c:pt>
                <c:pt idx="988">
                  <c:v>1254.3194986666599</c:v>
                </c:pt>
                <c:pt idx="989">
                  <c:v>1247.6637575</c:v>
                </c:pt>
                <c:pt idx="990">
                  <c:v>1228.68778466666</c:v>
                </c:pt>
                <c:pt idx="991">
                  <c:v>1200.98087533333</c:v>
                </c:pt>
                <c:pt idx="992">
                  <c:v>1151.0771890000001</c:v>
                </c:pt>
                <c:pt idx="993">
                  <c:v>1225.2146809999999</c:v>
                </c:pt>
                <c:pt idx="994">
                  <c:v>1234.782837</c:v>
                </c:pt>
                <c:pt idx="995">
                  <c:v>1221.9515383333301</c:v>
                </c:pt>
                <c:pt idx="996">
                  <c:v>1217.95731599999</c:v>
                </c:pt>
                <c:pt idx="997">
                  <c:v>1226.272624</c:v>
                </c:pt>
                <c:pt idx="998">
                  <c:v>1244.4953614999999</c:v>
                </c:pt>
                <c:pt idx="999">
                  <c:v>1178.07804333333</c:v>
                </c:pt>
                <c:pt idx="1000">
                  <c:v>1175.153198</c:v>
                </c:pt>
                <c:pt idx="1001">
                  <c:v>1207.16011566666</c:v>
                </c:pt>
                <c:pt idx="1002">
                  <c:v>1202.46862766666</c:v>
                </c:pt>
                <c:pt idx="1003">
                  <c:v>1243.4470214999999</c:v>
                </c:pt>
                <c:pt idx="1004">
                  <c:v>1221.7452393333299</c:v>
                </c:pt>
                <c:pt idx="1005">
                  <c:v>1255.32958999999</c:v>
                </c:pt>
                <c:pt idx="1006">
                  <c:v>1192.21000133333</c:v>
                </c:pt>
                <c:pt idx="1007">
                  <c:v>1197.1937255</c:v>
                </c:pt>
                <c:pt idx="1008">
                  <c:v>1257.6240643333299</c:v>
                </c:pt>
                <c:pt idx="1009">
                  <c:v>1244.39522299999</c:v>
                </c:pt>
                <c:pt idx="1010">
                  <c:v>1248.3001710000001</c:v>
                </c:pt>
                <c:pt idx="1011">
                  <c:v>1227.3657840000001</c:v>
                </c:pt>
                <c:pt idx="1012">
                  <c:v>1265.5867103333301</c:v>
                </c:pt>
                <c:pt idx="1013">
                  <c:v>1249.2829183333299</c:v>
                </c:pt>
                <c:pt idx="1014">
                  <c:v>1169.60640466666</c:v>
                </c:pt>
                <c:pt idx="1015">
                  <c:v>951.91342150000003</c:v>
                </c:pt>
                <c:pt idx="1016">
                  <c:v>1158.038859</c:v>
                </c:pt>
                <c:pt idx="1017">
                  <c:v>1227.41528299999</c:v>
                </c:pt>
                <c:pt idx="1018">
                  <c:v>1238.55000833333</c:v>
                </c:pt>
                <c:pt idx="1019">
                  <c:v>1221.6678469999999</c:v>
                </c:pt>
                <c:pt idx="1020">
                  <c:v>1237.1305339999999</c:v>
                </c:pt>
                <c:pt idx="1021">
                  <c:v>1243.4842123333301</c:v>
                </c:pt>
                <c:pt idx="1022">
                  <c:v>1282.1658933333299</c:v>
                </c:pt>
                <c:pt idx="1023">
                  <c:v>1165.65055333333</c:v>
                </c:pt>
                <c:pt idx="1024">
                  <c:v>940.77981599999998</c:v>
                </c:pt>
                <c:pt idx="1025">
                  <c:v>632.38659666666604</c:v>
                </c:pt>
                <c:pt idx="1026">
                  <c:v>455.84209199999998</c:v>
                </c:pt>
                <c:pt idx="1027">
                  <c:v>569.60418700000002</c:v>
                </c:pt>
                <c:pt idx="1028">
                  <c:v>555.29071050000005</c:v>
                </c:pt>
                <c:pt idx="1029">
                  <c:v>579.20550533333301</c:v>
                </c:pt>
                <c:pt idx="1030">
                  <c:v>685.97660333333295</c:v>
                </c:pt>
                <c:pt idx="1031">
                  <c:v>744.36625133333303</c:v>
                </c:pt>
                <c:pt idx="1032">
                  <c:v>909.68094899999903</c:v>
                </c:pt>
                <c:pt idx="1033">
                  <c:v>1055.1669925000001</c:v>
                </c:pt>
                <c:pt idx="1034">
                  <c:v>1152.19242333333</c:v>
                </c:pt>
                <c:pt idx="1035">
                  <c:v>1243.1191406666601</c:v>
                </c:pt>
                <c:pt idx="1036">
                  <c:v>1033.03163633333</c:v>
                </c:pt>
                <c:pt idx="1037">
                  <c:v>785.78768949999903</c:v>
                </c:pt>
                <c:pt idx="1038">
                  <c:v>485.29707833333299</c:v>
                </c:pt>
                <c:pt idx="1039">
                  <c:v>196.70215866666601</c:v>
                </c:pt>
                <c:pt idx="1040">
                  <c:v>211.497212666666</c:v>
                </c:pt>
                <c:pt idx="1041">
                  <c:v>259.62022400000001</c:v>
                </c:pt>
                <c:pt idx="1042">
                  <c:v>342.63714599999997</c:v>
                </c:pt>
                <c:pt idx="1043">
                  <c:v>408.53331500000002</c:v>
                </c:pt>
                <c:pt idx="1044">
                  <c:v>466.72072333333301</c:v>
                </c:pt>
                <c:pt idx="1045">
                  <c:v>493.70691933333302</c:v>
                </c:pt>
                <c:pt idx="1046">
                  <c:v>557.05287699999997</c:v>
                </c:pt>
                <c:pt idx="1047">
                  <c:v>601.42172249999999</c:v>
                </c:pt>
                <c:pt idx="1048">
                  <c:v>728.53594999999996</c:v>
                </c:pt>
                <c:pt idx="1049">
                  <c:v>875.52838133333296</c:v>
                </c:pt>
                <c:pt idx="1050">
                  <c:v>660.13761366666597</c:v>
                </c:pt>
                <c:pt idx="1051">
                  <c:v>268.5509265</c:v>
                </c:pt>
                <c:pt idx="1052">
                  <c:v>190.94634500000001</c:v>
                </c:pt>
                <c:pt idx="1053">
                  <c:v>217.549738666666</c:v>
                </c:pt>
                <c:pt idx="1054">
                  <c:v>298.72427366666602</c:v>
                </c:pt>
                <c:pt idx="1055">
                  <c:v>279.23315933333299</c:v>
                </c:pt>
                <c:pt idx="1056">
                  <c:v>204.68069433333301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19.2019743333333</c:v>
                </c:pt>
                <c:pt idx="1291">
                  <c:v>305.44091800000001</c:v>
                </c:pt>
                <c:pt idx="1292">
                  <c:v>417.57851166666597</c:v>
                </c:pt>
                <c:pt idx="1293">
                  <c:v>428.679504333333</c:v>
                </c:pt>
                <c:pt idx="1294">
                  <c:v>430.81226600000002</c:v>
                </c:pt>
                <c:pt idx="1295">
                  <c:v>0</c:v>
                </c:pt>
                <c:pt idx="1296">
                  <c:v>1.8784539999999901</c:v>
                </c:pt>
                <c:pt idx="1297">
                  <c:v>104.83203899999999</c:v>
                </c:pt>
                <c:pt idx="1298">
                  <c:v>297.056915333333</c:v>
                </c:pt>
                <c:pt idx="1299">
                  <c:v>308.46242266666599</c:v>
                </c:pt>
                <c:pt idx="1300">
                  <c:v>381.52989699999898</c:v>
                </c:pt>
                <c:pt idx="1301">
                  <c:v>439.45813999999899</c:v>
                </c:pt>
                <c:pt idx="1302">
                  <c:v>481.37617499999999</c:v>
                </c:pt>
                <c:pt idx="1303">
                  <c:v>524.43812033333302</c:v>
                </c:pt>
                <c:pt idx="1304">
                  <c:v>574.21150699999998</c:v>
                </c:pt>
                <c:pt idx="1305">
                  <c:v>668.80354833333297</c:v>
                </c:pt>
                <c:pt idx="1306">
                  <c:v>771.69116199999996</c:v>
                </c:pt>
                <c:pt idx="1307">
                  <c:v>896.78942866666603</c:v>
                </c:pt>
                <c:pt idx="1308">
                  <c:v>1028.5603026666599</c:v>
                </c:pt>
                <c:pt idx="1309">
                  <c:v>1172.0932616666601</c:v>
                </c:pt>
                <c:pt idx="1310">
                  <c:v>1235.2875566666601</c:v>
                </c:pt>
                <c:pt idx="1311">
                  <c:v>1119.451233</c:v>
                </c:pt>
                <c:pt idx="1312">
                  <c:v>958.89292399999999</c:v>
                </c:pt>
                <c:pt idx="1313">
                  <c:v>530.14621966666596</c:v>
                </c:pt>
                <c:pt idx="1314">
                  <c:v>302.62786866666602</c:v>
                </c:pt>
                <c:pt idx="1315">
                  <c:v>311.48701499999999</c:v>
                </c:pt>
                <c:pt idx="1316">
                  <c:v>423.63608799999997</c:v>
                </c:pt>
                <c:pt idx="1317">
                  <c:v>488.49870833333301</c:v>
                </c:pt>
                <c:pt idx="1318">
                  <c:v>549.16450999999995</c:v>
                </c:pt>
                <c:pt idx="1319">
                  <c:v>584.99947099999997</c:v>
                </c:pt>
                <c:pt idx="1320">
                  <c:v>606.96588099999997</c:v>
                </c:pt>
                <c:pt idx="1321">
                  <c:v>585.03401699999995</c:v>
                </c:pt>
                <c:pt idx="1322">
                  <c:v>372.818847333333</c:v>
                </c:pt>
                <c:pt idx="1323">
                  <c:v>371.815898</c:v>
                </c:pt>
                <c:pt idx="1324">
                  <c:v>419.76826449999999</c:v>
                </c:pt>
                <c:pt idx="1325">
                  <c:v>430.65256766666602</c:v>
                </c:pt>
                <c:pt idx="1326">
                  <c:v>461.52643833333298</c:v>
                </c:pt>
                <c:pt idx="1327">
                  <c:v>523.48042799999996</c:v>
                </c:pt>
                <c:pt idx="1328">
                  <c:v>600.95379666666599</c:v>
                </c:pt>
                <c:pt idx="1329">
                  <c:v>604.46862799999997</c:v>
                </c:pt>
                <c:pt idx="1330">
                  <c:v>627.40838599999995</c:v>
                </c:pt>
                <c:pt idx="1331">
                  <c:v>687.85048399999903</c:v>
                </c:pt>
                <c:pt idx="1332">
                  <c:v>812.62392199999999</c:v>
                </c:pt>
                <c:pt idx="1333">
                  <c:v>914.91976899999997</c:v>
                </c:pt>
                <c:pt idx="1334">
                  <c:v>1011.3524169999999</c:v>
                </c:pt>
                <c:pt idx="1335">
                  <c:v>1191.408651</c:v>
                </c:pt>
                <c:pt idx="1336">
                  <c:v>1228.45161933333</c:v>
                </c:pt>
                <c:pt idx="1337">
                  <c:v>1315.511902</c:v>
                </c:pt>
                <c:pt idx="1338">
                  <c:v>1243.0695800000001</c:v>
                </c:pt>
                <c:pt idx="1339">
                  <c:v>1275.7219643333301</c:v>
                </c:pt>
                <c:pt idx="1340">
                  <c:v>1264.851766</c:v>
                </c:pt>
                <c:pt idx="1341">
                  <c:v>1228.82019066666</c:v>
                </c:pt>
                <c:pt idx="1342">
                  <c:v>1289.63562</c:v>
                </c:pt>
                <c:pt idx="1343">
                  <c:v>1254.5976966666601</c:v>
                </c:pt>
                <c:pt idx="1344">
                  <c:v>1256.05672199999</c:v>
                </c:pt>
                <c:pt idx="1345">
                  <c:v>1230.253825</c:v>
                </c:pt>
                <c:pt idx="1346">
                  <c:v>1237.0811154999999</c:v>
                </c:pt>
                <c:pt idx="1347">
                  <c:v>1235.8142089999999</c:v>
                </c:pt>
                <c:pt idx="1348">
                  <c:v>1242.1506756666599</c:v>
                </c:pt>
                <c:pt idx="1349">
                  <c:v>1240.59061666666</c:v>
                </c:pt>
                <c:pt idx="1350">
                  <c:v>1262.4876299999901</c:v>
                </c:pt>
                <c:pt idx="1351">
                  <c:v>1262.154663</c:v>
                </c:pt>
                <c:pt idx="1352">
                  <c:v>1251.41495733333</c:v>
                </c:pt>
                <c:pt idx="1353">
                  <c:v>1229.6834309999999</c:v>
                </c:pt>
                <c:pt idx="1354">
                  <c:v>1235.60526533333</c:v>
                </c:pt>
                <c:pt idx="1355">
                  <c:v>1230.1833495000001</c:v>
                </c:pt>
                <c:pt idx="1356">
                  <c:v>1230.3157553333299</c:v>
                </c:pt>
                <c:pt idx="1357">
                  <c:v>1239.5961506666599</c:v>
                </c:pt>
                <c:pt idx="1358">
                  <c:v>1209.485799</c:v>
                </c:pt>
                <c:pt idx="1359">
                  <c:v>1249.9768675</c:v>
                </c:pt>
                <c:pt idx="1360">
                  <c:v>1228.43253566666</c:v>
                </c:pt>
                <c:pt idx="1361">
                  <c:v>1214.44254566666</c:v>
                </c:pt>
                <c:pt idx="1362">
                  <c:v>1146.1411943333301</c:v>
                </c:pt>
                <c:pt idx="1363">
                  <c:v>1227.3710325</c:v>
                </c:pt>
                <c:pt idx="1364">
                  <c:v>1202.4899903333301</c:v>
                </c:pt>
                <c:pt idx="1365">
                  <c:v>1224.5657956666601</c:v>
                </c:pt>
                <c:pt idx="1366">
                  <c:v>1243.2513426666601</c:v>
                </c:pt>
                <c:pt idx="1367">
                  <c:v>1220.869751</c:v>
                </c:pt>
                <c:pt idx="1368">
                  <c:v>1225.8817140000001</c:v>
                </c:pt>
                <c:pt idx="1369">
                  <c:v>1221.5675453333299</c:v>
                </c:pt>
                <c:pt idx="1370">
                  <c:v>1223.6785890000001</c:v>
                </c:pt>
                <c:pt idx="1371">
                  <c:v>1224.3333333333301</c:v>
                </c:pt>
                <c:pt idx="1372">
                  <c:v>1201.7089845</c:v>
                </c:pt>
                <c:pt idx="1373">
                  <c:v>1186.2204589999999</c:v>
                </c:pt>
                <c:pt idx="1374">
                  <c:v>1199.4530436666601</c:v>
                </c:pt>
                <c:pt idx="1375">
                  <c:v>1213.40970866666</c:v>
                </c:pt>
                <c:pt idx="1376">
                  <c:v>1199.3232419999999</c:v>
                </c:pt>
                <c:pt idx="1377">
                  <c:v>1175.2847896666599</c:v>
                </c:pt>
                <c:pt idx="1378">
                  <c:v>1182.9131669999999</c:v>
                </c:pt>
                <c:pt idx="1379">
                  <c:v>1206.06974266666</c:v>
                </c:pt>
                <c:pt idx="1380">
                  <c:v>1176.3307494999999</c:v>
                </c:pt>
                <c:pt idx="1381">
                  <c:v>1190.7406413333299</c:v>
                </c:pt>
                <c:pt idx="1382">
                  <c:v>1179.3302816666601</c:v>
                </c:pt>
                <c:pt idx="1383">
                  <c:v>1180.7985026666599</c:v>
                </c:pt>
                <c:pt idx="1384">
                  <c:v>1170.3287355</c:v>
                </c:pt>
                <c:pt idx="1385">
                  <c:v>1162.962158</c:v>
                </c:pt>
                <c:pt idx="1386">
                  <c:v>1190.658203</c:v>
                </c:pt>
                <c:pt idx="1387">
                  <c:v>1176.6121826666599</c:v>
                </c:pt>
                <c:pt idx="1388">
                  <c:v>1139.1837563333299</c:v>
                </c:pt>
                <c:pt idx="1389">
                  <c:v>1185.810913</c:v>
                </c:pt>
                <c:pt idx="1390">
                  <c:v>1160.9656170000001</c:v>
                </c:pt>
                <c:pt idx="1391">
                  <c:v>1121.190104</c:v>
                </c:pt>
                <c:pt idx="1392">
                  <c:v>1129.1494749999999</c:v>
                </c:pt>
                <c:pt idx="1393">
                  <c:v>1131.3385826666599</c:v>
                </c:pt>
                <c:pt idx="1394">
                  <c:v>1045.5482176666601</c:v>
                </c:pt>
                <c:pt idx="1395">
                  <c:v>1104.39900733333</c:v>
                </c:pt>
                <c:pt idx="1396">
                  <c:v>1097.9629313333301</c:v>
                </c:pt>
                <c:pt idx="1397">
                  <c:v>1164.0100095</c:v>
                </c:pt>
                <c:pt idx="1398">
                  <c:v>1107.491211</c:v>
                </c:pt>
                <c:pt idx="1399">
                  <c:v>1136.6864826666599</c:v>
                </c:pt>
                <c:pt idx="1400">
                  <c:v>1153.5424189999901</c:v>
                </c:pt>
                <c:pt idx="1401">
                  <c:v>1150.5168863333299</c:v>
                </c:pt>
                <c:pt idx="1402">
                  <c:v>1084.70576999999</c:v>
                </c:pt>
                <c:pt idx="1403">
                  <c:v>1154.736369</c:v>
                </c:pt>
                <c:pt idx="1404">
                  <c:v>1126.23400866666</c:v>
                </c:pt>
                <c:pt idx="1405">
                  <c:v>1077.123413</c:v>
                </c:pt>
                <c:pt idx="1406">
                  <c:v>767.42775499999902</c:v>
                </c:pt>
                <c:pt idx="1407">
                  <c:v>284.80196633333298</c:v>
                </c:pt>
                <c:pt idx="1408">
                  <c:v>246.57481366666599</c:v>
                </c:pt>
                <c:pt idx="1409">
                  <c:v>432.72624200000001</c:v>
                </c:pt>
                <c:pt idx="1410">
                  <c:v>728.04541033333305</c:v>
                </c:pt>
                <c:pt idx="1411">
                  <c:v>466.08919266666601</c:v>
                </c:pt>
                <c:pt idx="1412">
                  <c:v>211.968317666666</c:v>
                </c:pt>
                <c:pt idx="1413">
                  <c:v>236.401346666666</c:v>
                </c:pt>
                <c:pt idx="1414">
                  <c:v>369.38993799999997</c:v>
                </c:pt>
                <c:pt idx="1415">
                  <c:v>411.60921233333301</c:v>
                </c:pt>
                <c:pt idx="1416">
                  <c:v>422.84656766666598</c:v>
                </c:pt>
                <c:pt idx="1417">
                  <c:v>551.91483599999901</c:v>
                </c:pt>
                <c:pt idx="1418">
                  <c:v>616.58908099999996</c:v>
                </c:pt>
                <c:pt idx="1419">
                  <c:v>717.39817266666603</c:v>
                </c:pt>
                <c:pt idx="1420">
                  <c:v>840.46081566666601</c:v>
                </c:pt>
                <c:pt idx="1421">
                  <c:v>991.59122733333299</c:v>
                </c:pt>
                <c:pt idx="1422">
                  <c:v>1143.56823733333</c:v>
                </c:pt>
                <c:pt idx="1423">
                  <c:v>1198.725586</c:v>
                </c:pt>
                <c:pt idx="1424">
                  <c:v>1188.8642170000001</c:v>
                </c:pt>
                <c:pt idx="1425">
                  <c:v>950.25437433333298</c:v>
                </c:pt>
                <c:pt idx="1426">
                  <c:v>374.83685333333301</c:v>
                </c:pt>
                <c:pt idx="1427">
                  <c:v>253.40882099999999</c:v>
                </c:pt>
                <c:pt idx="1428">
                  <c:v>302.51247166666599</c:v>
                </c:pt>
                <c:pt idx="1429">
                  <c:v>371.11093133333299</c:v>
                </c:pt>
                <c:pt idx="1430">
                  <c:v>489.60047400000002</c:v>
                </c:pt>
                <c:pt idx="1431">
                  <c:v>552.81772866666597</c:v>
                </c:pt>
                <c:pt idx="1432">
                  <c:v>573.18667600000003</c:v>
                </c:pt>
                <c:pt idx="1433">
                  <c:v>616.53118899999902</c:v>
                </c:pt>
                <c:pt idx="1434">
                  <c:v>702.14929199999995</c:v>
                </c:pt>
                <c:pt idx="1435">
                  <c:v>820.85455299999899</c:v>
                </c:pt>
                <c:pt idx="1436">
                  <c:v>940.08572400000003</c:v>
                </c:pt>
                <c:pt idx="1437">
                  <c:v>996.315327999999</c:v>
                </c:pt>
                <c:pt idx="1438">
                  <c:v>852.65234399999997</c:v>
                </c:pt>
                <c:pt idx="1439">
                  <c:v>694.97786433333295</c:v>
                </c:pt>
                <c:pt idx="1440">
                  <c:v>1014.79929566666</c:v>
                </c:pt>
                <c:pt idx="1441">
                  <c:v>1028.6995234999999</c:v>
                </c:pt>
                <c:pt idx="1442">
                  <c:v>1144.43139633333</c:v>
                </c:pt>
                <c:pt idx="1443">
                  <c:v>1227.9495033333301</c:v>
                </c:pt>
                <c:pt idx="1444">
                  <c:v>1167.37272133333</c:v>
                </c:pt>
                <c:pt idx="1445">
                  <c:v>1161.9168090000001</c:v>
                </c:pt>
                <c:pt idx="1446">
                  <c:v>1116.47908533333</c:v>
                </c:pt>
                <c:pt idx="1447">
                  <c:v>782.70223999999905</c:v>
                </c:pt>
                <c:pt idx="1448">
                  <c:v>253.668813</c:v>
                </c:pt>
                <c:pt idx="1449">
                  <c:v>271.80930599999999</c:v>
                </c:pt>
                <c:pt idx="1450">
                  <c:v>533.14457700000003</c:v>
                </c:pt>
                <c:pt idx="1451">
                  <c:v>762.70595266666601</c:v>
                </c:pt>
                <c:pt idx="1452">
                  <c:v>840.648641</c:v>
                </c:pt>
                <c:pt idx="1453">
                  <c:v>996.49932866666597</c:v>
                </c:pt>
                <c:pt idx="1454">
                  <c:v>1140.3286739999901</c:v>
                </c:pt>
                <c:pt idx="1455">
                  <c:v>1149.3198649999999</c:v>
                </c:pt>
                <c:pt idx="1456">
                  <c:v>1293.8847653333301</c:v>
                </c:pt>
                <c:pt idx="1457">
                  <c:v>1244.1811116666599</c:v>
                </c:pt>
                <c:pt idx="1458">
                  <c:v>1267.90397133333</c:v>
                </c:pt>
                <c:pt idx="1459">
                  <c:v>1262.1511840000001</c:v>
                </c:pt>
                <c:pt idx="1460">
                  <c:v>1309.6283366666601</c:v>
                </c:pt>
                <c:pt idx="1461">
                  <c:v>1295.23164866666</c:v>
                </c:pt>
                <c:pt idx="1462">
                  <c:v>1284.9829913333299</c:v>
                </c:pt>
                <c:pt idx="1463">
                  <c:v>1270.552246</c:v>
                </c:pt>
                <c:pt idx="1464">
                  <c:v>1269.8695476666601</c:v>
                </c:pt>
                <c:pt idx="1465">
                  <c:v>1237.4346923333301</c:v>
                </c:pt>
                <c:pt idx="1466">
                  <c:v>1276.2913409999901</c:v>
                </c:pt>
                <c:pt idx="1467">
                  <c:v>1117.0844115</c:v>
                </c:pt>
                <c:pt idx="1468">
                  <c:v>946.76222733333304</c:v>
                </c:pt>
                <c:pt idx="1469">
                  <c:v>853.55755633333297</c:v>
                </c:pt>
                <c:pt idx="1470">
                  <c:v>1097.982015</c:v>
                </c:pt>
                <c:pt idx="1471">
                  <c:v>1175.7274173333301</c:v>
                </c:pt>
                <c:pt idx="1472">
                  <c:v>1211.8820189999999</c:v>
                </c:pt>
                <c:pt idx="1473">
                  <c:v>1221.326579</c:v>
                </c:pt>
                <c:pt idx="1474">
                  <c:v>1209.2349039999999</c:v>
                </c:pt>
                <c:pt idx="1475">
                  <c:v>1139.72892233333</c:v>
                </c:pt>
                <c:pt idx="1476">
                  <c:v>1176.0748899999901</c:v>
                </c:pt>
                <c:pt idx="1477">
                  <c:v>1207.05253099999</c:v>
                </c:pt>
                <c:pt idx="1478">
                  <c:v>1206.5189206666601</c:v>
                </c:pt>
                <c:pt idx="1479">
                  <c:v>1167.8660480000001</c:v>
                </c:pt>
                <c:pt idx="1480">
                  <c:v>1200.9698484999999</c:v>
                </c:pt>
                <c:pt idx="1481">
                  <c:v>1102.0859780000001</c:v>
                </c:pt>
                <c:pt idx="1482">
                  <c:v>1139.0908606666601</c:v>
                </c:pt>
                <c:pt idx="1483">
                  <c:v>1164.93603533333</c:v>
                </c:pt>
                <c:pt idx="1484">
                  <c:v>826.47684700000002</c:v>
                </c:pt>
                <c:pt idx="1485">
                  <c:v>285.567947</c:v>
                </c:pt>
                <c:pt idx="1486">
                  <c:v>300.39669300000003</c:v>
                </c:pt>
                <c:pt idx="1487">
                  <c:v>471.92602533333297</c:v>
                </c:pt>
                <c:pt idx="1488">
                  <c:v>458.639699333333</c:v>
                </c:pt>
                <c:pt idx="1489">
                  <c:v>443.06109600000002</c:v>
                </c:pt>
                <c:pt idx="1490">
                  <c:v>556.182179666666</c:v>
                </c:pt>
                <c:pt idx="1491">
                  <c:v>576.47355133333303</c:v>
                </c:pt>
                <c:pt idx="1492">
                  <c:v>630.251709333333</c:v>
                </c:pt>
                <c:pt idx="1493">
                  <c:v>761.95933033333301</c:v>
                </c:pt>
                <c:pt idx="1494">
                  <c:v>878.60095200000001</c:v>
                </c:pt>
                <c:pt idx="1495">
                  <c:v>1043.95764166666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22.894489333333301</c:v>
                </c:pt>
                <c:pt idx="1503">
                  <c:v>255.87882499999901</c:v>
                </c:pt>
                <c:pt idx="1504">
                  <c:v>273.00436866666598</c:v>
                </c:pt>
                <c:pt idx="1505">
                  <c:v>265.831649499999</c:v>
                </c:pt>
                <c:pt idx="1506">
                  <c:v>294.55349733333298</c:v>
                </c:pt>
                <c:pt idx="1507">
                  <c:v>108.167938333333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32.657663999999997</c:v>
                </c:pt>
                <c:pt idx="1513">
                  <c:v>191.556978666666</c:v>
                </c:pt>
                <c:pt idx="1514">
                  <c:v>199.42600499999901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21.567526333333301</c:v>
                </c:pt>
                <c:pt idx="1523">
                  <c:v>152.016426</c:v>
                </c:pt>
                <c:pt idx="1524">
                  <c:v>250.35232566666599</c:v>
                </c:pt>
                <c:pt idx="1525">
                  <c:v>265.212661499999</c:v>
                </c:pt>
                <c:pt idx="1526">
                  <c:v>358.729848</c:v>
                </c:pt>
                <c:pt idx="1527">
                  <c:v>400.78931699999998</c:v>
                </c:pt>
                <c:pt idx="1528">
                  <c:v>417.25086466666602</c:v>
                </c:pt>
                <c:pt idx="1529">
                  <c:v>279.91229233333303</c:v>
                </c:pt>
                <c:pt idx="1530">
                  <c:v>201.414772</c:v>
                </c:pt>
                <c:pt idx="1531">
                  <c:v>178.16929099999999</c:v>
                </c:pt>
                <c:pt idx="1532">
                  <c:v>82.702794333333301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F-4F51-8FD2-D058FDFB1C10}"/>
            </c:ext>
          </c:extLst>
        </c:ser>
        <c:ser>
          <c:idx val="1"/>
          <c:order val="1"/>
          <c:tx>
            <c:strRef>
              <c:f>Dados!$B$1</c:f>
              <c:strCache>
                <c:ptCount val="1"/>
                <c:pt idx="0">
                  <c:v>Braking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Dados!$B$2:$B$1541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113.09174866666601</c:v>
                </c:pt>
                <c:pt idx="10">
                  <c:v>198.12622033333301</c:v>
                </c:pt>
                <c:pt idx="11">
                  <c:v>76.922394999999995</c:v>
                </c:pt>
                <c:pt idx="12">
                  <c:v>67.115791333333306</c:v>
                </c:pt>
                <c:pt idx="13">
                  <c:v>48.045489999999901</c:v>
                </c:pt>
                <c:pt idx="14">
                  <c:v>95.641577333333302</c:v>
                </c:pt>
                <c:pt idx="15">
                  <c:v>131.104884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1.88537166666666</c:v>
                </c:pt>
                <c:pt idx="24">
                  <c:v>240.601455666666</c:v>
                </c:pt>
                <c:pt idx="25">
                  <c:v>273.37029766666598</c:v>
                </c:pt>
                <c:pt idx="26">
                  <c:v>192.80690766666601</c:v>
                </c:pt>
                <c:pt idx="27">
                  <c:v>169.75786833333299</c:v>
                </c:pt>
                <c:pt idx="28">
                  <c:v>88.891073999999904</c:v>
                </c:pt>
                <c:pt idx="29">
                  <c:v>54.327082666666598</c:v>
                </c:pt>
                <c:pt idx="30">
                  <c:v>36.3638846666666</c:v>
                </c:pt>
                <c:pt idx="31">
                  <c:v>30.305249666666601</c:v>
                </c:pt>
                <c:pt idx="32">
                  <c:v>34.501537999999996</c:v>
                </c:pt>
                <c:pt idx="33">
                  <c:v>26.798801333333301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0.85204299999999999</c:v>
                </c:pt>
                <c:pt idx="40">
                  <c:v>213.92096066666599</c:v>
                </c:pt>
                <c:pt idx="41">
                  <c:v>113.45051599999999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150.74575633333299</c:v>
                </c:pt>
                <c:pt idx="47">
                  <c:v>290.05334466666602</c:v>
                </c:pt>
                <c:pt idx="48">
                  <c:v>359.47625733333302</c:v>
                </c:pt>
                <c:pt idx="49">
                  <c:v>283.76369199999903</c:v>
                </c:pt>
                <c:pt idx="50">
                  <c:v>433.33776899999998</c:v>
                </c:pt>
                <c:pt idx="51">
                  <c:v>247.584762333333</c:v>
                </c:pt>
                <c:pt idx="52">
                  <c:v>246.494222333333</c:v>
                </c:pt>
                <c:pt idx="53">
                  <c:v>231.769983999999</c:v>
                </c:pt>
                <c:pt idx="54">
                  <c:v>323.30004866666599</c:v>
                </c:pt>
                <c:pt idx="55">
                  <c:v>184.528595</c:v>
                </c:pt>
                <c:pt idx="56">
                  <c:v>99.548766666666594</c:v>
                </c:pt>
                <c:pt idx="57">
                  <c:v>64.460435333333294</c:v>
                </c:pt>
                <c:pt idx="58">
                  <c:v>34.805908666666603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0.38928733333333299</c:v>
                </c:pt>
                <c:pt idx="63">
                  <c:v>96.460232000000005</c:v>
                </c:pt>
                <c:pt idx="64">
                  <c:v>139.87293233333301</c:v>
                </c:pt>
                <c:pt idx="65">
                  <c:v>28.0649363333333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5.8288133333333301</c:v>
                </c:pt>
                <c:pt idx="70">
                  <c:v>644.63108333333298</c:v>
                </c:pt>
                <c:pt idx="71">
                  <c:v>324.34539799999999</c:v>
                </c:pt>
                <c:pt idx="72">
                  <c:v>148.45393366666599</c:v>
                </c:pt>
                <c:pt idx="73">
                  <c:v>106.934727999999</c:v>
                </c:pt>
                <c:pt idx="74">
                  <c:v>429.74066133333298</c:v>
                </c:pt>
                <c:pt idx="75">
                  <c:v>326.92402133333297</c:v>
                </c:pt>
                <c:pt idx="76">
                  <c:v>191.56367499999999</c:v>
                </c:pt>
                <c:pt idx="77">
                  <c:v>286.06220500000001</c:v>
                </c:pt>
                <c:pt idx="78">
                  <c:v>430.727259333333</c:v>
                </c:pt>
                <c:pt idx="79">
                  <c:v>350.979665333333</c:v>
                </c:pt>
                <c:pt idx="80">
                  <c:v>289.38069899999999</c:v>
                </c:pt>
                <c:pt idx="81">
                  <c:v>641.08738199999902</c:v>
                </c:pt>
                <c:pt idx="82">
                  <c:v>392.01504499999999</c:v>
                </c:pt>
                <c:pt idx="83">
                  <c:v>619.12125633333301</c:v>
                </c:pt>
                <c:pt idx="84">
                  <c:v>466.48249333333303</c:v>
                </c:pt>
                <c:pt idx="85">
                  <c:v>684.42898566666599</c:v>
                </c:pt>
                <c:pt idx="86">
                  <c:v>805.531697333333</c:v>
                </c:pt>
                <c:pt idx="87">
                  <c:v>633.51479066666604</c:v>
                </c:pt>
                <c:pt idx="88">
                  <c:v>727.032328333333</c:v>
                </c:pt>
                <c:pt idx="89">
                  <c:v>442.56234733333298</c:v>
                </c:pt>
                <c:pt idx="90">
                  <c:v>508.156554999999</c:v>
                </c:pt>
                <c:pt idx="91">
                  <c:v>560.125172666666</c:v>
                </c:pt>
                <c:pt idx="92">
                  <c:v>563.114461333333</c:v>
                </c:pt>
                <c:pt idx="93">
                  <c:v>345.31288666666597</c:v>
                </c:pt>
                <c:pt idx="94">
                  <c:v>401.35026033333298</c:v>
                </c:pt>
                <c:pt idx="95">
                  <c:v>673.99204499999996</c:v>
                </c:pt>
                <c:pt idx="96">
                  <c:v>736.22711166666602</c:v>
                </c:pt>
                <c:pt idx="97">
                  <c:v>655.67416349999996</c:v>
                </c:pt>
                <c:pt idx="98">
                  <c:v>407.23662300000001</c:v>
                </c:pt>
                <c:pt idx="99">
                  <c:v>426.103515666666</c:v>
                </c:pt>
                <c:pt idx="100">
                  <c:v>763.25297066666599</c:v>
                </c:pt>
                <c:pt idx="101">
                  <c:v>729.71992999999998</c:v>
                </c:pt>
                <c:pt idx="102">
                  <c:v>652.11334233333298</c:v>
                </c:pt>
                <c:pt idx="103">
                  <c:v>852.94441699999902</c:v>
                </c:pt>
                <c:pt idx="104">
                  <c:v>681.52840200000003</c:v>
                </c:pt>
                <c:pt idx="105">
                  <c:v>705.28448500000002</c:v>
                </c:pt>
                <c:pt idx="106">
                  <c:v>432.83209233333298</c:v>
                </c:pt>
                <c:pt idx="107">
                  <c:v>505.34119666666601</c:v>
                </c:pt>
                <c:pt idx="108">
                  <c:v>594.61916099999996</c:v>
                </c:pt>
                <c:pt idx="109">
                  <c:v>222.28110266666599</c:v>
                </c:pt>
                <c:pt idx="110">
                  <c:v>255.84663899999899</c:v>
                </c:pt>
                <c:pt idx="111">
                  <c:v>273.39891566666603</c:v>
                </c:pt>
                <c:pt idx="112">
                  <c:v>52.095784666666603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0.12976233333333301</c:v>
                </c:pt>
                <c:pt idx="153">
                  <c:v>28.8082106666666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199.561213333333</c:v>
                </c:pt>
                <c:pt idx="163">
                  <c:v>1074.57507333333</c:v>
                </c:pt>
                <c:pt idx="164">
                  <c:v>361.26238000000001</c:v>
                </c:pt>
                <c:pt idx="165">
                  <c:v>162.979253</c:v>
                </c:pt>
                <c:pt idx="166">
                  <c:v>63.028275666666602</c:v>
                </c:pt>
                <c:pt idx="167">
                  <c:v>54.237829333333302</c:v>
                </c:pt>
                <c:pt idx="168">
                  <c:v>91.682873000000001</c:v>
                </c:pt>
                <c:pt idx="169">
                  <c:v>613.69322199999897</c:v>
                </c:pt>
                <c:pt idx="170">
                  <c:v>1302.4319863333301</c:v>
                </c:pt>
                <c:pt idx="171">
                  <c:v>1371.09065766666</c:v>
                </c:pt>
                <c:pt idx="172">
                  <c:v>1046.8386843333301</c:v>
                </c:pt>
                <c:pt idx="173">
                  <c:v>1067.1830849999999</c:v>
                </c:pt>
                <c:pt idx="174">
                  <c:v>376.33772766666601</c:v>
                </c:pt>
                <c:pt idx="175">
                  <c:v>200.436650666666</c:v>
                </c:pt>
                <c:pt idx="176">
                  <c:v>583.46332800000005</c:v>
                </c:pt>
                <c:pt idx="177">
                  <c:v>427.48128233333301</c:v>
                </c:pt>
                <c:pt idx="178">
                  <c:v>626.135121999999</c:v>
                </c:pt>
                <c:pt idx="179">
                  <c:v>1006.64304599999</c:v>
                </c:pt>
                <c:pt idx="180">
                  <c:v>1305.837321</c:v>
                </c:pt>
                <c:pt idx="181">
                  <c:v>594.42823299999998</c:v>
                </c:pt>
                <c:pt idx="182">
                  <c:v>1220.2276409999999</c:v>
                </c:pt>
                <c:pt idx="183">
                  <c:v>902.71803766666596</c:v>
                </c:pt>
                <c:pt idx="184">
                  <c:v>935.84512299999994</c:v>
                </c:pt>
                <c:pt idx="185">
                  <c:v>598.64739966666605</c:v>
                </c:pt>
                <c:pt idx="186">
                  <c:v>512.91648366666595</c:v>
                </c:pt>
                <c:pt idx="187">
                  <c:v>510.62654633333301</c:v>
                </c:pt>
                <c:pt idx="188">
                  <c:v>452.691161999999</c:v>
                </c:pt>
                <c:pt idx="189">
                  <c:v>435.89822400000003</c:v>
                </c:pt>
                <c:pt idx="190">
                  <c:v>562.21665433333305</c:v>
                </c:pt>
                <c:pt idx="191">
                  <c:v>491.63542699999999</c:v>
                </c:pt>
                <c:pt idx="192">
                  <c:v>380.872222666666</c:v>
                </c:pt>
                <c:pt idx="193">
                  <c:v>382.980407666666</c:v>
                </c:pt>
                <c:pt idx="194">
                  <c:v>408.732543999999</c:v>
                </c:pt>
                <c:pt idx="195">
                  <c:v>1150.40197733333</c:v>
                </c:pt>
                <c:pt idx="196">
                  <c:v>1767.5214843333299</c:v>
                </c:pt>
                <c:pt idx="197">
                  <c:v>1319.99949099999</c:v>
                </c:pt>
                <c:pt idx="198">
                  <c:v>965.90561933333299</c:v>
                </c:pt>
                <c:pt idx="199">
                  <c:v>1039.19474266666</c:v>
                </c:pt>
                <c:pt idx="200">
                  <c:v>446.63414</c:v>
                </c:pt>
                <c:pt idx="201">
                  <c:v>218.012314</c:v>
                </c:pt>
                <c:pt idx="202">
                  <c:v>374.01915500000001</c:v>
                </c:pt>
                <c:pt idx="203">
                  <c:v>654.03594966666606</c:v>
                </c:pt>
                <c:pt idx="204">
                  <c:v>390.81577566666601</c:v>
                </c:pt>
                <c:pt idx="205">
                  <c:v>475.21001166666599</c:v>
                </c:pt>
                <c:pt idx="206">
                  <c:v>410.336445999999</c:v>
                </c:pt>
                <c:pt idx="207">
                  <c:v>317.454223666666</c:v>
                </c:pt>
                <c:pt idx="208">
                  <c:v>472.16154999999901</c:v>
                </c:pt>
                <c:pt idx="209">
                  <c:v>242.17317199999999</c:v>
                </c:pt>
                <c:pt idx="210">
                  <c:v>90.672441999999904</c:v>
                </c:pt>
                <c:pt idx="211">
                  <c:v>116.076293999999</c:v>
                </c:pt>
                <c:pt idx="212">
                  <c:v>146.11152399999901</c:v>
                </c:pt>
                <c:pt idx="213">
                  <c:v>87.728935333333297</c:v>
                </c:pt>
                <c:pt idx="214">
                  <c:v>96.485990000000001</c:v>
                </c:pt>
                <c:pt idx="215">
                  <c:v>113.44945766666601</c:v>
                </c:pt>
                <c:pt idx="216">
                  <c:v>121.428041666666</c:v>
                </c:pt>
                <c:pt idx="217">
                  <c:v>85.927528666666603</c:v>
                </c:pt>
                <c:pt idx="218">
                  <c:v>36.237106999999902</c:v>
                </c:pt>
                <c:pt idx="219">
                  <c:v>6.1245956666666599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0.47134300000000001</c:v>
                </c:pt>
                <c:pt idx="416">
                  <c:v>106.544486666666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221.39852933333299</c:v>
                </c:pt>
                <c:pt idx="424">
                  <c:v>261.925430333333</c:v>
                </c:pt>
                <c:pt idx="425">
                  <c:v>97.061668333333301</c:v>
                </c:pt>
                <c:pt idx="426">
                  <c:v>35.925863</c:v>
                </c:pt>
                <c:pt idx="427">
                  <c:v>11.455392</c:v>
                </c:pt>
                <c:pt idx="428">
                  <c:v>55.482505666666597</c:v>
                </c:pt>
                <c:pt idx="429">
                  <c:v>367.68561833333303</c:v>
                </c:pt>
                <c:pt idx="430">
                  <c:v>146.11410799999999</c:v>
                </c:pt>
                <c:pt idx="431">
                  <c:v>136.102652333333</c:v>
                </c:pt>
                <c:pt idx="432">
                  <c:v>378.86426799999998</c:v>
                </c:pt>
                <c:pt idx="433">
                  <c:v>656.50337733333299</c:v>
                </c:pt>
                <c:pt idx="434">
                  <c:v>264.63349399999998</c:v>
                </c:pt>
                <c:pt idx="435">
                  <c:v>113.05836466666599</c:v>
                </c:pt>
                <c:pt idx="436">
                  <c:v>208.14178466666601</c:v>
                </c:pt>
                <c:pt idx="437">
                  <c:v>287.58597550000002</c:v>
                </c:pt>
                <c:pt idx="438">
                  <c:v>129.770052666666</c:v>
                </c:pt>
                <c:pt idx="439">
                  <c:v>187.42654399999901</c:v>
                </c:pt>
                <c:pt idx="440">
                  <c:v>389.40654466666598</c:v>
                </c:pt>
                <c:pt idx="441">
                  <c:v>366.78530366666598</c:v>
                </c:pt>
                <c:pt idx="442">
                  <c:v>947.04907200000002</c:v>
                </c:pt>
                <c:pt idx="443">
                  <c:v>602.97537233333298</c:v>
                </c:pt>
                <c:pt idx="444">
                  <c:v>1035.589956</c:v>
                </c:pt>
                <c:pt idx="445">
                  <c:v>930.82114633333299</c:v>
                </c:pt>
                <c:pt idx="446">
                  <c:v>458.90000433333302</c:v>
                </c:pt>
                <c:pt idx="447">
                  <c:v>513.98702966666599</c:v>
                </c:pt>
                <c:pt idx="448">
                  <c:v>448.60870366666597</c:v>
                </c:pt>
                <c:pt idx="449">
                  <c:v>980.68516</c:v>
                </c:pt>
                <c:pt idx="450">
                  <c:v>1273.09602866666</c:v>
                </c:pt>
                <c:pt idx="451">
                  <c:v>1120.1491899999901</c:v>
                </c:pt>
                <c:pt idx="452">
                  <c:v>1075.9655149999901</c:v>
                </c:pt>
                <c:pt idx="453">
                  <c:v>486.59092199999998</c:v>
                </c:pt>
                <c:pt idx="454">
                  <c:v>339.10448699999898</c:v>
                </c:pt>
                <c:pt idx="455">
                  <c:v>1147.384094</c:v>
                </c:pt>
                <c:pt idx="456">
                  <c:v>848.24926766666601</c:v>
                </c:pt>
                <c:pt idx="457">
                  <c:v>556.99371333333295</c:v>
                </c:pt>
                <c:pt idx="458">
                  <c:v>303.25477099999898</c:v>
                </c:pt>
                <c:pt idx="459">
                  <c:v>147.085138999999</c:v>
                </c:pt>
                <c:pt idx="460">
                  <c:v>521.46551266666597</c:v>
                </c:pt>
                <c:pt idx="461">
                  <c:v>1026.1793216666599</c:v>
                </c:pt>
                <c:pt idx="462">
                  <c:v>369.25839233333301</c:v>
                </c:pt>
                <c:pt idx="463">
                  <c:v>148.018839666666</c:v>
                </c:pt>
                <c:pt idx="464">
                  <c:v>919.14860033333298</c:v>
                </c:pt>
                <c:pt idx="465">
                  <c:v>681.77651966666599</c:v>
                </c:pt>
                <c:pt idx="466">
                  <c:v>242.62326599999901</c:v>
                </c:pt>
                <c:pt idx="467">
                  <c:v>83.137696333333295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6.4575885</c:v>
                </c:pt>
                <c:pt idx="920">
                  <c:v>186.32540633333301</c:v>
                </c:pt>
                <c:pt idx="921">
                  <c:v>148.36422733333299</c:v>
                </c:pt>
                <c:pt idx="922">
                  <c:v>134.464207666666</c:v>
                </c:pt>
                <c:pt idx="923">
                  <c:v>92.433779333333305</c:v>
                </c:pt>
                <c:pt idx="924">
                  <c:v>151.31033333333301</c:v>
                </c:pt>
                <c:pt idx="925">
                  <c:v>133.044636999999</c:v>
                </c:pt>
                <c:pt idx="926">
                  <c:v>55.074598999999999</c:v>
                </c:pt>
                <c:pt idx="927">
                  <c:v>9.7035566666666604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354.72558433333302</c:v>
                </c:pt>
                <c:pt idx="932">
                  <c:v>751.35965966666595</c:v>
                </c:pt>
                <c:pt idx="933">
                  <c:v>111.261729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2.3242736666666599</c:v>
                </c:pt>
                <c:pt idx="939">
                  <c:v>513.55931599999997</c:v>
                </c:pt>
                <c:pt idx="940">
                  <c:v>744.44602466666595</c:v>
                </c:pt>
                <c:pt idx="941">
                  <c:v>451.42617833333298</c:v>
                </c:pt>
                <c:pt idx="942">
                  <c:v>143.50421399999999</c:v>
                </c:pt>
                <c:pt idx="943">
                  <c:v>335.36164333333301</c:v>
                </c:pt>
                <c:pt idx="944">
                  <c:v>243.452423333333</c:v>
                </c:pt>
                <c:pt idx="945">
                  <c:v>185.02498866666599</c:v>
                </c:pt>
                <c:pt idx="946">
                  <c:v>36.925041333333297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24.572326499999999</c:v>
                </c:pt>
                <c:pt idx="1059">
                  <c:v>900.74863699999901</c:v>
                </c:pt>
                <c:pt idx="1060">
                  <c:v>800.07684333333304</c:v>
                </c:pt>
                <c:pt idx="1061">
                  <c:v>569.84788033333302</c:v>
                </c:pt>
                <c:pt idx="1062">
                  <c:v>402.209106666666</c:v>
                </c:pt>
                <c:pt idx="1063">
                  <c:v>355.14319833333298</c:v>
                </c:pt>
                <c:pt idx="1064">
                  <c:v>104.27649933333301</c:v>
                </c:pt>
                <c:pt idx="1065">
                  <c:v>0</c:v>
                </c:pt>
                <c:pt idx="1066">
                  <c:v>43.246185333333301</c:v>
                </c:pt>
                <c:pt idx="1067">
                  <c:v>868.63431799999898</c:v>
                </c:pt>
                <c:pt idx="1068">
                  <c:v>834.71435533333295</c:v>
                </c:pt>
                <c:pt idx="1069">
                  <c:v>816.70080566666604</c:v>
                </c:pt>
                <c:pt idx="1070">
                  <c:v>1014.35162366666</c:v>
                </c:pt>
                <c:pt idx="1071">
                  <c:v>1206.4746093333299</c:v>
                </c:pt>
                <c:pt idx="1072">
                  <c:v>1208.69482433333</c:v>
                </c:pt>
                <c:pt idx="1073">
                  <c:v>1154.0452066666601</c:v>
                </c:pt>
                <c:pt idx="1074">
                  <c:v>1226.81294766666</c:v>
                </c:pt>
                <c:pt idx="1075">
                  <c:v>1341.4995114999999</c:v>
                </c:pt>
                <c:pt idx="1076">
                  <c:v>1387.7565916666599</c:v>
                </c:pt>
                <c:pt idx="1077">
                  <c:v>1460.5742596666601</c:v>
                </c:pt>
                <c:pt idx="1078">
                  <c:v>1495.2079673333301</c:v>
                </c:pt>
                <c:pt idx="1079">
                  <c:v>1579.4970699999999</c:v>
                </c:pt>
                <c:pt idx="1080">
                  <c:v>1669.5326743333301</c:v>
                </c:pt>
                <c:pt idx="1081">
                  <c:v>1644.0881346666599</c:v>
                </c:pt>
                <c:pt idx="1082">
                  <c:v>1510.533895</c:v>
                </c:pt>
                <c:pt idx="1083">
                  <c:v>1395.4239909999999</c:v>
                </c:pt>
                <c:pt idx="1084">
                  <c:v>1298.856771</c:v>
                </c:pt>
                <c:pt idx="1085">
                  <c:v>1209.16158033333</c:v>
                </c:pt>
                <c:pt idx="1086">
                  <c:v>1175.19429533333</c:v>
                </c:pt>
                <c:pt idx="1087">
                  <c:v>1172.5962320000001</c:v>
                </c:pt>
                <c:pt idx="1088">
                  <c:v>1207.4125159999901</c:v>
                </c:pt>
                <c:pt idx="1089">
                  <c:v>1245.764038</c:v>
                </c:pt>
                <c:pt idx="1090">
                  <c:v>1299.3188069999901</c:v>
                </c:pt>
                <c:pt idx="1091">
                  <c:v>1360.875773</c:v>
                </c:pt>
                <c:pt idx="1092">
                  <c:v>1440.3843385</c:v>
                </c:pt>
                <c:pt idx="1093">
                  <c:v>1416.267049</c:v>
                </c:pt>
                <c:pt idx="1094">
                  <c:v>1491.18103033333</c:v>
                </c:pt>
                <c:pt idx="1095">
                  <c:v>1521.87276233333</c:v>
                </c:pt>
                <c:pt idx="1096">
                  <c:v>1490.0207519999999</c:v>
                </c:pt>
                <c:pt idx="1097">
                  <c:v>1477.53735366666</c:v>
                </c:pt>
                <c:pt idx="1098">
                  <c:v>1491.2535806666599</c:v>
                </c:pt>
                <c:pt idx="1099">
                  <c:v>1512.23925766666</c:v>
                </c:pt>
                <c:pt idx="1100">
                  <c:v>1485.99922666666</c:v>
                </c:pt>
                <c:pt idx="1101">
                  <c:v>1466.4884440000001</c:v>
                </c:pt>
                <c:pt idx="1102">
                  <c:v>1479.3015949999999</c:v>
                </c:pt>
                <c:pt idx="1103">
                  <c:v>1578.4414876666599</c:v>
                </c:pt>
                <c:pt idx="1104">
                  <c:v>1637.7533366666601</c:v>
                </c:pt>
                <c:pt idx="1105">
                  <c:v>1691.080078</c:v>
                </c:pt>
                <c:pt idx="1106">
                  <c:v>1727.61096199999</c:v>
                </c:pt>
                <c:pt idx="1107">
                  <c:v>1738.83540833333</c:v>
                </c:pt>
                <c:pt idx="1108">
                  <c:v>1695.9149170000001</c:v>
                </c:pt>
                <c:pt idx="1109">
                  <c:v>1744.9827270000001</c:v>
                </c:pt>
                <c:pt idx="1110">
                  <c:v>1687.04117833333</c:v>
                </c:pt>
                <c:pt idx="1111">
                  <c:v>1616.1639809999999</c:v>
                </c:pt>
                <c:pt idx="1112">
                  <c:v>1588.74230966666</c:v>
                </c:pt>
                <c:pt idx="1113">
                  <c:v>1618.57051599999</c:v>
                </c:pt>
                <c:pt idx="1114">
                  <c:v>1555.18062333333</c:v>
                </c:pt>
                <c:pt idx="1115">
                  <c:v>1482.7893879999999</c:v>
                </c:pt>
                <c:pt idx="1116">
                  <c:v>1436.283895</c:v>
                </c:pt>
                <c:pt idx="1117">
                  <c:v>1388.1354980000001</c:v>
                </c:pt>
                <c:pt idx="1118">
                  <c:v>1340.7940266666601</c:v>
                </c:pt>
                <c:pt idx="1119">
                  <c:v>1299.80456566666</c:v>
                </c:pt>
                <c:pt idx="1120">
                  <c:v>1281.0180663333299</c:v>
                </c:pt>
                <c:pt idx="1121">
                  <c:v>1365.2638346666599</c:v>
                </c:pt>
                <c:pt idx="1122">
                  <c:v>1388.9621990000001</c:v>
                </c:pt>
                <c:pt idx="1123">
                  <c:v>1358.382609</c:v>
                </c:pt>
                <c:pt idx="1124">
                  <c:v>1321.2619223333299</c:v>
                </c:pt>
                <c:pt idx="1125">
                  <c:v>1326.4688313333299</c:v>
                </c:pt>
                <c:pt idx="1126">
                  <c:v>1282.4401043333301</c:v>
                </c:pt>
                <c:pt idx="1127">
                  <c:v>1317.5163574999999</c:v>
                </c:pt>
                <c:pt idx="1128">
                  <c:v>1292.24666366666</c:v>
                </c:pt>
                <c:pt idx="1129">
                  <c:v>1210.6244303333301</c:v>
                </c:pt>
                <c:pt idx="1130">
                  <c:v>1215.7459716666599</c:v>
                </c:pt>
                <c:pt idx="1131">
                  <c:v>1196.6423339999999</c:v>
                </c:pt>
                <c:pt idx="1132">
                  <c:v>1186.7059733333299</c:v>
                </c:pt>
                <c:pt idx="1133">
                  <c:v>1251.55859366666</c:v>
                </c:pt>
                <c:pt idx="1134">
                  <c:v>1205.810547</c:v>
                </c:pt>
                <c:pt idx="1135">
                  <c:v>1233.8668213333301</c:v>
                </c:pt>
                <c:pt idx="1136">
                  <c:v>1242.94734699999</c:v>
                </c:pt>
                <c:pt idx="1137">
                  <c:v>1243.2040199999999</c:v>
                </c:pt>
                <c:pt idx="1138">
                  <c:v>1254.75</c:v>
                </c:pt>
                <c:pt idx="1139">
                  <c:v>1212.156657</c:v>
                </c:pt>
                <c:pt idx="1140">
                  <c:v>1327.5258383333301</c:v>
                </c:pt>
                <c:pt idx="1141">
                  <c:v>1335.9365233333299</c:v>
                </c:pt>
                <c:pt idx="1142">
                  <c:v>1434.3191733333299</c:v>
                </c:pt>
                <c:pt idx="1143">
                  <c:v>1364.6712239999999</c:v>
                </c:pt>
                <c:pt idx="1144">
                  <c:v>1368.3648075000001</c:v>
                </c:pt>
                <c:pt idx="1145">
                  <c:v>1368.2540283333301</c:v>
                </c:pt>
                <c:pt idx="1146">
                  <c:v>1323.3859049999901</c:v>
                </c:pt>
                <c:pt idx="1147">
                  <c:v>1351.64851866666</c:v>
                </c:pt>
                <c:pt idx="1148">
                  <c:v>1334.1548666666599</c:v>
                </c:pt>
                <c:pt idx="1149">
                  <c:v>1336.3923339999999</c:v>
                </c:pt>
                <c:pt idx="1150">
                  <c:v>1364.6312253333299</c:v>
                </c:pt>
                <c:pt idx="1151">
                  <c:v>1343.35017866666</c:v>
                </c:pt>
                <c:pt idx="1152">
                  <c:v>1261.2878823333299</c:v>
                </c:pt>
                <c:pt idx="1153">
                  <c:v>1222.1702473333301</c:v>
                </c:pt>
                <c:pt idx="1154">
                  <c:v>1211.7768959999901</c:v>
                </c:pt>
                <c:pt idx="1155">
                  <c:v>1326.0539956666601</c:v>
                </c:pt>
                <c:pt idx="1156">
                  <c:v>1374.7802733333299</c:v>
                </c:pt>
                <c:pt idx="1157">
                  <c:v>1464.7578530000001</c:v>
                </c:pt>
                <c:pt idx="1158">
                  <c:v>1536.2505696666601</c:v>
                </c:pt>
                <c:pt idx="1159">
                  <c:v>1566.0146893333299</c:v>
                </c:pt>
                <c:pt idx="1160">
                  <c:v>1670.7750243333301</c:v>
                </c:pt>
                <c:pt idx="1161">
                  <c:v>1769.762146</c:v>
                </c:pt>
                <c:pt idx="1162">
                  <c:v>1854.9613850000001</c:v>
                </c:pt>
                <c:pt idx="1163">
                  <c:v>1762.7768146666599</c:v>
                </c:pt>
                <c:pt idx="1164">
                  <c:v>1860.9379883333299</c:v>
                </c:pt>
                <c:pt idx="1165">
                  <c:v>1781.5196940000001</c:v>
                </c:pt>
                <c:pt idx="1166">
                  <c:v>1810.90995266666</c:v>
                </c:pt>
                <c:pt idx="1167">
                  <c:v>1832.68412299999</c:v>
                </c:pt>
                <c:pt idx="1168">
                  <c:v>1820.97408066666</c:v>
                </c:pt>
                <c:pt idx="1169">
                  <c:v>1810.7170816666601</c:v>
                </c:pt>
                <c:pt idx="1170">
                  <c:v>1843.90006499999</c:v>
                </c:pt>
                <c:pt idx="1171">
                  <c:v>1811.3439536666599</c:v>
                </c:pt>
                <c:pt idx="1172">
                  <c:v>1819.82999666666</c:v>
                </c:pt>
                <c:pt idx="1173">
                  <c:v>1804.14213033333</c:v>
                </c:pt>
                <c:pt idx="1174">
                  <c:v>1808.8946529999901</c:v>
                </c:pt>
                <c:pt idx="1175">
                  <c:v>1825.1274410000001</c:v>
                </c:pt>
                <c:pt idx="1176">
                  <c:v>1975.06319166666</c:v>
                </c:pt>
                <c:pt idx="1177">
                  <c:v>2118.8400063333302</c:v>
                </c:pt>
                <c:pt idx="1178">
                  <c:v>2102.477539</c:v>
                </c:pt>
                <c:pt idx="1179">
                  <c:v>2150.5572916666601</c:v>
                </c:pt>
                <c:pt idx="1180">
                  <c:v>2175.6348473333301</c:v>
                </c:pt>
                <c:pt idx="1181">
                  <c:v>2209.45499666666</c:v>
                </c:pt>
                <c:pt idx="1182">
                  <c:v>2224.0629879999901</c:v>
                </c:pt>
                <c:pt idx="1183">
                  <c:v>2075.5173339999901</c:v>
                </c:pt>
                <c:pt idx="1184">
                  <c:v>1937.7810466666599</c:v>
                </c:pt>
                <c:pt idx="1185">
                  <c:v>1784.1282956666601</c:v>
                </c:pt>
                <c:pt idx="1186">
                  <c:v>1738.6503089999901</c:v>
                </c:pt>
                <c:pt idx="1187">
                  <c:v>1635.5645753333299</c:v>
                </c:pt>
                <c:pt idx="1188">
                  <c:v>1458.80338566666</c:v>
                </c:pt>
                <c:pt idx="1189">
                  <c:v>1364.7585856666601</c:v>
                </c:pt>
                <c:pt idx="1190">
                  <c:v>1319.0463866666601</c:v>
                </c:pt>
                <c:pt idx="1191">
                  <c:v>1315.064331</c:v>
                </c:pt>
                <c:pt idx="1192">
                  <c:v>1352.881836</c:v>
                </c:pt>
                <c:pt idx="1193">
                  <c:v>1448.00988766666</c:v>
                </c:pt>
                <c:pt idx="1194">
                  <c:v>1391.8364259999901</c:v>
                </c:pt>
                <c:pt idx="1195">
                  <c:v>1420.8201903333299</c:v>
                </c:pt>
                <c:pt idx="1196">
                  <c:v>1431.4254556666599</c:v>
                </c:pt>
                <c:pt idx="1197">
                  <c:v>1498.77213533333</c:v>
                </c:pt>
                <c:pt idx="1198">
                  <c:v>1591.70585133333</c:v>
                </c:pt>
                <c:pt idx="1199">
                  <c:v>1539.68928999999</c:v>
                </c:pt>
                <c:pt idx="1200">
                  <c:v>1657.6565349999901</c:v>
                </c:pt>
                <c:pt idx="1201">
                  <c:v>1708.54455566666</c:v>
                </c:pt>
                <c:pt idx="1202">
                  <c:v>1735.8852133333301</c:v>
                </c:pt>
                <c:pt idx="1203">
                  <c:v>1782.44238266666</c:v>
                </c:pt>
                <c:pt idx="1204">
                  <c:v>1787.405843</c:v>
                </c:pt>
                <c:pt idx="1205">
                  <c:v>1744.82922366666</c:v>
                </c:pt>
                <c:pt idx="1206">
                  <c:v>1651.376546</c:v>
                </c:pt>
                <c:pt idx="1207">
                  <c:v>1603.27103699999</c:v>
                </c:pt>
                <c:pt idx="1208">
                  <c:v>1547.770223</c:v>
                </c:pt>
                <c:pt idx="1209">
                  <c:v>1542.36653633333</c:v>
                </c:pt>
                <c:pt idx="1210">
                  <c:v>1535.414734</c:v>
                </c:pt>
                <c:pt idx="1211">
                  <c:v>1582.09000666666</c:v>
                </c:pt>
                <c:pt idx="1212">
                  <c:v>1661.69934066666</c:v>
                </c:pt>
                <c:pt idx="1213">
                  <c:v>1471.6369223333299</c:v>
                </c:pt>
                <c:pt idx="1214">
                  <c:v>1394.2819009999901</c:v>
                </c:pt>
                <c:pt idx="1215">
                  <c:v>1301.6458333333301</c:v>
                </c:pt>
                <c:pt idx="1216">
                  <c:v>1335.92797833333</c:v>
                </c:pt>
                <c:pt idx="1217">
                  <c:v>1375.09366833333</c:v>
                </c:pt>
                <c:pt idx="1218">
                  <c:v>1425.7693686666601</c:v>
                </c:pt>
                <c:pt idx="1219">
                  <c:v>1458.68823266666</c:v>
                </c:pt>
                <c:pt idx="1220">
                  <c:v>1540.546875</c:v>
                </c:pt>
                <c:pt idx="1221">
                  <c:v>1557.759603</c:v>
                </c:pt>
                <c:pt idx="1222">
                  <c:v>1574.6258949999899</c:v>
                </c:pt>
                <c:pt idx="1223">
                  <c:v>1641.64257833333</c:v>
                </c:pt>
                <c:pt idx="1224">
                  <c:v>1692.9434406666601</c:v>
                </c:pt>
                <c:pt idx="1225">
                  <c:v>1718.93599466666</c:v>
                </c:pt>
                <c:pt idx="1226">
                  <c:v>1738.559692</c:v>
                </c:pt>
                <c:pt idx="1227">
                  <c:v>1684.48059066666</c:v>
                </c:pt>
                <c:pt idx="1228">
                  <c:v>1602.5028483333299</c:v>
                </c:pt>
                <c:pt idx="1229">
                  <c:v>1488.65934266666</c:v>
                </c:pt>
                <c:pt idx="1230">
                  <c:v>1376.1686196666601</c:v>
                </c:pt>
                <c:pt idx="1231">
                  <c:v>1293.41691066666</c:v>
                </c:pt>
                <c:pt idx="1232">
                  <c:v>1292.768636</c:v>
                </c:pt>
                <c:pt idx="1233">
                  <c:v>1322.9449463333301</c:v>
                </c:pt>
                <c:pt idx="1234">
                  <c:v>1177.6464639999999</c:v>
                </c:pt>
                <c:pt idx="1235">
                  <c:v>764.48567699999899</c:v>
                </c:pt>
                <c:pt idx="1236">
                  <c:v>929.45861833333299</c:v>
                </c:pt>
                <c:pt idx="1237">
                  <c:v>1097.0153399999999</c:v>
                </c:pt>
                <c:pt idx="1238">
                  <c:v>1341.54724133333</c:v>
                </c:pt>
                <c:pt idx="1239">
                  <c:v>1582.2532956666601</c:v>
                </c:pt>
                <c:pt idx="1240">
                  <c:v>1730.3483476666599</c:v>
                </c:pt>
                <c:pt idx="1241">
                  <c:v>1779.3218995</c:v>
                </c:pt>
                <c:pt idx="1242">
                  <c:v>1768.5242920000001</c:v>
                </c:pt>
                <c:pt idx="1243">
                  <c:v>1792.9090576666599</c:v>
                </c:pt>
                <c:pt idx="1244">
                  <c:v>1787.5123696666601</c:v>
                </c:pt>
                <c:pt idx="1245">
                  <c:v>1768.7513833333301</c:v>
                </c:pt>
                <c:pt idx="1246">
                  <c:v>1622.447713</c:v>
                </c:pt>
                <c:pt idx="1247">
                  <c:v>1579.6560056666599</c:v>
                </c:pt>
                <c:pt idx="1248">
                  <c:v>1650.119629</c:v>
                </c:pt>
                <c:pt idx="1249">
                  <c:v>1654.0672199999999</c:v>
                </c:pt>
                <c:pt idx="1250">
                  <c:v>1733.1354979999901</c:v>
                </c:pt>
                <c:pt idx="1251">
                  <c:v>1805.78621433333</c:v>
                </c:pt>
                <c:pt idx="1252">
                  <c:v>1840.3153889999901</c:v>
                </c:pt>
                <c:pt idx="1253">
                  <c:v>1822.04659033333</c:v>
                </c:pt>
                <c:pt idx="1254">
                  <c:v>1803.70422366666</c:v>
                </c:pt>
                <c:pt idx="1255">
                  <c:v>1819.89449066666</c:v>
                </c:pt>
                <c:pt idx="1256">
                  <c:v>1796.080729</c:v>
                </c:pt>
                <c:pt idx="1257">
                  <c:v>1809.04349799999</c:v>
                </c:pt>
                <c:pt idx="1258">
                  <c:v>1804.7684935</c:v>
                </c:pt>
                <c:pt idx="1259">
                  <c:v>1759.506836</c:v>
                </c:pt>
                <c:pt idx="1260">
                  <c:v>1729.8150636666601</c:v>
                </c:pt>
                <c:pt idx="1261">
                  <c:v>1569.65169266666</c:v>
                </c:pt>
                <c:pt idx="1262">
                  <c:v>1507.7944743333301</c:v>
                </c:pt>
                <c:pt idx="1263">
                  <c:v>1433.9434406666601</c:v>
                </c:pt>
                <c:pt idx="1264">
                  <c:v>1347.59037266666</c:v>
                </c:pt>
                <c:pt idx="1265">
                  <c:v>1304.68762233333</c:v>
                </c:pt>
                <c:pt idx="1266">
                  <c:v>1256.48286966666</c:v>
                </c:pt>
                <c:pt idx="1267">
                  <c:v>1164.140625</c:v>
                </c:pt>
                <c:pt idx="1268">
                  <c:v>714.66174333333299</c:v>
                </c:pt>
                <c:pt idx="1269">
                  <c:v>809.15260833333298</c:v>
                </c:pt>
                <c:pt idx="1270">
                  <c:v>994.615579999999</c:v>
                </c:pt>
                <c:pt idx="1271">
                  <c:v>1165.00227899999</c:v>
                </c:pt>
                <c:pt idx="1272">
                  <c:v>1427.7520346666599</c:v>
                </c:pt>
                <c:pt idx="1273">
                  <c:v>1544.8024086666601</c:v>
                </c:pt>
                <c:pt idx="1274">
                  <c:v>1566.5280760000001</c:v>
                </c:pt>
                <c:pt idx="1275">
                  <c:v>1479.2219239999999</c:v>
                </c:pt>
                <c:pt idx="1276">
                  <c:v>1404.7382809999999</c:v>
                </c:pt>
                <c:pt idx="1277">
                  <c:v>1340.200073</c:v>
                </c:pt>
                <c:pt idx="1278">
                  <c:v>1243.27775066666</c:v>
                </c:pt>
                <c:pt idx="1279">
                  <c:v>1147.3660886666601</c:v>
                </c:pt>
                <c:pt idx="1280">
                  <c:v>1030.888021</c:v>
                </c:pt>
                <c:pt idx="1281">
                  <c:v>916.86444099999903</c:v>
                </c:pt>
                <c:pt idx="1282">
                  <c:v>692.39645366666605</c:v>
                </c:pt>
                <c:pt idx="1283">
                  <c:v>223.26959233333301</c:v>
                </c:pt>
                <c:pt idx="1284">
                  <c:v>210.43839500000001</c:v>
                </c:pt>
                <c:pt idx="1285">
                  <c:v>444.21585066666597</c:v>
                </c:pt>
                <c:pt idx="1286">
                  <c:v>559.02980566666599</c:v>
                </c:pt>
                <c:pt idx="1287">
                  <c:v>610.23254366666595</c:v>
                </c:pt>
                <c:pt idx="1288">
                  <c:v>560.83519466666598</c:v>
                </c:pt>
                <c:pt idx="1289">
                  <c:v>146.89105233333299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135.391812666666</c:v>
                </c:pt>
                <c:pt idx="1500">
                  <c:v>570.06536866666602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87.418993666666594</c:v>
                </c:pt>
                <c:pt idx="1510">
                  <c:v>147.54462166666599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13.542044000000001</c:v>
                </c:pt>
                <c:pt idx="1517">
                  <c:v>57.818866</c:v>
                </c:pt>
                <c:pt idx="1518">
                  <c:v>110.379158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F-4F51-8FD2-D058FDFB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80656"/>
        <c:axId val="684487136"/>
      </c:lineChart>
      <c:lineChart>
        <c:grouping val="standard"/>
        <c:varyColors val="0"/>
        <c:ser>
          <c:idx val="2"/>
          <c:order val="2"/>
          <c:tx>
            <c:strRef>
              <c:f>Dados!$H$1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Dados!$H$2:$H$1541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0.70000000000004503</c:v>
                </c:pt>
                <c:pt idx="8">
                  <c:v>0.70000000000004503</c:v>
                </c:pt>
                <c:pt idx="9">
                  <c:v>0.60000000000002196</c:v>
                </c:pt>
                <c:pt idx="10">
                  <c:v>0.60000000000002196</c:v>
                </c:pt>
                <c:pt idx="11">
                  <c:v>1.8999999999999699</c:v>
                </c:pt>
                <c:pt idx="12">
                  <c:v>1.8999999999999699</c:v>
                </c:pt>
                <c:pt idx="13">
                  <c:v>3.2999999999999501</c:v>
                </c:pt>
                <c:pt idx="14">
                  <c:v>3.2999999999999501</c:v>
                </c:pt>
                <c:pt idx="15">
                  <c:v>4.1000000000000201</c:v>
                </c:pt>
                <c:pt idx="16">
                  <c:v>4.1000000000000201</c:v>
                </c:pt>
                <c:pt idx="17">
                  <c:v>6</c:v>
                </c:pt>
                <c:pt idx="18">
                  <c:v>6</c:v>
                </c:pt>
                <c:pt idx="19">
                  <c:v>6.7000000000000401</c:v>
                </c:pt>
                <c:pt idx="20">
                  <c:v>6.7000000000000401</c:v>
                </c:pt>
                <c:pt idx="21">
                  <c:v>8.7999999999999492</c:v>
                </c:pt>
                <c:pt idx="22">
                  <c:v>8.7999999999999492</c:v>
                </c:pt>
                <c:pt idx="23">
                  <c:v>11</c:v>
                </c:pt>
                <c:pt idx="24">
                  <c:v>11.5</c:v>
                </c:pt>
                <c:pt idx="25">
                  <c:v>12.899999999999901</c:v>
                </c:pt>
                <c:pt idx="26">
                  <c:v>12.899999999999901</c:v>
                </c:pt>
                <c:pt idx="27">
                  <c:v>13.399999999999901</c:v>
                </c:pt>
                <c:pt idx="28">
                  <c:v>13.399999999999901</c:v>
                </c:pt>
                <c:pt idx="29">
                  <c:v>13.399999999999901</c:v>
                </c:pt>
                <c:pt idx="30">
                  <c:v>15.2</c:v>
                </c:pt>
                <c:pt idx="31">
                  <c:v>15.2</c:v>
                </c:pt>
                <c:pt idx="32">
                  <c:v>15.2</c:v>
                </c:pt>
                <c:pt idx="33">
                  <c:v>15.2</c:v>
                </c:pt>
                <c:pt idx="34">
                  <c:v>15.2</c:v>
                </c:pt>
                <c:pt idx="35">
                  <c:v>15.7</c:v>
                </c:pt>
                <c:pt idx="36">
                  <c:v>15.7</c:v>
                </c:pt>
                <c:pt idx="37">
                  <c:v>15.7</c:v>
                </c:pt>
                <c:pt idx="38">
                  <c:v>15.7</c:v>
                </c:pt>
                <c:pt idx="39">
                  <c:v>18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19.2</c:v>
                </c:pt>
                <c:pt idx="44">
                  <c:v>19.799999999999901</c:v>
                </c:pt>
                <c:pt idx="45">
                  <c:v>18.7</c:v>
                </c:pt>
                <c:pt idx="46">
                  <c:v>18.7</c:v>
                </c:pt>
                <c:pt idx="47">
                  <c:v>17.899999999999899</c:v>
                </c:pt>
                <c:pt idx="48">
                  <c:v>16.399999999999899</c:v>
                </c:pt>
                <c:pt idx="49">
                  <c:v>17.100000000000001</c:v>
                </c:pt>
                <c:pt idx="50">
                  <c:v>16.399999999999899</c:v>
                </c:pt>
                <c:pt idx="51">
                  <c:v>14.899999999999901</c:v>
                </c:pt>
                <c:pt idx="52">
                  <c:v>15.399999999999901</c:v>
                </c:pt>
                <c:pt idx="53">
                  <c:v>13.899999999999901</c:v>
                </c:pt>
                <c:pt idx="54">
                  <c:v>13.899999999999901</c:v>
                </c:pt>
                <c:pt idx="55">
                  <c:v>12.899999999999901</c:v>
                </c:pt>
                <c:pt idx="56">
                  <c:v>12.899999999999901</c:v>
                </c:pt>
                <c:pt idx="57">
                  <c:v>12.899999999999901</c:v>
                </c:pt>
                <c:pt idx="58">
                  <c:v>12.899999999999901</c:v>
                </c:pt>
                <c:pt idx="59">
                  <c:v>11.5</c:v>
                </c:pt>
                <c:pt idx="60">
                  <c:v>12</c:v>
                </c:pt>
                <c:pt idx="61">
                  <c:v>12</c:v>
                </c:pt>
                <c:pt idx="62">
                  <c:v>10.799999999999899</c:v>
                </c:pt>
                <c:pt idx="63">
                  <c:v>10.799999999999899</c:v>
                </c:pt>
                <c:pt idx="64">
                  <c:v>9.6000000000000192</c:v>
                </c:pt>
                <c:pt idx="65">
                  <c:v>10.1</c:v>
                </c:pt>
                <c:pt idx="66">
                  <c:v>10.1</c:v>
                </c:pt>
                <c:pt idx="67">
                  <c:v>10.1</c:v>
                </c:pt>
                <c:pt idx="68">
                  <c:v>8.8999999999999702</c:v>
                </c:pt>
                <c:pt idx="69">
                  <c:v>7.7000000000000401</c:v>
                </c:pt>
                <c:pt idx="70">
                  <c:v>6.3999999999999702</c:v>
                </c:pt>
                <c:pt idx="71">
                  <c:v>6.3999999999999702</c:v>
                </c:pt>
                <c:pt idx="72">
                  <c:v>5.1000000000000201</c:v>
                </c:pt>
                <c:pt idx="73">
                  <c:v>3.7000000000000401</c:v>
                </c:pt>
                <c:pt idx="74">
                  <c:v>0.79999999999995397</c:v>
                </c:pt>
                <c:pt idx="75">
                  <c:v>-0.29999999999995403</c:v>
                </c:pt>
                <c:pt idx="76">
                  <c:v>-1.5</c:v>
                </c:pt>
                <c:pt idx="77">
                  <c:v>-2.6000000000000201</c:v>
                </c:pt>
                <c:pt idx="78">
                  <c:v>-3.5</c:v>
                </c:pt>
                <c:pt idx="79">
                  <c:v>-4.2999999999999501</c:v>
                </c:pt>
                <c:pt idx="80">
                  <c:v>-5</c:v>
                </c:pt>
                <c:pt idx="81">
                  <c:v>-5.6000000000000201</c:v>
                </c:pt>
                <c:pt idx="82">
                  <c:v>-6</c:v>
                </c:pt>
                <c:pt idx="83">
                  <c:v>-6.3999999999999702</c:v>
                </c:pt>
                <c:pt idx="84">
                  <c:v>-6.8999999999999702</c:v>
                </c:pt>
                <c:pt idx="85">
                  <c:v>-7.6000000000000201</c:v>
                </c:pt>
                <c:pt idx="86">
                  <c:v>-8.2999999999999492</c:v>
                </c:pt>
                <c:pt idx="87">
                  <c:v>-7.8999999999999702</c:v>
                </c:pt>
                <c:pt idx="88">
                  <c:v>-7.7999999999999501</c:v>
                </c:pt>
                <c:pt idx="89">
                  <c:v>-6.2999999999999501</c:v>
                </c:pt>
                <c:pt idx="90">
                  <c:v>-5.7999999999999501</c:v>
                </c:pt>
                <c:pt idx="91">
                  <c:v>-4.7000000000000401</c:v>
                </c:pt>
                <c:pt idx="92">
                  <c:v>-3.2999999999999501</c:v>
                </c:pt>
                <c:pt idx="93">
                  <c:v>-2.6000000000000201</c:v>
                </c:pt>
                <c:pt idx="94">
                  <c:v>-2.3999999999999702</c:v>
                </c:pt>
                <c:pt idx="95">
                  <c:v>-2.2999999999999501</c:v>
                </c:pt>
                <c:pt idx="96">
                  <c:v>-1.7999999999999501</c:v>
                </c:pt>
                <c:pt idx="97">
                  <c:v>-1.8999999999999699</c:v>
                </c:pt>
                <c:pt idx="98">
                  <c:v>-1.8999999999999699</c:v>
                </c:pt>
                <c:pt idx="99">
                  <c:v>-1.5</c:v>
                </c:pt>
                <c:pt idx="100">
                  <c:v>-0.60000000000002196</c:v>
                </c:pt>
                <c:pt idx="101">
                  <c:v>0.70000000000004503</c:v>
                </c:pt>
                <c:pt idx="102">
                  <c:v>1.3999999999999699</c:v>
                </c:pt>
                <c:pt idx="103">
                  <c:v>3</c:v>
                </c:pt>
                <c:pt idx="104">
                  <c:v>4.1000000000000201</c:v>
                </c:pt>
                <c:pt idx="105">
                  <c:v>4.2000000000000401</c:v>
                </c:pt>
                <c:pt idx="106">
                  <c:v>4.1000000000000201</c:v>
                </c:pt>
                <c:pt idx="107">
                  <c:v>3.5</c:v>
                </c:pt>
                <c:pt idx="108">
                  <c:v>2.6000000000000201</c:v>
                </c:pt>
                <c:pt idx="109">
                  <c:v>2.1000000000000201</c:v>
                </c:pt>
                <c:pt idx="110">
                  <c:v>2</c:v>
                </c:pt>
                <c:pt idx="111">
                  <c:v>0.29999999999995403</c:v>
                </c:pt>
                <c:pt idx="112">
                  <c:v>-0.60000000000002196</c:v>
                </c:pt>
                <c:pt idx="113">
                  <c:v>-2.6000000000000201</c:v>
                </c:pt>
                <c:pt idx="114">
                  <c:v>-2.6000000000000201</c:v>
                </c:pt>
                <c:pt idx="115">
                  <c:v>-4.1000000000000201</c:v>
                </c:pt>
                <c:pt idx="116">
                  <c:v>-3.6000000000000201</c:v>
                </c:pt>
                <c:pt idx="117">
                  <c:v>-4.2999999999999501</c:v>
                </c:pt>
                <c:pt idx="118">
                  <c:v>-4.2999999999999501</c:v>
                </c:pt>
                <c:pt idx="119">
                  <c:v>-4.7000000000000401</c:v>
                </c:pt>
                <c:pt idx="120">
                  <c:v>-4.1000000000000201</c:v>
                </c:pt>
                <c:pt idx="121">
                  <c:v>-4.7000000000000401</c:v>
                </c:pt>
                <c:pt idx="122">
                  <c:v>-3.7999999999999501</c:v>
                </c:pt>
                <c:pt idx="123">
                  <c:v>-4.2999999999999501</c:v>
                </c:pt>
                <c:pt idx="124">
                  <c:v>-3.5</c:v>
                </c:pt>
                <c:pt idx="125">
                  <c:v>-3.8999999999999702</c:v>
                </c:pt>
                <c:pt idx="126">
                  <c:v>-2.7000000000000401</c:v>
                </c:pt>
                <c:pt idx="127">
                  <c:v>-0.79999999999995397</c:v>
                </c:pt>
                <c:pt idx="128">
                  <c:v>1.2999999999999501</c:v>
                </c:pt>
                <c:pt idx="129">
                  <c:v>3.1000000000000201</c:v>
                </c:pt>
                <c:pt idx="130">
                  <c:v>4.6000000000000201</c:v>
                </c:pt>
                <c:pt idx="131">
                  <c:v>4.5</c:v>
                </c:pt>
                <c:pt idx="132">
                  <c:v>6.2000000000000401</c:v>
                </c:pt>
                <c:pt idx="133">
                  <c:v>8</c:v>
                </c:pt>
                <c:pt idx="134">
                  <c:v>9.7999999999999492</c:v>
                </c:pt>
                <c:pt idx="135">
                  <c:v>11.7</c:v>
                </c:pt>
                <c:pt idx="136">
                  <c:v>13.5</c:v>
                </c:pt>
                <c:pt idx="137">
                  <c:v>15.1</c:v>
                </c:pt>
                <c:pt idx="138">
                  <c:v>16.399999999999899</c:v>
                </c:pt>
                <c:pt idx="139">
                  <c:v>18.600000000000001</c:v>
                </c:pt>
                <c:pt idx="140">
                  <c:v>19.5</c:v>
                </c:pt>
                <c:pt idx="141">
                  <c:v>20.5</c:v>
                </c:pt>
                <c:pt idx="142">
                  <c:v>21.6</c:v>
                </c:pt>
                <c:pt idx="143">
                  <c:v>23.799999999999901</c:v>
                </c:pt>
                <c:pt idx="144">
                  <c:v>24.299999999999901</c:v>
                </c:pt>
                <c:pt idx="145">
                  <c:v>26.1</c:v>
                </c:pt>
                <c:pt idx="146">
                  <c:v>26.2</c:v>
                </c:pt>
                <c:pt idx="147">
                  <c:v>26.799999999999901</c:v>
                </c:pt>
                <c:pt idx="148">
                  <c:v>27.6</c:v>
                </c:pt>
                <c:pt idx="149">
                  <c:v>27.1</c:v>
                </c:pt>
                <c:pt idx="150">
                  <c:v>27.5</c:v>
                </c:pt>
                <c:pt idx="151">
                  <c:v>28.399999999999899</c:v>
                </c:pt>
                <c:pt idx="152">
                  <c:v>28.399999999999899</c:v>
                </c:pt>
                <c:pt idx="153">
                  <c:v>29.5</c:v>
                </c:pt>
                <c:pt idx="154">
                  <c:v>30.6</c:v>
                </c:pt>
                <c:pt idx="155">
                  <c:v>32.6</c:v>
                </c:pt>
                <c:pt idx="156">
                  <c:v>33.299999999999898</c:v>
                </c:pt>
                <c:pt idx="157">
                  <c:v>33.700000000000003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34.799999999999898</c:v>
                </c:pt>
                <c:pt idx="161">
                  <c:v>34.700000000000003</c:v>
                </c:pt>
                <c:pt idx="162">
                  <c:v>34.299999999999898</c:v>
                </c:pt>
                <c:pt idx="163">
                  <c:v>34.1</c:v>
                </c:pt>
                <c:pt idx="164">
                  <c:v>33.399999999999899</c:v>
                </c:pt>
                <c:pt idx="165">
                  <c:v>33</c:v>
                </c:pt>
                <c:pt idx="166">
                  <c:v>32</c:v>
                </c:pt>
                <c:pt idx="167">
                  <c:v>31.299999999999901</c:v>
                </c:pt>
                <c:pt idx="168">
                  <c:v>29.6</c:v>
                </c:pt>
                <c:pt idx="169">
                  <c:v>27.2</c:v>
                </c:pt>
                <c:pt idx="170">
                  <c:v>25.799999999999901</c:v>
                </c:pt>
                <c:pt idx="171">
                  <c:v>22.6</c:v>
                </c:pt>
                <c:pt idx="172">
                  <c:v>19.2</c:v>
                </c:pt>
                <c:pt idx="173">
                  <c:v>17.5</c:v>
                </c:pt>
                <c:pt idx="174">
                  <c:v>17.5</c:v>
                </c:pt>
                <c:pt idx="175">
                  <c:v>14</c:v>
                </c:pt>
                <c:pt idx="176">
                  <c:v>10.5</c:v>
                </c:pt>
                <c:pt idx="177">
                  <c:v>8.7999999999999492</c:v>
                </c:pt>
                <c:pt idx="178">
                  <c:v>5.2000000000000401</c:v>
                </c:pt>
                <c:pt idx="179">
                  <c:v>3.5</c:v>
                </c:pt>
                <c:pt idx="180">
                  <c:v>1.7000000000000399</c:v>
                </c:pt>
                <c:pt idx="181">
                  <c:v>-1.2999999999999501</c:v>
                </c:pt>
                <c:pt idx="182">
                  <c:v>-3.7000000000000401</c:v>
                </c:pt>
                <c:pt idx="183">
                  <c:v>-4.7999999999999501</c:v>
                </c:pt>
                <c:pt idx="184">
                  <c:v>-6.8999999999999702</c:v>
                </c:pt>
                <c:pt idx="185">
                  <c:v>-8.7000000000000401</c:v>
                </c:pt>
                <c:pt idx="186">
                  <c:v>-9.5</c:v>
                </c:pt>
                <c:pt idx="187">
                  <c:v>-11.299999999999899</c:v>
                </c:pt>
                <c:pt idx="188">
                  <c:v>-13.1</c:v>
                </c:pt>
                <c:pt idx="189">
                  <c:v>-14.2</c:v>
                </c:pt>
                <c:pt idx="190">
                  <c:v>-16.399999999999899</c:v>
                </c:pt>
                <c:pt idx="191">
                  <c:v>-17.5</c:v>
                </c:pt>
                <c:pt idx="192">
                  <c:v>-19.299999999999901</c:v>
                </c:pt>
                <c:pt idx="193">
                  <c:v>-21.299999999999901</c:v>
                </c:pt>
                <c:pt idx="194">
                  <c:v>-21.7</c:v>
                </c:pt>
                <c:pt idx="195">
                  <c:v>-23.2</c:v>
                </c:pt>
                <c:pt idx="196">
                  <c:v>-24.7</c:v>
                </c:pt>
                <c:pt idx="197">
                  <c:v>-26.299999999999901</c:v>
                </c:pt>
                <c:pt idx="198">
                  <c:v>-27.7</c:v>
                </c:pt>
                <c:pt idx="199">
                  <c:v>-28.799999999999901</c:v>
                </c:pt>
                <c:pt idx="200">
                  <c:v>-29.899999999999899</c:v>
                </c:pt>
                <c:pt idx="201">
                  <c:v>-30.2</c:v>
                </c:pt>
                <c:pt idx="202">
                  <c:v>-29.799999999999901</c:v>
                </c:pt>
                <c:pt idx="203">
                  <c:v>-28.6</c:v>
                </c:pt>
                <c:pt idx="204">
                  <c:v>-27.1</c:v>
                </c:pt>
                <c:pt idx="205">
                  <c:v>-25.6</c:v>
                </c:pt>
                <c:pt idx="206">
                  <c:v>-24.299999999999901</c:v>
                </c:pt>
                <c:pt idx="207">
                  <c:v>-22.899999999999899</c:v>
                </c:pt>
                <c:pt idx="208">
                  <c:v>-22.899999999999899</c:v>
                </c:pt>
                <c:pt idx="209">
                  <c:v>-21.399999999999899</c:v>
                </c:pt>
                <c:pt idx="210">
                  <c:v>-19.799999999999901</c:v>
                </c:pt>
                <c:pt idx="211">
                  <c:v>-18.2</c:v>
                </c:pt>
                <c:pt idx="212">
                  <c:v>-16.799999999999901</c:v>
                </c:pt>
                <c:pt idx="213">
                  <c:v>-15.899999999999901</c:v>
                </c:pt>
                <c:pt idx="214">
                  <c:v>-14.899999999999901</c:v>
                </c:pt>
                <c:pt idx="215">
                  <c:v>-13.399999999999901</c:v>
                </c:pt>
                <c:pt idx="216">
                  <c:v>-10.299999999999899</c:v>
                </c:pt>
                <c:pt idx="217">
                  <c:v>-6.1000000000000201</c:v>
                </c:pt>
                <c:pt idx="218">
                  <c:v>-1.5</c:v>
                </c:pt>
                <c:pt idx="219">
                  <c:v>0.60000000000002196</c:v>
                </c:pt>
                <c:pt idx="220">
                  <c:v>3.7000000000000401</c:v>
                </c:pt>
                <c:pt idx="221">
                  <c:v>5.7000000000000401</c:v>
                </c:pt>
                <c:pt idx="222">
                  <c:v>5.3999999999999702</c:v>
                </c:pt>
                <c:pt idx="223">
                  <c:v>4.7999999999999501</c:v>
                </c:pt>
                <c:pt idx="224">
                  <c:v>4.3999999999999702</c:v>
                </c:pt>
                <c:pt idx="225">
                  <c:v>3.3999999999999702</c:v>
                </c:pt>
                <c:pt idx="226">
                  <c:v>1.7999999999999501</c:v>
                </c:pt>
                <c:pt idx="227">
                  <c:v>-0.100000000000022</c:v>
                </c:pt>
                <c:pt idx="228">
                  <c:v>-3.2999999999999501</c:v>
                </c:pt>
                <c:pt idx="229">
                  <c:v>-5.8999999999999702</c:v>
                </c:pt>
                <c:pt idx="230">
                  <c:v>-8.7000000000000401</c:v>
                </c:pt>
                <c:pt idx="231">
                  <c:v>-12.2</c:v>
                </c:pt>
                <c:pt idx="232">
                  <c:v>-16.5</c:v>
                </c:pt>
                <c:pt idx="233">
                  <c:v>-19.799999999999901</c:v>
                </c:pt>
                <c:pt idx="234">
                  <c:v>-24.7</c:v>
                </c:pt>
                <c:pt idx="235">
                  <c:v>-26.7</c:v>
                </c:pt>
                <c:pt idx="236">
                  <c:v>-29.799999999999901</c:v>
                </c:pt>
                <c:pt idx="237">
                  <c:v>-33.200000000000003</c:v>
                </c:pt>
                <c:pt idx="238">
                  <c:v>-35.5</c:v>
                </c:pt>
                <c:pt idx="239">
                  <c:v>-36.5</c:v>
                </c:pt>
                <c:pt idx="240">
                  <c:v>-37.5</c:v>
                </c:pt>
                <c:pt idx="241">
                  <c:v>-38.1</c:v>
                </c:pt>
                <c:pt idx="242">
                  <c:v>-38.1</c:v>
                </c:pt>
                <c:pt idx="243">
                  <c:v>-37.399999999999899</c:v>
                </c:pt>
                <c:pt idx="244">
                  <c:v>-35</c:v>
                </c:pt>
                <c:pt idx="245">
                  <c:v>-32.200000000000003</c:v>
                </c:pt>
                <c:pt idx="246">
                  <c:v>-27.5</c:v>
                </c:pt>
                <c:pt idx="247">
                  <c:v>-23.1</c:v>
                </c:pt>
                <c:pt idx="248">
                  <c:v>-21.299999999999901</c:v>
                </c:pt>
                <c:pt idx="249">
                  <c:v>-18.2</c:v>
                </c:pt>
                <c:pt idx="250">
                  <c:v>-17.7</c:v>
                </c:pt>
                <c:pt idx="251">
                  <c:v>-15.2</c:v>
                </c:pt>
                <c:pt idx="252">
                  <c:v>-13.299999999999899</c:v>
                </c:pt>
                <c:pt idx="253">
                  <c:v>-14.299999999999899</c:v>
                </c:pt>
                <c:pt idx="254">
                  <c:v>-13.5</c:v>
                </c:pt>
                <c:pt idx="255">
                  <c:v>-14</c:v>
                </c:pt>
                <c:pt idx="256">
                  <c:v>-13.5</c:v>
                </c:pt>
                <c:pt idx="257">
                  <c:v>-14.5</c:v>
                </c:pt>
                <c:pt idx="258">
                  <c:v>-14.1</c:v>
                </c:pt>
                <c:pt idx="259">
                  <c:v>-14.7</c:v>
                </c:pt>
                <c:pt idx="260">
                  <c:v>-14.799999999999899</c:v>
                </c:pt>
                <c:pt idx="261">
                  <c:v>-14.299999999999899</c:v>
                </c:pt>
                <c:pt idx="262">
                  <c:v>-12.7</c:v>
                </c:pt>
                <c:pt idx="263">
                  <c:v>-12.299999999999899</c:v>
                </c:pt>
                <c:pt idx="264">
                  <c:v>-11.899999999999901</c:v>
                </c:pt>
                <c:pt idx="265">
                  <c:v>-10.1</c:v>
                </c:pt>
                <c:pt idx="266">
                  <c:v>-9.3999999999999702</c:v>
                </c:pt>
                <c:pt idx="267">
                  <c:v>-8.3999999999999702</c:v>
                </c:pt>
                <c:pt idx="268">
                  <c:v>-7.7999999999999501</c:v>
                </c:pt>
                <c:pt idx="269">
                  <c:v>-6.7999999999999501</c:v>
                </c:pt>
                <c:pt idx="270">
                  <c:v>-5.2999999999999501</c:v>
                </c:pt>
                <c:pt idx="271">
                  <c:v>-4.7999999999999501</c:v>
                </c:pt>
                <c:pt idx="272">
                  <c:v>-4.5</c:v>
                </c:pt>
                <c:pt idx="273">
                  <c:v>-4</c:v>
                </c:pt>
                <c:pt idx="274">
                  <c:v>-3.1000000000000201</c:v>
                </c:pt>
                <c:pt idx="275">
                  <c:v>-3.1000000000000201</c:v>
                </c:pt>
                <c:pt idx="276">
                  <c:v>-2.8999999999999702</c:v>
                </c:pt>
                <c:pt idx="277">
                  <c:v>-2.3999999999999702</c:v>
                </c:pt>
                <c:pt idx="278">
                  <c:v>-2.1000000000000201</c:v>
                </c:pt>
                <c:pt idx="279">
                  <c:v>-1.3999999999999699</c:v>
                </c:pt>
                <c:pt idx="280">
                  <c:v>-1.7999999999999501</c:v>
                </c:pt>
                <c:pt idx="281">
                  <c:v>-2.2000000000000401</c:v>
                </c:pt>
                <c:pt idx="282">
                  <c:v>-2.2999999999999501</c:v>
                </c:pt>
                <c:pt idx="283">
                  <c:v>-0.89999999999997704</c:v>
                </c:pt>
                <c:pt idx="284">
                  <c:v>-0.29999999999995403</c:v>
                </c:pt>
                <c:pt idx="285">
                  <c:v>1.2000000000000399</c:v>
                </c:pt>
                <c:pt idx="286">
                  <c:v>1.7999999999999501</c:v>
                </c:pt>
                <c:pt idx="287">
                  <c:v>2.7000000000000401</c:v>
                </c:pt>
                <c:pt idx="288">
                  <c:v>3.2999999999999501</c:v>
                </c:pt>
                <c:pt idx="289">
                  <c:v>3.5</c:v>
                </c:pt>
                <c:pt idx="290">
                  <c:v>3.5</c:v>
                </c:pt>
                <c:pt idx="291">
                  <c:v>5.2000000000000401</c:v>
                </c:pt>
                <c:pt idx="292">
                  <c:v>4.5</c:v>
                </c:pt>
                <c:pt idx="293">
                  <c:v>4</c:v>
                </c:pt>
                <c:pt idx="294">
                  <c:v>3.1000000000000201</c:v>
                </c:pt>
                <c:pt idx="295">
                  <c:v>2</c:v>
                </c:pt>
                <c:pt idx="296">
                  <c:v>1.5</c:v>
                </c:pt>
                <c:pt idx="297">
                  <c:v>2</c:v>
                </c:pt>
                <c:pt idx="298">
                  <c:v>1.7000000000000399</c:v>
                </c:pt>
                <c:pt idx="299">
                  <c:v>1.8999999999999699</c:v>
                </c:pt>
                <c:pt idx="300">
                  <c:v>2.2999999999999501</c:v>
                </c:pt>
                <c:pt idx="301">
                  <c:v>3.8999999999999702</c:v>
                </c:pt>
                <c:pt idx="302">
                  <c:v>5.3999999999999702</c:v>
                </c:pt>
                <c:pt idx="303">
                  <c:v>6.2000000000000401</c:v>
                </c:pt>
                <c:pt idx="304">
                  <c:v>6.2000000000000401</c:v>
                </c:pt>
                <c:pt idx="305">
                  <c:v>7.7000000000000401</c:v>
                </c:pt>
                <c:pt idx="306">
                  <c:v>8.7999999999999492</c:v>
                </c:pt>
                <c:pt idx="307">
                  <c:v>9.2999999999999492</c:v>
                </c:pt>
                <c:pt idx="308">
                  <c:v>11.1</c:v>
                </c:pt>
                <c:pt idx="309">
                  <c:v>12.299999999999899</c:v>
                </c:pt>
                <c:pt idx="310">
                  <c:v>12.899999999999901</c:v>
                </c:pt>
                <c:pt idx="311">
                  <c:v>12.899999999999901</c:v>
                </c:pt>
                <c:pt idx="312">
                  <c:v>13.7</c:v>
                </c:pt>
                <c:pt idx="313">
                  <c:v>14.5</c:v>
                </c:pt>
                <c:pt idx="314">
                  <c:v>13.7</c:v>
                </c:pt>
                <c:pt idx="315">
                  <c:v>14.299999999999899</c:v>
                </c:pt>
                <c:pt idx="316">
                  <c:v>15.299999999999899</c:v>
                </c:pt>
                <c:pt idx="317">
                  <c:v>15.899999999999901</c:v>
                </c:pt>
                <c:pt idx="318">
                  <c:v>17.399999999999899</c:v>
                </c:pt>
                <c:pt idx="319">
                  <c:v>17.799999999999901</c:v>
                </c:pt>
                <c:pt idx="320">
                  <c:v>18.799999999999901</c:v>
                </c:pt>
                <c:pt idx="321">
                  <c:v>19.899999999999899</c:v>
                </c:pt>
                <c:pt idx="322">
                  <c:v>20.399999999999899</c:v>
                </c:pt>
                <c:pt idx="323">
                  <c:v>20</c:v>
                </c:pt>
                <c:pt idx="324">
                  <c:v>20.5</c:v>
                </c:pt>
                <c:pt idx="325">
                  <c:v>21.399999999999899</c:v>
                </c:pt>
                <c:pt idx="326">
                  <c:v>22</c:v>
                </c:pt>
                <c:pt idx="327">
                  <c:v>22.299999999999901</c:v>
                </c:pt>
                <c:pt idx="328">
                  <c:v>23.1</c:v>
                </c:pt>
                <c:pt idx="329">
                  <c:v>24.1</c:v>
                </c:pt>
                <c:pt idx="330">
                  <c:v>24.6</c:v>
                </c:pt>
                <c:pt idx="331">
                  <c:v>26</c:v>
                </c:pt>
                <c:pt idx="332">
                  <c:v>27.5</c:v>
                </c:pt>
                <c:pt idx="333">
                  <c:v>28.7</c:v>
                </c:pt>
                <c:pt idx="334">
                  <c:v>30.7</c:v>
                </c:pt>
                <c:pt idx="335">
                  <c:v>31.899999999999899</c:v>
                </c:pt>
                <c:pt idx="336">
                  <c:v>35</c:v>
                </c:pt>
                <c:pt idx="337">
                  <c:v>36.700000000000003</c:v>
                </c:pt>
                <c:pt idx="338">
                  <c:v>38.700000000000003</c:v>
                </c:pt>
                <c:pt idx="339">
                  <c:v>43.1</c:v>
                </c:pt>
                <c:pt idx="340">
                  <c:v>45.2</c:v>
                </c:pt>
                <c:pt idx="341">
                  <c:v>49.6</c:v>
                </c:pt>
                <c:pt idx="342">
                  <c:v>52</c:v>
                </c:pt>
                <c:pt idx="343">
                  <c:v>56.7</c:v>
                </c:pt>
                <c:pt idx="344">
                  <c:v>58.799999999999898</c:v>
                </c:pt>
                <c:pt idx="345">
                  <c:v>61.1</c:v>
                </c:pt>
                <c:pt idx="346">
                  <c:v>62.899999999999899</c:v>
                </c:pt>
                <c:pt idx="347">
                  <c:v>66.899999999999906</c:v>
                </c:pt>
                <c:pt idx="348">
                  <c:v>70</c:v>
                </c:pt>
                <c:pt idx="349">
                  <c:v>71</c:v>
                </c:pt>
                <c:pt idx="350">
                  <c:v>72.5</c:v>
                </c:pt>
                <c:pt idx="351">
                  <c:v>73.399999999999906</c:v>
                </c:pt>
                <c:pt idx="352">
                  <c:v>76.099999999999994</c:v>
                </c:pt>
                <c:pt idx="353">
                  <c:v>76.399999999999906</c:v>
                </c:pt>
                <c:pt idx="354">
                  <c:v>77.299999999999898</c:v>
                </c:pt>
                <c:pt idx="355">
                  <c:v>77.7</c:v>
                </c:pt>
                <c:pt idx="356">
                  <c:v>79.299999999999898</c:v>
                </c:pt>
                <c:pt idx="357">
                  <c:v>80.299999999999898</c:v>
                </c:pt>
                <c:pt idx="358">
                  <c:v>82.399999999999906</c:v>
                </c:pt>
                <c:pt idx="359">
                  <c:v>83.399999999999906</c:v>
                </c:pt>
                <c:pt idx="360">
                  <c:v>84.1</c:v>
                </c:pt>
                <c:pt idx="361">
                  <c:v>85</c:v>
                </c:pt>
                <c:pt idx="362">
                  <c:v>85.399999999999906</c:v>
                </c:pt>
                <c:pt idx="363">
                  <c:v>86.5</c:v>
                </c:pt>
                <c:pt idx="364">
                  <c:v>87.2</c:v>
                </c:pt>
                <c:pt idx="365">
                  <c:v>87.5</c:v>
                </c:pt>
                <c:pt idx="366">
                  <c:v>87.2</c:v>
                </c:pt>
                <c:pt idx="367">
                  <c:v>86.899999999999906</c:v>
                </c:pt>
                <c:pt idx="368">
                  <c:v>86.899999999999906</c:v>
                </c:pt>
                <c:pt idx="369">
                  <c:v>86.6</c:v>
                </c:pt>
                <c:pt idx="370">
                  <c:v>86.799999999999898</c:v>
                </c:pt>
                <c:pt idx="371">
                  <c:v>86.799999999999898</c:v>
                </c:pt>
                <c:pt idx="372">
                  <c:v>87</c:v>
                </c:pt>
                <c:pt idx="373">
                  <c:v>87.399999999999906</c:v>
                </c:pt>
                <c:pt idx="374">
                  <c:v>87.5</c:v>
                </c:pt>
                <c:pt idx="375">
                  <c:v>87.299999999999898</c:v>
                </c:pt>
                <c:pt idx="376">
                  <c:v>86.7</c:v>
                </c:pt>
                <c:pt idx="377">
                  <c:v>86.399999999999906</c:v>
                </c:pt>
                <c:pt idx="378">
                  <c:v>86.6</c:v>
                </c:pt>
                <c:pt idx="379">
                  <c:v>86.899999999999906</c:v>
                </c:pt>
                <c:pt idx="380">
                  <c:v>87.299999999999898</c:v>
                </c:pt>
                <c:pt idx="381">
                  <c:v>87.899999999999906</c:v>
                </c:pt>
                <c:pt idx="382">
                  <c:v>88.1</c:v>
                </c:pt>
                <c:pt idx="383">
                  <c:v>88.6</c:v>
                </c:pt>
                <c:pt idx="384">
                  <c:v>89</c:v>
                </c:pt>
                <c:pt idx="385">
                  <c:v>89.5</c:v>
                </c:pt>
                <c:pt idx="386">
                  <c:v>90.1</c:v>
                </c:pt>
                <c:pt idx="387">
                  <c:v>90.299999999999898</c:v>
                </c:pt>
                <c:pt idx="388">
                  <c:v>89.899999999999906</c:v>
                </c:pt>
                <c:pt idx="389">
                  <c:v>89.799999999999898</c:v>
                </c:pt>
                <c:pt idx="390">
                  <c:v>89.1</c:v>
                </c:pt>
                <c:pt idx="391">
                  <c:v>88.5</c:v>
                </c:pt>
                <c:pt idx="392">
                  <c:v>88.799999999999898</c:v>
                </c:pt>
                <c:pt idx="393">
                  <c:v>88.6</c:v>
                </c:pt>
                <c:pt idx="394">
                  <c:v>89.799999999999898</c:v>
                </c:pt>
                <c:pt idx="395">
                  <c:v>90.1</c:v>
                </c:pt>
                <c:pt idx="396">
                  <c:v>91.7</c:v>
                </c:pt>
                <c:pt idx="397">
                  <c:v>92.1</c:v>
                </c:pt>
                <c:pt idx="398">
                  <c:v>92.899999999999906</c:v>
                </c:pt>
                <c:pt idx="399">
                  <c:v>92.7</c:v>
                </c:pt>
                <c:pt idx="400">
                  <c:v>92.799999999999898</c:v>
                </c:pt>
                <c:pt idx="401">
                  <c:v>92.399999999999906</c:v>
                </c:pt>
                <c:pt idx="402">
                  <c:v>91.899999999999906</c:v>
                </c:pt>
                <c:pt idx="403">
                  <c:v>91.299999999999898</c:v>
                </c:pt>
                <c:pt idx="404">
                  <c:v>91.399999999999906</c:v>
                </c:pt>
                <c:pt idx="405">
                  <c:v>90.899999999999906</c:v>
                </c:pt>
                <c:pt idx="406">
                  <c:v>90.7</c:v>
                </c:pt>
                <c:pt idx="407">
                  <c:v>90.399999999999906</c:v>
                </c:pt>
                <c:pt idx="408">
                  <c:v>90.299999999999898</c:v>
                </c:pt>
                <c:pt idx="409">
                  <c:v>90.5</c:v>
                </c:pt>
                <c:pt idx="410">
                  <c:v>90.899999999999906</c:v>
                </c:pt>
                <c:pt idx="411">
                  <c:v>91.2</c:v>
                </c:pt>
                <c:pt idx="412">
                  <c:v>91</c:v>
                </c:pt>
                <c:pt idx="413">
                  <c:v>91.1</c:v>
                </c:pt>
                <c:pt idx="414">
                  <c:v>91</c:v>
                </c:pt>
                <c:pt idx="415">
                  <c:v>90.7</c:v>
                </c:pt>
                <c:pt idx="416">
                  <c:v>89.6</c:v>
                </c:pt>
                <c:pt idx="417">
                  <c:v>89.6</c:v>
                </c:pt>
                <c:pt idx="418">
                  <c:v>90.6</c:v>
                </c:pt>
                <c:pt idx="419">
                  <c:v>90.399999999999906</c:v>
                </c:pt>
                <c:pt idx="420">
                  <c:v>91.399999999999906</c:v>
                </c:pt>
                <c:pt idx="421">
                  <c:v>91.899999999999906</c:v>
                </c:pt>
                <c:pt idx="422">
                  <c:v>93.1</c:v>
                </c:pt>
                <c:pt idx="423">
                  <c:v>94.2</c:v>
                </c:pt>
                <c:pt idx="424">
                  <c:v>94.799999999999898</c:v>
                </c:pt>
                <c:pt idx="425">
                  <c:v>95</c:v>
                </c:pt>
                <c:pt idx="426">
                  <c:v>94.7</c:v>
                </c:pt>
                <c:pt idx="427">
                  <c:v>95.299999999999898</c:v>
                </c:pt>
                <c:pt idx="428">
                  <c:v>95.2</c:v>
                </c:pt>
                <c:pt idx="429">
                  <c:v>95.1</c:v>
                </c:pt>
                <c:pt idx="430">
                  <c:v>94.7</c:v>
                </c:pt>
                <c:pt idx="431">
                  <c:v>94.399999999999906</c:v>
                </c:pt>
                <c:pt idx="432">
                  <c:v>94.1</c:v>
                </c:pt>
                <c:pt idx="433">
                  <c:v>93.399999999999906</c:v>
                </c:pt>
                <c:pt idx="434">
                  <c:v>93.299999999999898</c:v>
                </c:pt>
                <c:pt idx="435">
                  <c:v>92.2</c:v>
                </c:pt>
                <c:pt idx="436">
                  <c:v>92.2</c:v>
                </c:pt>
                <c:pt idx="437">
                  <c:v>91.1</c:v>
                </c:pt>
                <c:pt idx="438">
                  <c:v>91.1</c:v>
                </c:pt>
                <c:pt idx="439">
                  <c:v>90.1</c:v>
                </c:pt>
                <c:pt idx="440">
                  <c:v>89.299999999999898</c:v>
                </c:pt>
                <c:pt idx="441">
                  <c:v>89.7</c:v>
                </c:pt>
                <c:pt idx="442">
                  <c:v>89.299999999999898</c:v>
                </c:pt>
                <c:pt idx="443">
                  <c:v>89.5</c:v>
                </c:pt>
                <c:pt idx="444">
                  <c:v>90</c:v>
                </c:pt>
                <c:pt idx="445">
                  <c:v>90.399999999999906</c:v>
                </c:pt>
                <c:pt idx="446">
                  <c:v>92.1</c:v>
                </c:pt>
                <c:pt idx="447">
                  <c:v>92.7</c:v>
                </c:pt>
                <c:pt idx="448">
                  <c:v>92.899999999999906</c:v>
                </c:pt>
                <c:pt idx="449">
                  <c:v>92.7</c:v>
                </c:pt>
                <c:pt idx="450">
                  <c:v>92.1</c:v>
                </c:pt>
                <c:pt idx="451">
                  <c:v>91.2</c:v>
                </c:pt>
                <c:pt idx="452">
                  <c:v>90.399999999999906</c:v>
                </c:pt>
                <c:pt idx="453">
                  <c:v>89.2</c:v>
                </c:pt>
                <c:pt idx="454">
                  <c:v>87.2</c:v>
                </c:pt>
                <c:pt idx="455">
                  <c:v>86.2</c:v>
                </c:pt>
                <c:pt idx="456">
                  <c:v>85.299999999999898</c:v>
                </c:pt>
                <c:pt idx="457">
                  <c:v>84.5</c:v>
                </c:pt>
                <c:pt idx="458">
                  <c:v>83.299999999999898</c:v>
                </c:pt>
                <c:pt idx="459">
                  <c:v>82.2</c:v>
                </c:pt>
                <c:pt idx="460">
                  <c:v>81.899999999999906</c:v>
                </c:pt>
                <c:pt idx="461">
                  <c:v>80.7</c:v>
                </c:pt>
                <c:pt idx="462">
                  <c:v>80.7</c:v>
                </c:pt>
                <c:pt idx="463">
                  <c:v>79.5</c:v>
                </c:pt>
                <c:pt idx="464">
                  <c:v>78.899999999999906</c:v>
                </c:pt>
                <c:pt idx="465">
                  <c:v>78.899999999999906</c:v>
                </c:pt>
                <c:pt idx="466">
                  <c:v>78.899999999999906</c:v>
                </c:pt>
                <c:pt idx="467">
                  <c:v>77.799999999999898</c:v>
                </c:pt>
                <c:pt idx="468">
                  <c:v>77.799999999999898</c:v>
                </c:pt>
                <c:pt idx="469">
                  <c:v>77.799999999999898</c:v>
                </c:pt>
                <c:pt idx="470">
                  <c:v>77.799999999999898</c:v>
                </c:pt>
                <c:pt idx="471">
                  <c:v>77.899999999999906</c:v>
                </c:pt>
                <c:pt idx="472">
                  <c:v>77.899999999999906</c:v>
                </c:pt>
                <c:pt idx="473">
                  <c:v>77.899999999999906</c:v>
                </c:pt>
                <c:pt idx="474">
                  <c:v>78.099999999999994</c:v>
                </c:pt>
                <c:pt idx="475">
                  <c:v>78.099999999999994</c:v>
                </c:pt>
                <c:pt idx="476">
                  <c:v>78.399999999999906</c:v>
                </c:pt>
                <c:pt idx="477">
                  <c:v>78.399999999999906</c:v>
                </c:pt>
                <c:pt idx="478">
                  <c:v>78.7</c:v>
                </c:pt>
                <c:pt idx="479">
                  <c:v>79</c:v>
                </c:pt>
                <c:pt idx="480">
                  <c:v>79</c:v>
                </c:pt>
                <c:pt idx="481">
                  <c:v>79.299999999999898</c:v>
                </c:pt>
                <c:pt idx="482">
                  <c:v>79.599999999999994</c:v>
                </c:pt>
                <c:pt idx="483">
                  <c:v>80.5</c:v>
                </c:pt>
                <c:pt idx="484">
                  <c:v>80.899999999999906</c:v>
                </c:pt>
                <c:pt idx="485">
                  <c:v>81.899999999999906</c:v>
                </c:pt>
                <c:pt idx="486">
                  <c:v>81.899999999999906</c:v>
                </c:pt>
                <c:pt idx="487">
                  <c:v>82.899999999999906</c:v>
                </c:pt>
                <c:pt idx="488">
                  <c:v>84</c:v>
                </c:pt>
                <c:pt idx="489">
                  <c:v>85.2</c:v>
                </c:pt>
                <c:pt idx="490">
                  <c:v>85.2</c:v>
                </c:pt>
                <c:pt idx="491">
                  <c:v>85.7</c:v>
                </c:pt>
                <c:pt idx="492">
                  <c:v>87.1</c:v>
                </c:pt>
                <c:pt idx="493">
                  <c:v>87.1</c:v>
                </c:pt>
                <c:pt idx="494">
                  <c:v>88.5</c:v>
                </c:pt>
                <c:pt idx="495">
                  <c:v>87.6</c:v>
                </c:pt>
                <c:pt idx="496">
                  <c:v>88.899999999999906</c:v>
                </c:pt>
                <c:pt idx="497">
                  <c:v>91.2</c:v>
                </c:pt>
                <c:pt idx="498">
                  <c:v>92.5</c:v>
                </c:pt>
                <c:pt idx="499">
                  <c:v>92.5</c:v>
                </c:pt>
                <c:pt idx="500">
                  <c:v>92.5</c:v>
                </c:pt>
                <c:pt idx="501">
                  <c:v>94.899999999999906</c:v>
                </c:pt>
                <c:pt idx="502">
                  <c:v>94.899999999999906</c:v>
                </c:pt>
                <c:pt idx="503">
                  <c:v>96.299999999999898</c:v>
                </c:pt>
                <c:pt idx="504">
                  <c:v>97.799999999999898</c:v>
                </c:pt>
                <c:pt idx="505">
                  <c:v>97.799999999999898</c:v>
                </c:pt>
                <c:pt idx="506">
                  <c:v>97.799999999999898</c:v>
                </c:pt>
                <c:pt idx="507">
                  <c:v>99.5</c:v>
                </c:pt>
                <c:pt idx="508">
                  <c:v>99.5</c:v>
                </c:pt>
                <c:pt idx="509">
                  <c:v>99.5</c:v>
                </c:pt>
                <c:pt idx="510">
                  <c:v>99.5</c:v>
                </c:pt>
                <c:pt idx="511">
                  <c:v>99.5</c:v>
                </c:pt>
                <c:pt idx="512">
                  <c:v>99.5</c:v>
                </c:pt>
                <c:pt idx="513">
                  <c:v>99.5</c:v>
                </c:pt>
                <c:pt idx="514">
                  <c:v>99.5</c:v>
                </c:pt>
                <c:pt idx="515">
                  <c:v>99.5</c:v>
                </c:pt>
                <c:pt idx="516">
                  <c:v>99.5</c:v>
                </c:pt>
                <c:pt idx="517">
                  <c:v>99.5</c:v>
                </c:pt>
                <c:pt idx="518">
                  <c:v>99.5</c:v>
                </c:pt>
                <c:pt idx="519">
                  <c:v>99.5</c:v>
                </c:pt>
                <c:pt idx="520">
                  <c:v>99.5</c:v>
                </c:pt>
                <c:pt idx="521">
                  <c:v>99.5</c:v>
                </c:pt>
                <c:pt idx="522">
                  <c:v>99.5</c:v>
                </c:pt>
                <c:pt idx="523">
                  <c:v>99.5</c:v>
                </c:pt>
                <c:pt idx="524">
                  <c:v>99.5</c:v>
                </c:pt>
                <c:pt idx="525">
                  <c:v>99.5</c:v>
                </c:pt>
                <c:pt idx="526">
                  <c:v>99.5</c:v>
                </c:pt>
                <c:pt idx="527">
                  <c:v>99.5</c:v>
                </c:pt>
                <c:pt idx="528">
                  <c:v>99.5</c:v>
                </c:pt>
                <c:pt idx="529">
                  <c:v>99.5</c:v>
                </c:pt>
                <c:pt idx="530">
                  <c:v>99.5</c:v>
                </c:pt>
                <c:pt idx="531">
                  <c:v>99.5</c:v>
                </c:pt>
                <c:pt idx="532">
                  <c:v>99.5</c:v>
                </c:pt>
                <c:pt idx="533">
                  <c:v>99.5</c:v>
                </c:pt>
                <c:pt idx="534">
                  <c:v>99.5</c:v>
                </c:pt>
                <c:pt idx="535">
                  <c:v>99.5</c:v>
                </c:pt>
                <c:pt idx="536">
                  <c:v>99.5</c:v>
                </c:pt>
                <c:pt idx="537">
                  <c:v>99.5</c:v>
                </c:pt>
                <c:pt idx="538">
                  <c:v>99.5</c:v>
                </c:pt>
                <c:pt idx="539">
                  <c:v>99.5</c:v>
                </c:pt>
                <c:pt idx="540">
                  <c:v>99.5</c:v>
                </c:pt>
                <c:pt idx="541">
                  <c:v>99.5</c:v>
                </c:pt>
                <c:pt idx="542">
                  <c:v>99.5</c:v>
                </c:pt>
                <c:pt idx="543">
                  <c:v>99.5</c:v>
                </c:pt>
                <c:pt idx="544">
                  <c:v>99.5</c:v>
                </c:pt>
                <c:pt idx="545">
                  <c:v>99.5</c:v>
                </c:pt>
                <c:pt idx="546">
                  <c:v>99.5</c:v>
                </c:pt>
                <c:pt idx="547">
                  <c:v>99.5</c:v>
                </c:pt>
                <c:pt idx="548">
                  <c:v>99.5</c:v>
                </c:pt>
                <c:pt idx="549">
                  <c:v>99.5</c:v>
                </c:pt>
                <c:pt idx="550">
                  <c:v>99.5</c:v>
                </c:pt>
                <c:pt idx="551">
                  <c:v>99.5</c:v>
                </c:pt>
                <c:pt idx="552">
                  <c:v>99.5</c:v>
                </c:pt>
                <c:pt idx="553">
                  <c:v>99.5</c:v>
                </c:pt>
                <c:pt idx="554">
                  <c:v>99.5</c:v>
                </c:pt>
                <c:pt idx="555">
                  <c:v>99.5</c:v>
                </c:pt>
                <c:pt idx="556">
                  <c:v>99.5</c:v>
                </c:pt>
                <c:pt idx="557">
                  <c:v>99.5</c:v>
                </c:pt>
                <c:pt idx="558">
                  <c:v>99.5</c:v>
                </c:pt>
                <c:pt idx="559">
                  <c:v>99.5</c:v>
                </c:pt>
                <c:pt idx="560">
                  <c:v>99.5</c:v>
                </c:pt>
                <c:pt idx="561">
                  <c:v>99.5</c:v>
                </c:pt>
                <c:pt idx="562">
                  <c:v>99.5</c:v>
                </c:pt>
                <c:pt idx="563">
                  <c:v>99.5</c:v>
                </c:pt>
                <c:pt idx="564">
                  <c:v>99.5</c:v>
                </c:pt>
                <c:pt idx="565">
                  <c:v>99.5</c:v>
                </c:pt>
                <c:pt idx="566">
                  <c:v>99.5</c:v>
                </c:pt>
                <c:pt idx="567">
                  <c:v>99.5</c:v>
                </c:pt>
                <c:pt idx="568">
                  <c:v>99.5</c:v>
                </c:pt>
                <c:pt idx="569">
                  <c:v>99.5</c:v>
                </c:pt>
                <c:pt idx="570">
                  <c:v>99.5</c:v>
                </c:pt>
                <c:pt idx="571">
                  <c:v>99.5</c:v>
                </c:pt>
                <c:pt idx="572">
                  <c:v>99.5</c:v>
                </c:pt>
                <c:pt idx="573">
                  <c:v>99.5</c:v>
                </c:pt>
                <c:pt idx="574">
                  <c:v>99.5</c:v>
                </c:pt>
                <c:pt idx="575">
                  <c:v>99.5</c:v>
                </c:pt>
                <c:pt idx="576">
                  <c:v>99.5</c:v>
                </c:pt>
                <c:pt idx="577">
                  <c:v>99.5</c:v>
                </c:pt>
                <c:pt idx="578">
                  <c:v>99.5</c:v>
                </c:pt>
                <c:pt idx="579">
                  <c:v>99.5</c:v>
                </c:pt>
                <c:pt idx="580">
                  <c:v>99.5</c:v>
                </c:pt>
                <c:pt idx="581">
                  <c:v>99.5</c:v>
                </c:pt>
                <c:pt idx="582">
                  <c:v>99.5</c:v>
                </c:pt>
                <c:pt idx="583">
                  <c:v>99.5</c:v>
                </c:pt>
                <c:pt idx="584">
                  <c:v>99.5</c:v>
                </c:pt>
                <c:pt idx="585">
                  <c:v>99.5</c:v>
                </c:pt>
                <c:pt idx="586">
                  <c:v>99.5</c:v>
                </c:pt>
                <c:pt idx="587">
                  <c:v>99.5</c:v>
                </c:pt>
                <c:pt idx="588">
                  <c:v>99.5</c:v>
                </c:pt>
                <c:pt idx="589">
                  <c:v>99.5</c:v>
                </c:pt>
                <c:pt idx="590">
                  <c:v>99.5</c:v>
                </c:pt>
                <c:pt idx="591">
                  <c:v>99.5</c:v>
                </c:pt>
                <c:pt idx="592">
                  <c:v>99.5</c:v>
                </c:pt>
                <c:pt idx="593">
                  <c:v>99.5</c:v>
                </c:pt>
                <c:pt idx="594">
                  <c:v>99.5</c:v>
                </c:pt>
                <c:pt idx="595">
                  <c:v>99.5</c:v>
                </c:pt>
                <c:pt idx="596">
                  <c:v>99.5</c:v>
                </c:pt>
                <c:pt idx="597">
                  <c:v>99.5</c:v>
                </c:pt>
                <c:pt idx="598">
                  <c:v>99.5</c:v>
                </c:pt>
                <c:pt idx="599">
                  <c:v>99.5</c:v>
                </c:pt>
                <c:pt idx="600">
                  <c:v>99.5</c:v>
                </c:pt>
                <c:pt idx="601">
                  <c:v>99.5</c:v>
                </c:pt>
                <c:pt idx="602">
                  <c:v>99.5</c:v>
                </c:pt>
                <c:pt idx="603">
                  <c:v>99.5</c:v>
                </c:pt>
                <c:pt idx="604">
                  <c:v>99.5</c:v>
                </c:pt>
                <c:pt idx="605">
                  <c:v>99.5</c:v>
                </c:pt>
                <c:pt idx="606">
                  <c:v>99.5</c:v>
                </c:pt>
                <c:pt idx="607">
                  <c:v>99.5</c:v>
                </c:pt>
                <c:pt idx="608">
                  <c:v>99.5</c:v>
                </c:pt>
                <c:pt idx="609">
                  <c:v>99.5</c:v>
                </c:pt>
                <c:pt idx="610">
                  <c:v>99.5</c:v>
                </c:pt>
                <c:pt idx="611">
                  <c:v>99.5</c:v>
                </c:pt>
                <c:pt idx="612">
                  <c:v>99.5</c:v>
                </c:pt>
                <c:pt idx="613">
                  <c:v>99.5</c:v>
                </c:pt>
                <c:pt idx="614">
                  <c:v>99.5</c:v>
                </c:pt>
                <c:pt idx="615">
                  <c:v>99.5</c:v>
                </c:pt>
                <c:pt idx="616">
                  <c:v>99.5</c:v>
                </c:pt>
                <c:pt idx="617">
                  <c:v>99.5</c:v>
                </c:pt>
                <c:pt idx="618">
                  <c:v>99.5</c:v>
                </c:pt>
                <c:pt idx="619">
                  <c:v>99.5</c:v>
                </c:pt>
                <c:pt idx="620">
                  <c:v>99.5</c:v>
                </c:pt>
                <c:pt idx="621">
                  <c:v>99.5</c:v>
                </c:pt>
                <c:pt idx="622">
                  <c:v>99.5</c:v>
                </c:pt>
                <c:pt idx="623">
                  <c:v>99.5</c:v>
                </c:pt>
                <c:pt idx="624">
                  <c:v>99.5</c:v>
                </c:pt>
                <c:pt idx="625">
                  <c:v>99.5</c:v>
                </c:pt>
                <c:pt idx="626">
                  <c:v>99.5</c:v>
                </c:pt>
                <c:pt idx="627">
                  <c:v>99.5</c:v>
                </c:pt>
                <c:pt idx="628">
                  <c:v>99.5</c:v>
                </c:pt>
                <c:pt idx="629">
                  <c:v>99.5</c:v>
                </c:pt>
                <c:pt idx="630">
                  <c:v>101.299999999999</c:v>
                </c:pt>
                <c:pt idx="631">
                  <c:v>101.299999999999</c:v>
                </c:pt>
                <c:pt idx="632">
                  <c:v>105</c:v>
                </c:pt>
                <c:pt idx="633">
                  <c:v>105</c:v>
                </c:pt>
                <c:pt idx="634">
                  <c:v>106.899999999999</c:v>
                </c:pt>
                <c:pt idx="635">
                  <c:v>106.899999999999</c:v>
                </c:pt>
                <c:pt idx="636">
                  <c:v>108.399999999999</c:v>
                </c:pt>
                <c:pt idx="637">
                  <c:v>108.399999999999</c:v>
                </c:pt>
                <c:pt idx="638">
                  <c:v>111.2</c:v>
                </c:pt>
                <c:pt idx="639">
                  <c:v>112.399999999999</c:v>
                </c:pt>
                <c:pt idx="640">
                  <c:v>113.5</c:v>
                </c:pt>
                <c:pt idx="641">
                  <c:v>112.6</c:v>
                </c:pt>
                <c:pt idx="642">
                  <c:v>113.5</c:v>
                </c:pt>
                <c:pt idx="643">
                  <c:v>113.5</c:v>
                </c:pt>
                <c:pt idx="644">
                  <c:v>113.1</c:v>
                </c:pt>
                <c:pt idx="645">
                  <c:v>114.6</c:v>
                </c:pt>
                <c:pt idx="646">
                  <c:v>114.6</c:v>
                </c:pt>
                <c:pt idx="647">
                  <c:v>114.6</c:v>
                </c:pt>
                <c:pt idx="648">
                  <c:v>114.6</c:v>
                </c:pt>
                <c:pt idx="649">
                  <c:v>114.6</c:v>
                </c:pt>
                <c:pt idx="650">
                  <c:v>114.6</c:v>
                </c:pt>
                <c:pt idx="651">
                  <c:v>114.6</c:v>
                </c:pt>
                <c:pt idx="652">
                  <c:v>114.6</c:v>
                </c:pt>
                <c:pt idx="653">
                  <c:v>113.7</c:v>
                </c:pt>
                <c:pt idx="654">
                  <c:v>113.7</c:v>
                </c:pt>
                <c:pt idx="655">
                  <c:v>113.7</c:v>
                </c:pt>
                <c:pt idx="656">
                  <c:v>113.7</c:v>
                </c:pt>
                <c:pt idx="657">
                  <c:v>113.7</c:v>
                </c:pt>
                <c:pt idx="658">
                  <c:v>113.7</c:v>
                </c:pt>
                <c:pt idx="659">
                  <c:v>112.6</c:v>
                </c:pt>
                <c:pt idx="660">
                  <c:v>112.6</c:v>
                </c:pt>
                <c:pt idx="661">
                  <c:v>112.6</c:v>
                </c:pt>
                <c:pt idx="662">
                  <c:v>112.899999999999</c:v>
                </c:pt>
                <c:pt idx="663">
                  <c:v>111.799999999999</c:v>
                </c:pt>
                <c:pt idx="664">
                  <c:v>111.799999999999</c:v>
                </c:pt>
                <c:pt idx="665">
                  <c:v>111.799999999999</c:v>
                </c:pt>
                <c:pt idx="666">
                  <c:v>111.799999999999</c:v>
                </c:pt>
                <c:pt idx="667">
                  <c:v>111.799999999999</c:v>
                </c:pt>
                <c:pt idx="668">
                  <c:v>111.799999999999</c:v>
                </c:pt>
                <c:pt idx="669">
                  <c:v>111.799999999999</c:v>
                </c:pt>
                <c:pt idx="670">
                  <c:v>111.799999999999</c:v>
                </c:pt>
                <c:pt idx="671">
                  <c:v>111.799999999999</c:v>
                </c:pt>
                <c:pt idx="672">
                  <c:v>112.5</c:v>
                </c:pt>
                <c:pt idx="673">
                  <c:v>111.7</c:v>
                </c:pt>
                <c:pt idx="674">
                  <c:v>111.7</c:v>
                </c:pt>
                <c:pt idx="675">
                  <c:v>111.7</c:v>
                </c:pt>
                <c:pt idx="676">
                  <c:v>111.7</c:v>
                </c:pt>
                <c:pt idx="677">
                  <c:v>111.7</c:v>
                </c:pt>
                <c:pt idx="678">
                  <c:v>112.2</c:v>
                </c:pt>
                <c:pt idx="679">
                  <c:v>112.2</c:v>
                </c:pt>
                <c:pt idx="680">
                  <c:v>112.2</c:v>
                </c:pt>
                <c:pt idx="681">
                  <c:v>112.2</c:v>
                </c:pt>
                <c:pt idx="682">
                  <c:v>112.2</c:v>
                </c:pt>
                <c:pt idx="683">
                  <c:v>112.2</c:v>
                </c:pt>
                <c:pt idx="684">
                  <c:v>112.2</c:v>
                </c:pt>
                <c:pt idx="685">
                  <c:v>112.2</c:v>
                </c:pt>
                <c:pt idx="686">
                  <c:v>112.2</c:v>
                </c:pt>
                <c:pt idx="687">
                  <c:v>112.2</c:v>
                </c:pt>
                <c:pt idx="688">
                  <c:v>112.2</c:v>
                </c:pt>
                <c:pt idx="689">
                  <c:v>112.2</c:v>
                </c:pt>
                <c:pt idx="690">
                  <c:v>112.2</c:v>
                </c:pt>
                <c:pt idx="691">
                  <c:v>112.2</c:v>
                </c:pt>
                <c:pt idx="692">
                  <c:v>112.2</c:v>
                </c:pt>
                <c:pt idx="693">
                  <c:v>112.2</c:v>
                </c:pt>
                <c:pt idx="694">
                  <c:v>112.2</c:v>
                </c:pt>
                <c:pt idx="695">
                  <c:v>112.2</c:v>
                </c:pt>
                <c:pt idx="696">
                  <c:v>112.2</c:v>
                </c:pt>
                <c:pt idx="697">
                  <c:v>112.2</c:v>
                </c:pt>
                <c:pt idx="698">
                  <c:v>112.2</c:v>
                </c:pt>
                <c:pt idx="699">
                  <c:v>112.2</c:v>
                </c:pt>
                <c:pt idx="700">
                  <c:v>112.2</c:v>
                </c:pt>
                <c:pt idx="701">
                  <c:v>112.2</c:v>
                </c:pt>
                <c:pt idx="702">
                  <c:v>112.2</c:v>
                </c:pt>
                <c:pt idx="703">
                  <c:v>112.2</c:v>
                </c:pt>
                <c:pt idx="704">
                  <c:v>112.2</c:v>
                </c:pt>
                <c:pt idx="705">
                  <c:v>112.2</c:v>
                </c:pt>
                <c:pt idx="706">
                  <c:v>112.2</c:v>
                </c:pt>
                <c:pt idx="707">
                  <c:v>112.2</c:v>
                </c:pt>
                <c:pt idx="708">
                  <c:v>112.2</c:v>
                </c:pt>
                <c:pt idx="709">
                  <c:v>112.2</c:v>
                </c:pt>
                <c:pt idx="710">
                  <c:v>112.2</c:v>
                </c:pt>
                <c:pt idx="711">
                  <c:v>112.2</c:v>
                </c:pt>
                <c:pt idx="712">
                  <c:v>112.2</c:v>
                </c:pt>
                <c:pt idx="713">
                  <c:v>112.2</c:v>
                </c:pt>
                <c:pt idx="714">
                  <c:v>112.2</c:v>
                </c:pt>
                <c:pt idx="715">
                  <c:v>112.2</c:v>
                </c:pt>
                <c:pt idx="716">
                  <c:v>112.2</c:v>
                </c:pt>
                <c:pt idx="717">
                  <c:v>112.2</c:v>
                </c:pt>
                <c:pt idx="718">
                  <c:v>112.2</c:v>
                </c:pt>
                <c:pt idx="719">
                  <c:v>112.2</c:v>
                </c:pt>
                <c:pt idx="720">
                  <c:v>112.2</c:v>
                </c:pt>
                <c:pt idx="721">
                  <c:v>112.2</c:v>
                </c:pt>
                <c:pt idx="722">
                  <c:v>112.2</c:v>
                </c:pt>
                <c:pt idx="723">
                  <c:v>112.2</c:v>
                </c:pt>
                <c:pt idx="724">
                  <c:v>112.2</c:v>
                </c:pt>
                <c:pt idx="725">
                  <c:v>112.2</c:v>
                </c:pt>
                <c:pt idx="726">
                  <c:v>112.2</c:v>
                </c:pt>
                <c:pt idx="727">
                  <c:v>112.2</c:v>
                </c:pt>
                <c:pt idx="728">
                  <c:v>112.2</c:v>
                </c:pt>
                <c:pt idx="729">
                  <c:v>112.2</c:v>
                </c:pt>
                <c:pt idx="730">
                  <c:v>112.2</c:v>
                </c:pt>
                <c:pt idx="731">
                  <c:v>112.2</c:v>
                </c:pt>
                <c:pt idx="732">
                  <c:v>112.2</c:v>
                </c:pt>
                <c:pt idx="733">
                  <c:v>112.2</c:v>
                </c:pt>
                <c:pt idx="734">
                  <c:v>112.2</c:v>
                </c:pt>
                <c:pt idx="735">
                  <c:v>112.2</c:v>
                </c:pt>
                <c:pt idx="736">
                  <c:v>112.2</c:v>
                </c:pt>
                <c:pt idx="737">
                  <c:v>112.2</c:v>
                </c:pt>
                <c:pt idx="738">
                  <c:v>112.2</c:v>
                </c:pt>
                <c:pt idx="739">
                  <c:v>112.2</c:v>
                </c:pt>
                <c:pt idx="740">
                  <c:v>112.2</c:v>
                </c:pt>
                <c:pt idx="741">
                  <c:v>112.2</c:v>
                </c:pt>
                <c:pt idx="742">
                  <c:v>112.2</c:v>
                </c:pt>
                <c:pt idx="743">
                  <c:v>112.2</c:v>
                </c:pt>
                <c:pt idx="744">
                  <c:v>112.2</c:v>
                </c:pt>
                <c:pt idx="745">
                  <c:v>112.2</c:v>
                </c:pt>
                <c:pt idx="746">
                  <c:v>112.2</c:v>
                </c:pt>
                <c:pt idx="747">
                  <c:v>112.2</c:v>
                </c:pt>
                <c:pt idx="748">
                  <c:v>112.2</c:v>
                </c:pt>
                <c:pt idx="749">
                  <c:v>112.2</c:v>
                </c:pt>
                <c:pt idx="750">
                  <c:v>112.2</c:v>
                </c:pt>
                <c:pt idx="751">
                  <c:v>112.2</c:v>
                </c:pt>
                <c:pt idx="752">
                  <c:v>112.2</c:v>
                </c:pt>
                <c:pt idx="753">
                  <c:v>112.2</c:v>
                </c:pt>
                <c:pt idx="754">
                  <c:v>112.2</c:v>
                </c:pt>
                <c:pt idx="755">
                  <c:v>112.2</c:v>
                </c:pt>
                <c:pt idx="756">
                  <c:v>112.2</c:v>
                </c:pt>
                <c:pt idx="757">
                  <c:v>112.2</c:v>
                </c:pt>
                <c:pt idx="758">
                  <c:v>112.2</c:v>
                </c:pt>
                <c:pt idx="759">
                  <c:v>112.2</c:v>
                </c:pt>
                <c:pt idx="760">
                  <c:v>112.2</c:v>
                </c:pt>
                <c:pt idx="761">
                  <c:v>112.2</c:v>
                </c:pt>
                <c:pt idx="762">
                  <c:v>112.2</c:v>
                </c:pt>
                <c:pt idx="763">
                  <c:v>112.2</c:v>
                </c:pt>
                <c:pt idx="764">
                  <c:v>112.2</c:v>
                </c:pt>
                <c:pt idx="765">
                  <c:v>112.2</c:v>
                </c:pt>
                <c:pt idx="766">
                  <c:v>112.2</c:v>
                </c:pt>
                <c:pt idx="767">
                  <c:v>112.2</c:v>
                </c:pt>
                <c:pt idx="768">
                  <c:v>112.2</c:v>
                </c:pt>
                <c:pt idx="769">
                  <c:v>112.2</c:v>
                </c:pt>
                <c:pt idx="770">
                  <c:v>112.2</c:v>
                </c:pt>
                <c:pt idx="771">
                  <c:v>112.2</c:v>
                </c:pt>
                <c:pt idx="772">
                  <c:v>112.2</c:v>
                </c:pt>
                <c:pt idx="773">
                  <c:v>112.2</c:v>
                </c:pt>
                <c:pt idx="774">
                  <c:v>112.2</c:v>
                </c:pt>
                <c:pt idx="775">
                  <c:v>112.2</c:v>
                </c:pt>
                <c:pt idx="776">
                  <c:v>112.2</c:v>
                </c:pt>
                <c:pt idx="777">
                  <c:v>112.2</c:v>
                </c:pt>
                <c:pt idx="778">
                  <c:v>112.2</c:v>
                </c:pt>
                <c:pt idx="779">
                  <c:v>112.2</c:v>
                </c:pt>
                <c:pt idx="780">
                  <c:v>112.2</c:v>
                </c:pt>
                <c:pt idx="781">
                  <c:v>112.2</c:v>
                </c:pt>
                <c:pt idx="782">
                  <c:v>112.2</c:v>
                </c:pt>
                <c:pt idx="783">
                  <c:v>112.2</c:v>
                </c:pt>
                <c:pt idx="784">
                  <c:v>112.2</c:v>
                </c:pt>
                <c:pt idx="785">
                  <c:v>112.2</c:v>
                </c:pt>
                <c:pt idx="786">
                  <c:v>112.2</c:v>
                </c:pt>
                <c:pt idx="787">
                  <c:v>112.2</c:v>
                </c:pt>
                <c:pt idx="788">
                  <c:v>112.2</c:v>
                </c:pt>
                <c:pt idx="789">
                  <c:v>112.2</c:v>
                </c:pt>
                <c:pt idx="790">
                  <c:v>112.2</c:v>
                </c:pt>
                <c:pt idx="791">
                  <c:v>112.2</c:v>
                </c:pt>
                <c:pt idx="792">
                  <c:v>112.2</c:v>
                </c:pt>
                <c:pt idx="793">
                  <c:v>112.2</c:v>
                </c:pt>
                <c:pt idx="794">
                  <c:v>112.2</c:v>
                </c:pt>
                <c:pt idx="795">
                  <c:v>112.2</c:v>
                </c:pt>
                <c:pt idx="796">
                  <c:v>112.2</c:v>
                </c:pt>
                <c:pt idx="797">
                  <c:v>112.2</c:v>
                </c:pt>
                <c:pt idx="798">
                  <c:v>112.2</c:v>
                </c:pt>
                <c:pt idx="799">
                  <c:v>112.2</c:v>
                </c:pt>
                <c:pt idx="800">
                  <c:v>112.2</c:v>
                </c:pt>
                <c:pt idx="801">
                  <c:v>112.2</c:v>
                </c:pt>
                <c:pt idx="802">
                  <c:v>112.2</c:v>
                </c:pt>
                <c:pt idx="803">
                  <c:v>112.2</c:v>
                </c:pt>
                <c:pt idx="804">
                  <c:v>112.2</c:v>
                </c:pt>
                <c:pt idx="805">
                  <c:v>112.2</c:v>
                </c:pt>
                <c:pt idx="806">
                  <c:v>112.2</c:v>
                </c:pt>
                <c:pt idx="807">
                  <c:v>112.2</c:v>
                </c:pt>
                <c:pt idx="808">
                  <c:v>112.2</c:v>
                </c:pt>
                <c:pt idx="809">
                  <c:v>112.2</c:v>
                </c:pt>
                <c:pt idx="810">
                  <c:v>112.2</c:v>
                </c:pt>
                <c:pt idx="811">
                  <c:v>112.2</c:v>
                </c:pt>
                <c:pt idx="812">
                  <c:v>112.2</c:v>
                </c:pt>
                <c:pt idx="813">
                  <c:v>112.2</c:v>
                </c:pt>
                <c:pt idx="814">
                  <c:v>112.2</c:v>
                </c:pt>
                <c:pt idx="815">
                  <c:v>112.2</c:v>
                </c:pt>
                <c:pt idx="816">
                  <c:v>112.2</c:v>
                </c:pt>
                <c:pt idx="817">
                  <c:v>112.2</c:v>
                </c:pt>
                <c:pt idx="818">
                  <c:v>112.2</c:v>
                </c:pt>
                <c:pt idx="819">
                  <c:v>112.2</c:v>
                </c:pt>
                <c:pt idx="820">
                  <c:v>112.2</c:v>
                </c:pt>
                <c:pt idx="821">
                  <c:v>112.2</c:v>
                </c:pt>
                <c:pt idx="822">
                  <c:v>112.2</c:v>
                </c:pt>
                <c:pt idx="823">
                  <c:v>112.2</c:v>
                </c:pt>
                <c:pt idx="824">
                  <c:v>112.2</c:v>
                </c:pt>
                <c:pt idx="825">
                  <c:v>112.2</c:v>
                </c:pt>
                <c:pt idx="826">
                  <c:v>112.2</c:v>
                </c:pt>
                <c:pt idx="827">
                  <c:v>112.2</c:v>
                </c:pt>
                <c:pt idx="828">
                  <c:v>112.2</c:v>
                </c:pt>
                <c:pt idx="829">
                  <c:v>112.2</c:v>
                </c:pt>
                <c:pt idx="830">
                  <c:v>112.2</c:v>
                </c:pt>
                <c:pt idx="831">
                  <c:v>112.2</c:v>
                </c:pt>
                <c:pt idx="832">
                  <c:v>112.2</c:v>
                </c:pt>
                <c:pt idx="833">
                  <c:v>112.2</c:v>
                </c:pt>
                <c:pt idx="834">
                  <c:v>112.2</c:v>
                </c:pt>
                <c:pt idx="835">
                  <c:v>112.2</c:v>
                </c:pt>
                <c:pt idx="836">
                  <c:v>112.2</c:v>
                </c:pt>
                <c:pt idx="837">
                  <c:v>112.2</c:v>
                </c:pt>
                <c:pt idx="838">
                  <c:v>112.2</c:v>
                </c:pt>
                <c:pt idx="839">
                  <c:v>112.2</c:v>
                </c:pt>
                <c:pt idx="840">
                  <c:v>112.2</c:v>
                </c:pt>
                <c:pt idx="841">
                  <c:v>112.2</c:v>
                </c:pt>
                <c:pt idx="842">
                  <c:v>112.2</c:v>
                </c:pt>
                <c:pt idx="843">
                  <c:v>112.2</c:v>
                </c:pt>
                <c:pt idx="844">
                  <c:v>112.2</c:v>
                </c:pt>
                <c:pt idx="845">
                  <c:v>112.2</c:v>
                </c:pt>
                <c:pt idx="846">
                  <c:v>112.2</c:v>
                </c:pt>
                <c:pt idx="847">
                  <c:v>112.2</c:v>
                </c:pt>
                <c:pt idx="848">
                  <c:v>112.2</c:v>
                </c:pt>
                <c:pt idx="849">
                  <c:v>112.2</c:v>
                </c:pt>
                <c:pt idx="850">
                  <c:v>112.2</c:v>
                </c:pt>
                <c:pt idx="851">
                  <c:v>112.2</c:v>
                </c:pt>
                <c:pt idx="852">
                  <c:v>112.2</c:v>
                </c:pt>
                <c:pt idx="853">
                  <c:v>112.2</c:v>
                </c:pt>
                <c:pt idx="854">
                  <c:v>112.2</c:v>
                </c:pt>
                <c:pt idx="855">
                  <c:v>112.2</c:v>
                </c:pt>
                <c:pt idx="856">
                  <c:v>112.2</c:v>
                </c:pt>
                <c:pt idx="857">
                  <c:v>112.2</c:v>
                </c:pt>
                <c:pt idx="858">
                  <c:v>112.2</c:v>
                </c:pt>
                <c:pt idx="859">
                  <c:v>112.2</c:v>
                </c:pt>
                <c:pt idx="860">
                  <c:v>112.2</c:v>
                </c:pt>
                <c:pt idx="861">
                  <c:v>112.2</c:v>
                </c:pt>
                <c:pt idx="862">
                  <c:v>112.2</c:v>
                </c:pt>
                <c:pt idx="863">
                  <c:v>112.2</c:v>
                </c:pt>
                <c:pt idx="864">
                  <c:v>112.2</c:v>
                </c:pt>
                <c:pt idx="865">
                  <c:v>112.2</c:v>
                </c:pt>
                <c:pt idx="866">
                  <c:v>112.2</c:v>
                </c:pt>
                <c:pt idx="867">
                  <c:v>112.2</c:v>
                </c:pt>
                <c:pt idx="868">
                  <c:v>112.2</c:v>
                </c:pt>
                <c:pt idx="869">
                  <c:v>112.2</c:v>
                </c:pt>
                <c:pt idx="870">
                  <c:v>112.2</c:v>
                </c:pt>
                <c:pt idx="871">
                  <c:v>112.2</c:v>
                </c:pt>
                <c:pt idx="872">
                  <c:v>112.2</c:v>
                </c:pt>
                <c:pt idx="873">
                  <c:v>112.2</c:v>
                </c:pt>
                <c:pt idx="874">
                  <c:v>112.2</c:v>
                </c:pt>
                <c:pt idx="875">
                  <c:v>112.2</c:v>
                </c:pt>
                <c:pt idx="876">
                  <c:v>112.2</c:v>
                </c:pt>
                <c:pt idx="877">
                  <c:v>112.2</c:v>
                </c:pt>
                <c:pt idx="878">
                  <c:v>112.2</c:v>
                </c:pt>
                <c:pt idx="879">
                  <c:v>112.2</c:v>
                </c:pt>
                <c:pt idx="880">
                  <c:v>112.2</c:v>
                </c:pt>
                <c:pt idx="881">
                  <c:v>112.2</c:v>
                </c:pt>
                <c:pt idx="882">
                  <c:v>112.2</c:v>
                </c:pt>
                <c:pt idx="883">
                  <c:v>112.2</c:v>
                </c:pt>
                <c:pt idx="884">
                  <c:v>112.2</c:v>
                </c:pt>
                <c:pt idx="885">
                  <c:v>112.2</c:v>
                </c:pt>
                <c:pt idx="886">
                  <c:v>112.2</c:v>
                </c:pt>
                <c:pt idx="887">
                  <c:v>112.2</c:v>
                </c:pt>
                <c:pt idx="888">
                  <c:v>113.1</c:v>
                </c:pt>
                <c:pt idx="889">
                  <c:v>113.1</c:v>
                </c:pt>
                <c:pt idx="890">
                  <c:v>113.1</c:v>
                </c:pt>
                <c:pt idx="891">
                  <c:v>113.1</c:v>
                </c:pt>
                <c:pt idx="892">
                  <c:v>113.1</c:v>
                </c:pt>
                <c:pt idx="893">
                  <c:v>113.1</c:v>
                </c:pt>
                <c:pt idx="894">
                  <c:v>113.1</c:v>
                </c:pt>
                <c:pt idx="895">
                  <c:v>112.6</c:v>
                </c:pt>
                <c:pt idx="896">
                  <c:v>112.6</c:v>
                </c:pt>
                <c:pt idx="897">
                  <c:v>112.6</c:v>
                </c:pt>
                <c:pt idx="898">
                  <c:v>112.299999999999</c:v>
                </c:pt>
                <c:pt idx="899">
                  <c:v>112.299999999999</c:v>
                </c:pt>
                <c:pt idx="900">
                  <c:v>110.6</c:v>
                </c:pt>
                <c:pt idx="901">
                  <c:v>110.6</c:v>
                </c:pt>
                <c:pt idx="902">
                  <c:v>110.6</c:v>
                </c:pt>
                <c:pt idx="903">
                  <c:v>110.6</c:v>
                </c:pt>
                <c:pt idx="904">
                  <c:v>111.1</c:v>
                </c:pt>
                <c:pt idx="905">
                  <c:v>111.1</c:v>
                </c:pt>
                <c:pt idx="906">
                  <c:v>111.1</c:v>
                </c:pt>
                <c:pt idx="907">
                  <c:v>111.1</c:v>
                </c:pt>
                <c:pt idx="908">
                  <c:v>111.1</c:v>
                </c:pt>
                <c:pt idx="909">
                  <c:v>111.1</c:v>
                </c:pt>
                <c:pt idx="910">
                  <c:v>109.799999999999</c:v>
                </c:pt>
                <c:pt idx="911">
                  <c:v>110.2</c:v>
                </c:pt>
                <c:pt idx="912">
                  <c:v>110.2</c:v>
                </c:pt>
                <c:pt idx="913">
                  <c:v>110.2</c:v>
                </c:pt>
                <c:pt idx="914">
                  <c:v>110.6</c:v>
                </c:pt>
                <c:pt idx="915">
                  <c:v>111.799999999999</c:v>
                </c:pt>
                <c:pt idx="916">
                  <c:v>111.799999999999</c:v>
                </c:pt>
                <c:pt idx="917">
                  <c:v>113.1</c:v>
                </c:pt>
                <c:pt idx="918">
                  <c:v>113.1</c:v>
                </c:pt>
                <c:pt idx="919">
                  <c:v>115</c:v>
                </c:pt>
                <c:pt idx="920">
                  <c:v>114.399999999999</c:v>
                </c:pt>
                <c:pt idx="921">
                  <c:v>113.1</c:v>
                </c:pt>
                <c:pt idx="922">
                  <c:v>112.6</c:v>
                </c:pt>
                <c:pt idx="923">
                  <c:v>111.399999999999</c:v>
                </c:pt>
                <c:pt idx="924">
                  <c:v>111.399999999999</c:v>
                </c:pt>
                <c:pt idx="925">
                  <c:v>109.799999999999</c:v>
                </c:pt>
                <c:pt idx="926">
                  <c:v>109.799999999999</c:v>
                </c:pt>
                <c:pt idx="927">
                  <c:v>108.5</c:v>
                </c:pt>
                <c:pt idx="928">
                  <c:v>107.1</c:v>
                </c:pt>
                <c:pt idx="929">
                  <c:v>107.1</c:v>
                </c:pt>
                <c:pt idx="930">
                  <c:v>105.799999999999</c:v>
                </c:pt>
                <c:pt idx="931">
                  <c:v>105.799999999999</c:v>
                </c:pt>
                <c:pt idx="932">
                  <c:v>104.5</c:v>
                </c:pt>
                <c:pt idx="933">
                  <c:v>103.299999999999</c:v>
                </c:pt>
                <c:pt idx="934">
                  <c:v>103.299999999999</c:v>
                </c:pt>
                <c:pt idx="935">
                  <c:v>102</c:v>
                </c:pt>
                <c:pt idx="936">
                  <c:v>102</c:v>
                </c:pt>
                <c:pt idx="937">
                  <c:v>100.7</c:v>
                </c:pt>
                <c:pt idx="938">
                  <c:v>100.5</c:v>
                </c:pt>
                <c:pt idx="939">
                  <c:v>100.5</c:v>
                </c:pt>
                <c:pt idx="940">
                  <c:v>98.899999999999906</c:v>
                </c:pt>
                <c:pt idx="941">
                  <c:v>98.6</c:v>
                </c:pt>
                <c:pt idx="942">
                  <c:v>98.6</c:v>
                </c:pt>
                <c:pt idx="943">
                  <c:v>98.6</c:v>
                </c:pt>
                <c:pt idx="944">
                  <c:v>96.899999999999906</c:v>
                </c:pt>
                <c:pt idx="945">
                  <c:v>96.899999999999906</c:v>
                </c:pt>
                <c:pt idx="946">
                  <c:v>96.899999999999906</c:v>
                </c:pt>
                <c:pt idx="947">
                  <c:v>98.2</c:v>
                </c:pt>
                <c:pt idx="948">
                  <c:v>98.2</c:v>
                </c:pt>
                <c:pt idx="949">
                  <c:v>98.2</c:v>
                </c:pt>
                <c:pt idx="950">
                  <c:v>96.5</c:v>
                </c:pt>
                <c:pt idx="951">
                  <c:v>96.5</c:v>
                </c:pt>
                <c:pt idx="952">
                  <c:v>97.899999999999906</c:v>
                </c:pt>
                <c:pt idx="953">
                  <c:v>97.799999999999898</c:v>
                </c:pt>
                <c:pt idx="954">
                  <c:v>96.299999999999898</c:v>
                </c:pt>
                <c:pt idx="955">
                  <c:v>96.299999999999898</c:v>
                </c:pt>
                <c:pt idx="956">
                  <c:v>94.6</c:v>
                </c:pt>
                <c:pt idx="957">
                  <c:v>94.6</c:v>
                </c:pt>
                <c:pt idx="958">
                  <c:v>91.299999999999898</c:v>
                </c:pt>
                <c:pt idx="959">
                  <c:v>91.299999999999898</c:v>
                </c:pt>
                <c:pt idx="960">
                  <c:v>89.7</c:v>
                </c:pt>
                <c:pt idx="961">
                  <c:v>88.1</c:v>
                </c:pt>
                <c:pt idx="962">
                  <c:v>88.1</c:v>
                </c:pt>
                <c:pt idx="963">
                  <c:v>86.6</c:v>
                </c:pt>
                <c:pt idx="964">
                  <c:v>86.6</c:v>
                </c:pt>
                <c:pt idx="965">
                  <c:v>85.299999999999898</c:v>
                </c:pt>
                <c:pt idx="966">
                  <c:v>83.5</c:v>
                </c:pt>
                <c:pt idx="967">
                  <c:v>83.5</c:v>
                </c:pt>
                <c:pt idx="968">
                  <c:v>82.399999999999906</c:v>
                </c:pt>
                <c:pt idx="969">
                  <c:v>81.399999999999906</c:v>
                </c:pt>
                <c:pt idx="970">
                  <c:v>80</c:v>
                </c:pt>
                <c:pt idx="971">
                  <c:v>80</c:v>
                </c:pt>
                <c:pt idx="972">
                  <c:v>77.7</c:v>
                </c:pt>
                <c:pt idx="973">
                  <c:v>77.5</c:v>
                </c:pt>
                <c:pt idx="974">
                  <c:v>77.099999999999994</c:v>
                </c:pt>
                <c:pt idx="975">
                  <c:v>77.099999999999994</c:v>
                </c:pt>
                <c:pt idx="976">
                  <c:v>76.599999999999994</c:v>
                </c:pt>
                <c:pt idx="977">
                  <c:v>76.299999999999898</c:v>
                </c:pt>
                <c:pt idx="978">
                  <c:v>76.099999999999994</c:v>
                </c:pt>
                <c:pt idx="979">
                  <c:v>76</c:v>
                </c:pt>
                <c:pt idx="980">
                  <c:v>76</c:v>
                </c:pt>
                <c:pt idx="981">
                  <c:v>77.5</c:v>
                </c:pt>
                <c:pt idx="982">
                  <c:v>78</c:v>
                </c:pt>
                <c:pt idx="983">
                  <c:v>78.5</c:v>
                </c:pt>
                <c:pt idx="984">
                  <c:v>79.799999999999898</c:v>
                </c:pt>
                <c:pt idx="985">
                  <c:v>80.2</c:v>
                </c:pt>
                <c:pt idx="986">
                  <c:v>80.2</c:v>
                </c:pt>
                <c:pt idx="987">
                  <c:v>81.099999999999994</c:v>
                </c:pt>
                <c:pt idx="988">
                  <c:v>81.399999999999906</c:v>
                </c:pt>
                <c:pt idx="989">
                  <c:v>82.299999999999898</c:v>
                </c:pt>
                <c:pt idx="990">
                  <c:v>83</c:v>
                </c:pt>
                <c:pt idx="991">
                  <c:v>83</c:v>
                </c:pt>
                <c:pt idx="992">
                  <c:v>83</c:v>
                </c:pt>
                <c:pt idx="993">
                  <c:v>83.6</c:v>
                </c:pt>
                <c:pt idx="994">
                  <c:v>84.299999999999898</c:v>
                </c:pt>
                <c:pt idx="995">
                  <c:v>84.399999999999906</c:v>
                </c:pt>
                <c:pt idx="996">
                  <c:v>84.399999999999906</c:v>
                </c:pt>
                <c:pt idx="997">
                  <c:v>85.5</c:v>
                </c:pt>
                <c:pt idx="998">
                  <c:v>86.799999999999898</c:v>
                </c:pt>
                <c:pt idx="999">
                  <c:v>86.799999999999898</c:v>
                </c:pt>
                <c:pt idx="1000">
                  <c:v>86.799999999999898</c:v>
                </c:pt>
                <c:pt idx="1001">
                  <c:v>88.2</c:v>
                </c:pt>
                <c:pt idx="1002">
                  <c:v>88.2</c:v>
                </c:pt>
                <c:pt idx="1003">
                  <c:v>88.5</c:v>
                </c:pt>
                <c:pt idx="1004">
                  <c:v>89.7</c:v>
                </c:pt>
                <c:pt idx="1005">
                  <c:v>89.799999999999898</c:v>
                </c:pt>
                <c:pt idx="1006">
                  <c:v>90.6</c:v>
                </c:pt>
                <c:pt idx="1007">
                  <c:v>90.399999999999906</c:v>
                </c:pt>
                <c:pt idx="1008">
                  <c:v>91.1</c:v>
                </c:pt>
                <c:pt idx="1009">
                  <c:v>90.6</c:v>
                </c:pt>
                <c:pt idx="1010">
                  <c:v>90.5</c:v>
                </c:pt>
                <c:pt idx="1011">
                  <c:v>90.2</c:v>
                </c:pt>
                <c:pt idx="1012">
                  <c:v>90.2</c:v>
                </c:pt>
                <c:pt idx="1013">
                  <c:v>89.799999999999898</c:v>
                </c:pt>
                <c:pt idx="1014">
                  <c:v>88.299999999999898</c:v>
                </c:pt>
                <c:pt idx="1015">
                  <c:v>88</c:v>
                </c:pt>
                <c:pt idx="1016">
                  <c:v>88</c:v>
                </c:pt>
                <c:pt idx="1017">
                  <c:v>87.6</c:v>
                </c:pt>
                <c:pt idx="1018">
                  <c:v>87.799999999999898</c:v>
                </c:pt>
                <c:pt idx="1019">
                  <c:v>88.1</c:v>
                </c:pt>
                <c:pt idx="1020">
                  <c:v>87.899999999999906</c:v>
                </c:pt>
                <c:pt idx="1021">
                  <c:v>88.5</c:v>
                </c:pt>
                <c:pt idx="1022">
                  <c:v>88.7</c:v>
                </c:pt>
                <c:pt idx="1023">
                  <c:v>89.399999999999906</c:v>
                </c:pt>
                <c:pt idx="1024">
                  <c:v>89.399999999999906</c:v>
                </c:pt>
                <c:pt idx="1025">
                  <c:v>90.2</c:v>
                </c:pt>
                <c:pt idx="1026">
                  <c:v>90.2</c:v>
                </c:pt>
                <c:pt idx="1027">
                  <c:v>90.2</c:v>
                </c:pt>
                <c:pt idx="1028">
                  <c:v>90.2</c:v>
                </c:pt>
                <c:pt idx="1029">
                  <c:v>91.2</c:v>
                </c:pt>
                <c:pt idx="1030">
                  <c:v>91.2</c:v>
                </c:pt>
                <c:pt idx="1031">
                  <c:v>92.1</c:v>
                </c:pt>
                <c:pt idx="1032">
                  <c:v>92.1</c:v>
                </c:pt>
                <c:pt idx="1033">
                  <c:v>91.799999999999898</c:v>
                </c:pt>
                <c:pt idx="1034">
                  <c:v>92.5</c:v>
                </c:pt>
                <c:pt idx="1035">
                  <c:v>92.399999999999906</c:v>
                </c:pt>
                <c:pt idx="1036">
                  <c:v>93.299999999999898</c:v>
                </c:pt>
                <c:pt idx="1037">
                  <c:v>93.7</c:v>
                </c:pt>
                <c:pt idx="1038">
                  <c:v>93.399999999999906</c:v>
                </c:pt>
                <c:pt idx="1039">
                  <c:v>93</c:v>
                </c:pt>
                <c:pt idx="1040">
                  <c:v>93</c:v>
                </c:pt>
                <c:pt idx="1041">
                  <c:v>93.1</c:v>
                </c:pt>
                <c:pt idx="1042">
                  <c:v>92</c:v>
                </c:pt>
                <c:pt idx="1043">
                  <c:v>92.1</c:v>
                </c:pt>
                <c:pt idx="1044">
                  <c:v>91.5</c:v>
                </c:pt>
                <c:pt idx="1045">
                  <c:v>91.7</c:v>
                </c:pt>
                <c:pt idx="1046">
                  <c:v>91</c:v>
                </c:pt>
                <c:pt idx="1047">
                  <c:v>90.399999999999906</c:v>
                </c:pt>
                <c:pt idx="1048">
                  <c:v>89.799999999999898</c:v>
                </c:pt>
                <c:pt idx="1049">
                  <c:v>89.2</c:v>
                </c:pt>
                <c:pt idx="1050">
                  <c:v>88.899999999999906</c:v>
                </c:pt>
                <c:pt idx="1051">
                  <c:v>88.899999999999906</c:v>
                </c:pt>
                <c:pt idx="1052">
                  <c:v>88.399999999999906</c:v>
                </c:pt>
                <c:pt idx="1053">
                  <c:v>88.299999999999898</c:v>
                </c:pt>
                <c:pt idx="1054">
                  <c:v>88.2</c:v>
                </c:pt>
                <c:pt idx="1055">
                  <c:v>88.1</c:v>
                </c:pt>
                <c:pt idx="1056">
                  <c:v>88.1</c:v>
                </c:pt>
                <c:pt idx="1057">
                  <c:v>88</c:v>
                </c:pt>
                <c:pt idx="1058">
                  <c:v>88.1</c:v>
                </c:pt>
                <c:pt idx="1059">
                  <c:v>88.399999999999906</c:v>
                </c:pt>
                <c:pt idx="1060">
                  <c:v>88.399999999999906</c:v>
                </c:pt>
                <c:pt idx="1061">
                  <c:v>88.6</c:v>
                </c:pt>
                <c:pt idx="1062">
                  <c:v>88.6</c:v>
                </c:pt>
                <c:pt idx="1063">
                  <c:v>88.899999999999906</c:v>
                </c:pt>
                <c:pt idx="1064">
                  <c:v>88.899999999999906</c:v>
                </c:pt>
                <c:pt idx="1065">
                  <c:v>88.799999999999898</c:v>
                </c:pt>
                <c:pt idx="1066">
                  <c:v>88.799999999999898</c:v>
                </c:pt>
                <c:pt idx="1067">
                  <c:v>88.6</c:v>
                </c:pt>
                <c:pt idx="1068">
                  <c:v>88.6</c:v>
                </c:pt>
                <c:pt idx="1069">
                  <c:v>88.5</c:v>
                </c:pt>
                <c:pt idx="1070">
                  <c:v>88.6</c:v>
                </c:pt>
                <c:pt idx="1071">
                  <c:v>88.6</c:v>
                </c:pt>
                <c:pt idx="1072">
                  <c:v>88.6</c:v>
                </c:pt>
                <c:pt idx="1073">
                  <c:v>88.6</c:v>
                </c:pt>
                <c:pt idx="1074">
                  <c:v>88.6</c:v>
                </c:pt>
                <c:pt idx="1075">
                  <c:v>88.7</c:v>
                </c:pt>
                <c:pt idx="1076">
                  <c:v>89</c:v>
                </c:pt>
                <c:pt idx="1077">
                  <c:v>89.1</c:v>
                </c:pt>
                <c:pt idx="1078">
                  <c:v>89.399999999999906</c:v>
                </c:pt>
                <c:pt idx="1079">
                  <c:v>89.399999999999906</c:v>
                </c:pt>
                <c:pt idx="1080">
                  <c:v>89.7</c:v>
                </c:pt>
                <c:pt idx="1081">
                  <c:v>89.799999999999898</c:v>
                </c:pt>
                <c:pt idx="1082">
                  <c:v>89.7</c:v>
                </c:pt>
                <c:pt idx="1083">
                  <c:v>90.399999999999906</c:v>
                </c:pt>
                <c:pt idx="1084">
                  <c:v>90.299999999999898</c:v>
                </c:pt>
                <c:pt idx="1085">
                  <c:v>90.299999999999898</c:v>
                </c:pt>
                <c:pt idx="1086">
                  <c:v>90.799999999999898</c:v>
                </c:pt>
                <c:pt idx="1087">
                  <c:v>90.5</c:v>
                </c:pt>
                <c:pt idx="1088">
                  <c:v>90.6</c:v>
                </c:pt>
                <c:pt idx="1089">
                  <c:v>90.1</c:v>
                </c:pt>
                <c:pt idx="1090">
                  <c:v>89.6</c:v>
                </c:pt>
                <c:pt idx="1091">
                  <c:v>89.299999999999898</c:v>
                </c:pt>
                <c:pt idx="1092">
                  <c:v>88.799999999999898</c:v>
                </c:pt>
                <c:pt idx="1093">
                  <c:v>88.1</c:v>
                </c:pt>
                <c:pt idx="1094">
                  <c:v>87.899999999999906</c:v>
                </c:pt>
                <c:pt idx="1095">
                  <c:v>87.5</c:v>
                </c:pt>
                <c:pt idx="1096">
                  <c:v>87.6</c:v>
                </c:pt>
                <c:pt idx="1097">
                  <c:v>87.6</c:v>
                </c:pt>
                <c:pt idx="1098">
                  <c:v>87.6</c:v>
                </c:pt>
                <c:pt idx="1099">
                  <c:v>88.2</c:v>
                </c:pt>
                <c:pt idx="1100">
                  <c:v>88.299999999999898</c:v>
                </c:pt>
                <c:pt idx="1101">
                  <c:v>88.899999999999906</c:v>
                </c:pt>
                <c:pt idx="1102">
                  <c:v>88.899999999999906</c:v>
                </c:pt>
                <c:pt idx="1103">
                  <c:v>89.399999999999906</c:v>
                </c:pt>
                <c:pt idx="1104">
                  <c:v>89.299999999999898</c:v>
                </c:pt>
                <c:pt idx="1105">
                  <c:v>89.299999999999898</c:v>
                </c:pt>
                <c:pt idx="1106">
                  <c:v>89</c:v>
                </c:pt>
                <c:pt idx="1107">
                  <c:v>88.399999999999906</c:v>
                </c:pt>
                <c:pt idx="1108">
                  <c:v>88.1</c:v>
                </c:pt>
                <c:pt idx="1109">
                  <c:v>87.899999999999906</c:v>
                </c:pt>
                <c:pt idx="1110">
                  <c:v>87.7</c:v>
                </c:pt>
                <c:pt idx="1111">
                  <c:v>87.399999999999906</c:v>
                </c:pt>
                <c:pt idx="1112">
                  <c:v>87.1</c:v>
                </c:pt>
                <c:pt idx="1113">
                  <c:v>86.7</c:v>
                </c:pt>
                <c:pt idx="1114">
                  <c:v>86.5</c:v>
                </c:pt>
                <c:pt idx="1115">
                  <c:v>86.6</c:v>
                </c:pt>
                <c:pt idx="1116">
                  <c:v>87</c:v>
                </c:pt>
                <c:pt idx="1117">
                  <c:v>87.299999999999898</c:v>
                </c:pt>
                <c:pt idx="1118">
                  <c:v>87.299999999999898</c:v>
                </c:pt>
                <c:pt idx="1119">
                  <c:v>87.6</c:v>
                </c:pt>
                <c:pt idx="1120">
                  <c:v>87.7</c:v>
                </c:pt>
                <c:pt idx="1121">
                  <c:v>87.7</c:v>
                </c:pt>
                <c:pt idx="1122">
                  <c:v>87.399999999999906</c:v>
                </c:pt>
                <c:pt idx="1123">
                  <c:v>87.2</c:v>
                </c:pt>
                <c:pt idx="1124">
                  <c:v>86.799999999999898</c:v>
                </c:pt>
                <c:pt idx="1125">
                  <c:v>86.6</c:v>
                </c:pt>
                <c:pt idx="1126">
                  <c:v>86.399999999999906</c:v>
                </c:pt>
                <c:pt idx="1127">
                  <c:v>86.299999999999898</c:v>
                </c:pt>
                <c:pt idx="1128">
                  <c:v>86.299999999999898</c:v>
                </c:pt>
                <c:pt idx="1129">
                  <c:v>86.299999999999898</c:v>
                </c:pt>
                <c:pt idx="1130">
                  <c:v>86.399999999999906</c:v>
                </c:pt>
                <c:pt idx="1131">
                  <c:v>86.299999999999898</c:v>
                </c:pt>
                <c:pt idx="1132">
                  <c:v>86.5</c:v>
                </c:pt>
                <c:pt idx="1133">
                  <c:v>86.2</c:v>
                </c:pt>
                <c:pt idx="1134">
                  <c:v>86.5</c:v>
                </c:pt>
                <c:pt idx="1135">
                  <c:v>86.2</c:v>
                </c:pt>
                <c:pt idx="1136">
                  <c:v>86.399999999999906</c:v>
                </c:pt>
                <c:pt idx="1137">
                  <c:v>86</c:v>
                </c:pt>
                <c:pt idx="1138">
                  <c:v>85.799999999999898</c:v>
                </c:pt>
                <c:pt idx="1139">
                  <c:v>85.299999999999898</c:v>
                </c:pt>
                <c:pt idx="1140">
                  <c:v>84.799999999999898</c:v>
                </c:pt>
                <c:pt idx="1141">
                  <c:v>84.399999999999906</c:v>
                </c:pt>
                <c:pt idx="1142">
                  <c:v>84</c:v>
                </c:pt>
                <c:pt idx="1143">
                  <c:v>83.299999999999898</c:v>
                </c:pt>
                <c:pt idx="1144">
                  <c:v>82.399999999999906</c:v>
                </c:pt>
                <c:pt idx="1145">
                  <c:v>81.399999999999906</c:v>
                </c:pt>
                <c:pt idx="1146">
                  <c:v>80.2</c:v>
                </c:pt>
                <c:pt idx="1147">
                  <c:v>79.099999999999994</c:v>
                </c:pt>
                <c:pt idx="1148">
                  <c:v>77.099999999999994</c:v>
                </c:pt>
                <c:pt idx="1149">
                  <c:v>76.099999999999994</c:v>
                </c:pt>
                <c:pt idx="1150">
                  <c:v>76.099999999999994</c:v>
                </c:pt>
                <c:pt idx="1151">
                  <c:v>75.399999999999906</c:v>
                </c:pt>
                <c:pt idx="1152">
                  <c:v>74.399999999999906</c:v>
                </c:pt>
                <c:pt idx="1153">
                  <c:v>73.899999999999906</c:v>
                </c:pt>
                <c:pt idx="1154">
                  <c:v>72.899999999999906</c:v>
                </c:pt>
                <c:pt idx="1155">
                  <c:v>71.799999999999898</c:v>
                </c:pt>
                <c:pt idx="1156">
                  <c:v>71.099999999999994</c:v>
                </c:pt>
                <c:pt idx="1157">
                  <c:v>69.799999999999898</c:v>
                </c:pt>
                <c:pt idx="1158">
                  <c:v>68.399999999999906</c:v>
                </c:pt>
                <c:pt idx="1159">
                  <c:v>67</c:v>
                </c:pt>
                <c:pt idx="1160">
                  <c:v>65.399999999999906</c:v>
                </c:pt>
                <c:pt idx="1161">
                  <c:v>63.799999999999898</c:v>
                </c:pt>
                <c:pt idx="1162">
                  <c:v>60.1</c:v>
                </c:pt>
                <c:pt idx="1163">
                  <c:v>58</c:v>
                </c:pt>
                <c:pt idx="1164">
                  <c:v>55.899999999999899</c:v>
                </c:pt>
                <c:pt idx="1165">
                  <c:v>53.899999999999899</c:v>
                </c:pt>
                <c:pt idx="1166">
                  <c:v>49.899999999999899</c:v>
                </c:pt>
                <c:pt idx="1167">
                  <c:v>48.1</c:v>
                </c:pt>
                <c:pt idx="1168">
                  <c:v>46</c:v>
                </c:pt>
                <c:pt idx="1169">
                  <c:v>44.299999999999898</c:v>
                </c:pt>
                <c:pt idx="1170">
                  <c:v>39.200000000000003</c:v>
                </c:pt>
                <c:pt idx="1171">
                  <c:v>37.799999999999898</c:v>
                </c:pt>
                <c:pt idx="1172">
                  <c:v>36.5</c:v>
                </c:pt>
                <c:pt idx="1173">
                  <c:v>33.299999999999898</c:v>
                </c:pt>
                <c:pt idx="1174">
                  <c:v>32.200000000000003</c:v>
                </c:pt>
                <c:pt idx="1175">
                  <c:v>31.2</c:v>
                </c:pt>
                <c:pt idx="1176">
                  <c:v>28.899999999999899</c:v>
                </c:pt>
                <c:pt idx="1177">
                  <c:v>28.2</c:v>
                </c:pt>
                <c:pt idx="1178">
                  <c:v>26.1</c:v>
                </c:pt>
                <c:pt idx="1179">
                  <c:v>25.299999999999901</c:v>
                </c:pt>
                <c:pt idx="1180">
                  <c:v>23.799999999999901</c:v>
                </c:pt>
                <c:pt idx="1181">
                  <c:v>22.399999999999899</c:v>
                </c:pt>
                <c:pt idx="1182">
                  <c:v>21.7</c:v>
                </c:pt>
                <c:pt idx="1183">
                  <c:v>19.899999999999899</c:v>
                </c:pt>
                <c:pt idx="1184">
                  <c:v>19.600000000000001</c:v>
                </c:pt>
                <c:pt idx="1185">
                  <c:v>18.100000000000001</c:v>
                </c:pt>
                <c:pt idx="1186">
                  <c:v>16.7</c:v>
                </c:pt>
                <c:pt idx="1187">
                  <c:v>16.100000000000001</c:v>
                </c:pt>
                <c:pt idx="1188">
                  <c:v>16.100000000000001</c:v>
                </c:pt>
                <c:pt idx="1189">
                  <c:v>16.399999999999899</c:v>
                </c:pt>
                <c:pt idx="1190">
                  <c:v>15.5</c:v>
                </c:pt>
                <c:pt idx="1191">
                  <c:v>15.5</c:v>
                </c:pt>
                <c:pt idx="1192">
                  <c:v>15</c:v>
                </c:pt>
                <c:pt idx="1193">
                  <c:v>14</c:v>
                </c:pt>
                <c:pt idx="1194">
                  <c:v>14</c:v>
                </c:pt>
                <c:pt idx="1195">
                  <c:v>12.799999999999899</c:v>
                </c:pt>
                <c:pt idx="1196">
                  <c:v>12.299999999999899</c:v>
                </c:pt>
                <c:pt idx="1197">
                  <c:v>11.899999999999901</c:v>
                </c:pt>
                <c:pt idx="1198">
                  <c:v>12.6</c:v>
                </c:pt>
                <c:pt idx="1199">
                  <c:v>12.399999999999901</c:v>
                </c:pt>
                <c:pt idx="1200">
                  <c:v>12.2</c:v>
                </c:pt>
                <c:pt idx="1201">
                  <c:v>12</c:v>
                </c:pt>
                <c:pt idx="1202">
                  <c:v>11.6</c:v>
                </c:pt>
                <c:pt idx="1203">
                  <c:v>11.1</c:v>
                </c:pt>
                <c:pt idx="1204">
                  <c:v>10.6</c:v>
                </c:pt>
                <c:pt idx="1205">
                  <c:v>10.1</c:v>
                </c:pt>
                <c:pt idx="1206">
                  <c:v>9.6000000000000192</c:v>
                </c:pt>
                <c:pt idx="1207">
                  <c:v>9</c:v>
                </c:pt>
                <c:pt idx="1208">
                  <c:v>8.6000000000000192</c:v>
                </c:pt>
                <c:pt idx="1209">
                  <c:v>8.1000000000000192</c:v>
                </c:pt>
                <c:pt idx="1210">
                  <c:v>7.1000000000000201</c:v>
                </c:pt>
                <c:pt idx="1211">
                  <c:v>6.3999999999999702</c:v>
                </c:pt>
                <c:pt idx="1212">
                  <c:v>5.6000000000000201</c:v>
                </c:pt>
                <c:pt idx="1213">
                  <c:v>4.7999999999999501</c:v>
                </c:pt>
                <c:pt idx="1214">
                  <c:v>4.7999999999999501</c:v>
                </c:pt>
                <c:pt idx="1215">
                  <c:v>3.2999999999999501</c:v>
                </c:pt>
                <c:pt idx="1216">
                  <c:v>2.7000000000000401</c:v>
                </c:pt>
                <c:pt idx="1217">
                  <c:v>1.6000000000000201</c:v>
                </c:pt>
                <c:pt idx="1218">
                  <c:v>0.89999999999997704</c:v>
                </c:pt>
                <c:pt idx="1219">
                  <c:v>0.79999999999995397</c:v>
                </c:pt>
                <c:pt idx="1220">
                  <c:v>0.70000000000004503</c:v>
                </c:pt>
                <c:pt idx="1221">
                  <c:v>0.79999999999995397</c:v>
                </c:pt>
                <c:pt idx="1222">
                  <c:v>1.1000000000000201</c:v>
                </c:pt>
                <c:pt idx="1223">
                  <c:v>2</c:v>
                </c:pt>
                <c:pt idx="1224">
                  <c:v>2.6000000000000201</c:v>
                </c:pt>
                <c:pt idx="1225">
                  <c:v>3.1000000000000201</c:v>
                </c:pt>
                <c:pt idx="1226">
                  <c:v>1.8999999999999699</c:v>
                </c:pt>
                <c:pt idx="1227">
                  <c:v>2.2999999999999501</c:v>
                </c:pt>
                <c:pt idx="1228">
                  <c:v>3</c:v>
                </c:pt>
                <c:pt idx="1229">
                  <c:v>3.2000000000000401</c:v>
                </c:pt>
                <c:pt idx="1230">
                  <c:v>3.3999999999999702</c:v>
                </c:pt>
                <c:pt idx="1231">
                  <c:v>3.5</c:v>
                </c:pt>
                <c:pt idx="1232">
                  <c:v>3.5</c:v>
                </c:pt>
                <c:pt idx="1233">
                  <c:v>3.5</c:v>
                </c:pt>
                <c:pt idx="1234">
                  <c:v>3.2999999999999501</c:v>
                </c:pt>
                <c:pt idx="1235">
                  <c:v>3.2000000000000401</c:v>
                </c:pt>
                <c:pt idx="1236">
                  <c:v>2.7000000000000401</c:v>
                </c:pt>
                <c:pt idx="1237">
                  <c:v>1</c:v>
                </c:pt>
                <c:pt idx="1238">
                  <c:v>0.60000000000002196</c:v>
                </c:pt>
                <c:pt idx="1239">
                  <c:v>-0.70000000000004503</c:v>
                </c:pt>
                <c:pt idx="1240">
                  <c:v>-1.3999999999999699</c:v>
                </c:pt>
                <c:pt idx="1241">
                  <c:v>-1.8999999999999699</c:v>
                </c:pt>
                <c:pt idx="1242">
                  <c:v>-2.2000000000000401</c:v>
                </c:pt>
                <c:pt idx="1243">
                  <c:v>-2.2000000000000401</c:v>
                </c:pt>
                <c:pt idx="1244">
                  <c:v>-2</c:v>
                </c:pt>
                <c:pt idx="1245">
                  <c:v>-1.5</c:v>
                </c:pt>
                <c:pt idx="1246">
                  <c:v>-1.3999999999999699</c:v>
                </c:pt>
                <c:pt idx="1247">
                  <c:v>-1.2999999999999501</c:v>
                </c:pt>
                <c:pt idx="1248">
                  <c:v>-2.2000000000000401</c:v>
                </c:pt>
                <c:pt idx="1249">
                  <c:v>-2.7000000000000401</c:v>
                </c:pt>
                <c:pt idx="1250">
                  <c:v>-2.8999999999999702</c:v>
                </c:pt>
                <c:pt idx="1251">
                  <c:v>-3.1000000000000201</c:v>
                </c:pt>
                <c:pt idx="1252">
                  <c:v>-3.1000000000000201</c:v>
                </c:pt>
                <c:pt idx="1253">
                  <c:v>-3.1000000000000201</c:v>
                </c:pt>
                <c:pt idx="1254">
                  <c:v>-3.1000000000000201</c:v>
                </c:pt>
                <c:pt idx="1255">
                  <c:v>-4.5</c:v>
                </c:pt>
                <c:pt idx="1256">
                  <c:v>-4.7999999999999501</c:v>
                </c:pt>
                <c:pt idx="1257">
                  <c:v>-5.1000000000000201</c:v>
                </c:pt>
                <c:pt idx="1258">
                  <c:v>-5.5</c:v>
                </c:pt>
                <c:pt idx="1259">
                  <c:v>-5.7999999999999501</c:v>
                </c:pt>
                <c:pt idx="1260">
                  <c:v>-6.2999999999999501</c:v>
                </c:pt>
                <c:pt idx="1261">
                  <c:v>-6.7999999999999501</c:v>
                </c:pt>
                <c:pt idx="1262">
                  <c:v>-6.7999999999999501</c:v>
                </c:pt>
                <c:pt idx="1263">
                  <c:v>-8.8999999999999702</c:v>
                </c:pt>
                <c:pt idx="1264">
                  <c:v>-9.3999999999999702</c:v>
                </c:pt>
                <c:pt idx="1265">
                  <c:v>-10.1</c:v>
                </c:pt>
                <c:pt idx="1266">
                  <c:v>-10.399999999999901</c:v>
                </c:pt>
                <c:pt idx="1267">
                  <c:v>-10.6</c:v>
                </c:pt>
                <c:pt idx="1268">
                  <c:v>-10.6</c:v>
                </c:pt>
                <c:pt idx="1269">
                  <c:v>-12.299999999999899</c:v>
                </c:pt>
                <c:pt idx="1270">
                  <c:v>-12.5</c:v>
                </c:pt>
                <c:pt idx="1271">
                  <c:v>-14.299999999999899</c:v>
                </c:pt>
                <c:pt idx="1272">
                  <c:v>-14.6</c:v>
                </c:pt>
                <c:pt idx="1273">
                  <c:v>-14.799999999999899</c:v>
                </c:pt>
                <c:pt idx="1274">
                  <c:v>-16.100000000000001</c:v>
                </c:pt>
                <c:pt idx="1275">
                  <c:v>-15.899999999999901</c:v>
                </c:pt>
                <c:pt idx="1276">
                  <c:v>-15.6</c:v>
                </c:pt>
                <c:pt idx="1277">
                  <c:v>-16.299999999999901</c:v>
                </c:pt>
                <c:pt idx="1278">
                  <c:v>-15.7</c:v>
                </c:pt>
                <c:pt idx="1279">
                  <c:v>-15.299999999999899</c:v>
                </c:pt>
                <c:pt idx="1280">
                  <c:v>-15.299999999999899</c:v>
                </c:pt>
                <c:pt idx="1281">
                  <c:v>-15</c:v>
                </c:pt>
                <c:pt idx="1282">
                  <c:v>-16</c:v>
                </c:pt>
                <c:pt idx="1283">
                  <c:v>-15.299999999999899</c:v>
                </c:pt>
                <c:pt idx="1284">
                  <c:v>-15.299999999999899</c:v>
                </c:pt>
                <c:pt idx="1285">
                  <c:v>-14.799999999999899</c:v>
                </c:pt>
                <c:pt idx="1286">
                  <c:v>-16.299999999999901</c:v>
                </c:pt>
                <c:pt idx="1287">
                  <c:v>-15.899999999999901</c:v>
                </c:pt>
                <c:pt idx="1288">
                  <c:v>-15.6</c:v>
                </c:pt>
                <c:pt idx="1289">
                  <c:v>-17.7</c:v>
                </c:pt>
                <c:pt idx="1290">
                  <c:v>-17.600000000000001</c:v>
                </c:pt>
                <c:pt idx="1291">
                  <c:v>-20.399999999999899</c:v>
                </c:pt>
                <c:pt idx="1292">
                  <c:v>-20.399999999999899</c:v>
                </c:pt>
                <c:pt idx="1293">
                  <c:v>-23.7</c:v>
                </c:pt>
                <c:pt idx="1294">
                  <c:v>-23.7</c:v>
                </c:pt>
                <c:pt idx="1295">
                  <c:v>-28.799999999999901</c:v>
                </c:pt>
                <c:pt idx="1296">
                  <c:v>-30.5</c:v>
                </c:pt>
                <c:pt idx="1297">
                  <c:v>-34.5</c:v>
                </c:pt>
                <c:pt idx="1298">
                  <c:v>-35.700000000000003</c:v>
                </c:pt>
                <c:pt idx="1299">
                  <c:v>-37.1</c:v>
                </c:pt>
                <c:pt idx="1300">
                  <c:v>-38</c:v>
                </c:pt>
                <c:pt idx="1301">
                  <c:v>-37</c:v>
                </c:pt>
                <c:pt idx="1302">
                  <c:v>-36.700000000000003</c:v>
                </c:pt>
                <c:pt idx="1303">
                  <c:v>-36</c:v>
                </c:pt>
                <c:pt idx="1304">
                  <c:v>-34.700000000000003</c:v>
                </c:pt>
                <c:pt idx="1305">
                  <c:v>-32.1</c:v>
                </c:pt>
                <c:pt idx="1306">
                  <c:v>-31</c:v>
                </c:pt>
                <c:pt idx="1307">
                  <c:v>-27.7</c:v>
                </c:pt>
                <c:pt idx="1308">
                  <c:v>-27.7</c:v>
                </c:pt>
                <c:pt idx="1309">
                  <c:v>-25.6</c:v>
                </c:pt>
                <c:pt idx="1310">
                  <c:v>-23.6</c:v>
                </c:pt>
                <c:pt idx="1311">
                  <c:v>-17.799999999999901</c:v>
                </c:pt>
                <c:pt idx="1312">
                  <c:v>-16.600000000000001</c:v>
                </c:pt>
                <c:pt idx="1313">
                  <c:v>-13.2</c:v>
                </c:pt>
                <c:pt idx="1314">
                  <c:v>-11.799999999999899</c:v>
                </c:pt>
                <c:pt idx="1315">
                  <c:v>-9</c:v>
                </c:pt>
                <c:pt idx="1316">
                  <c:v>-7.7999999999999501</c:v>
                </c:pt>
                <c:pt idx="1317">
                  <c:v>-5.5</c:v>
                </c:pt>
                <c:pt idx="1318">
                  <c:v>-4.1000000000000201</c:v>
                </c:pt>
                <c:pt idx="1319">
                  <c:v>-3.1000000000000201</c:v>
                </c:pt>
                <c:pt idx="1320">
                  <c:v>-1.2000000000000399</c:v>
                </c:pt>
                <c:pt idx="1321">
                  <c:v>0.5</c:v>
                </c:pt>
                <c:pt idx="1322">
                  <c:v>1.2000000000000399</c:v>
                </c:pt>
                <c:pt idx="1323">
                  <c:v>2.6000000000000201</c:v>
                </c:pt>
                <c:pt idx="1324">
                  <c:v>3.6000000000000201</c:v>
                </c:pt>
                <c:pt idx="1325">
                  <c:v>4</c:v>
                </c:pt>
                <c:pt idx="1326">
                  <c:v>4.7999999999999501</c:v>
                </c:pt>
                <c:pt idx="1327">
                  <c:v>3.8999999999999702</c:v>
                </c:pt>
                <c:pt idx="1328">
                  <c:v>2.7999999999999501</c:v>
                </c:pt>
                <c:pt idx="1329">
                  <c:v>2.7999999999999501</c:v>
                </c:pt>
                <c:pt idx="1330">
                  <c:v>-0.39999999999997699</c:v>
                </c:pt>
                <c:pt idx="1331">
                  <c:v>-4.2999999999999501</c:v>
                </c:pt>
                <c:pt idx="1332">
                  <c:v>-6.2999999999999501</c:v>
                </c:pt>
                <c:pt idx="1333">
                  <c:v>-10.199999999999999</c:v>
                </c:pt>
                <c:pt idx="1334">
                  <c:v>-11.899999999999901</c:v>
                </c:pt>
                <c:pt idx="1335">
                  <c:v>-14.799999999999899</c:v>
                </c:pt>
                <c:pt idx="1336">
                  <c:v>-15.7</c:v>
                </c:pt>
                <c:pt idx="1337">
                  <c:v>-16.7</c:v>
                </c:pt>
                <c:pt idx="1338">
                  <c:v>-17.100000000000001</c:v>
                </c:pt>
                <c:pt idx="1339">
                  <c:v>-18.2</c:v>
                </c:pt>
                <c:pt idx="1340">
                  <c:v>-19</c:v>
                </c:pt>
                <c:pt idx="1341">
                  <c:v>-19.799999999999901</c:v>
                </c:pt>
                <c:pt idx="1342">
                  <c:v>-21.399999999999899</c:v>
                </c:pt>
                <c:pt idx="1343">
                  <c:v>-22.2</c:v>
                </c:pt>
                <c:pt idx="1344">
                  <c:v>-23.399999999999899</c:v>
                </c:pt>
                <c:pt idx="1345">
                  <c:v>-24.1</c:v>
                </c:pt>
                <c:pt idx="1346">
                  <c:v>-24.1</c:v>
                </c:pt>
                <c:pt idx="1347">
                  <c:v>-25.5</c:v>
                </c:pt>
                <c:pt idx="1348">
                  <c:v>-26.2</c:v>
                </c:pt>
                <c:pt idx="1349">
                  <c:v>-27</c:v>
                </c:pt>
                <c:pt idx="1350">
                  <c:v>-27</c:v>
                </c:pt>
                <c:pt idx="1351">
                  <c:v>-28.5</c:v>
                </c:pt>
                <c:pt idx="1352">
                  <c:v>-29</c:v>
                </c:pt>
                <c:pt idx="1353">
                  <c:v>-29.7</c:v>
                </c:pt>
                <c:pt idx="1354">
                  <c:v>-29.7</c:v>
                </c:pt>
                <c:pt idx="1355">
                  <c:v>-30.6</c:v>
                </c:pt>
                <c:pt idx="1356">
                  <c:v>-30.799999999999901</c:v>
                </c:pt>
                <c:pt idx="1357">
                  <c:v>-30.799999999999901</c:v>
                </c:pt>
                <c:pt idx="1358">
                  <c:v>-30.6</c:v>
                </c:pt>
                <c:pt idx="1359">
                  <c:v>-30.6</c:v>
                </c:pt>
                <c:pt idx="1360">
                  <c:v>-30</c:v>
                </c:pt>
                <c:pt idx="1361">
                  <c:v>-29.5</c:v>
                </c:pt>
                <c:pt idx="1362">
                  <c:v>-28.799999999999901</c:v>
                </c:pt>
                <c:pt idx="1363">
                  <c:v>-28.1</c:v>
                </c:pt>
                <c:pt idx="1364">
                  <c:v>-27.2</c:v>
                </c:pt>
                <c:pt idx="1365">
                  <c:v>-27.2</c:v>
                </c:pt>
                <c:pt idx="1366">
                  <c:v>-26.299999999999901</c:v>
                </c:pt>
                <c:pt idx="1367">
                  <c:v>-25.2</c:v>
                </c:pt>
                <c:pt idx="1368">
                  <c:v>-24.2</c:v>
                </c:pt>
                <c:pt idx="1369">
                  <c:v>-24.2</c:v>
                </c:pt>
                <c:pt idx="1370">
                  <c:v>-23.2</c:v>
                </c:pt>
                <c:pt idx="1371">
                  <c:v>-22.299999999999901</c:v>
                </c:pt>
                <c:pt idx="1372">
                  <c:v>-21.6</c:v>
                </c:pt>
                <c:pt idx="1373">
                  <c:v>-21.6</c:v>
                </c:pt>
                <c:pt idx="1374">
                  <c:v>-21.6</c:v>
                </c:pt>
                <c:pt idx="1375">
                  <c:v>-21</c:v>
                </c:pt>
                <c:pt idx="1376">
                  <c:v>-20.6</c:v>
                </c:pt>
                <c:pt idx="1377">
                  <c:v>-20.6</c:v>
                </c:pt>
                <c:pt idx="1378">
                  <c:v>-20.299999999999901</c:v>
                </c:pt>
                <c:pt idx="1379">
                  <c:v>-20.100000000000001</c:v>
                </c:pt>
                <c:pt idx="1380">
                  <c:v>-20.100000000000001</c:v>
                </c:pt>
                <c:pt idx="1381">
                  <c:v>-20</c:v>
                </c:pt>
                <c:pt idx="1382">
                  <c:v>-20</c:v>
                </c:pt>
                <c:pt idx="1383">
                  <c:v>-19.899999999999899</c:v>
                </c:pt>
                <c:pt idx="1384">
                  <c:v>-19.399999999999899</c:v>
                </c:pt>
                <c:pt idx="1385">
                  <c:v>-19.399999999999899</c:v>
                </c:pt>
                <c:pt idx="1386">
                  <c:v>-18.799999999999901</c:v>
                </c:pt>
                <c:pt idx="1387">
                  <c:v>-18</c:v>
                </c:pt>
                <c:pt idx="1388">
                  <c:v>-17.100000000000001</c:v>
                </c:pt>
                <c:pt idx="1389">
                  <c:v>-17.100000000000001</c:v>
                </c:pt>
                <c:pt idx="1390">
                  <c:v>-16.799999999999901</c:v>
                </c:pt>
                <c:pt idx="1391">
                  <c:v>-15.7</c:v>
                </c:pt>
                <c:pt idx="1392">
                  <c:v>-14.6</c:v>
                </c:pt>
                <c:pt idx="1393">
                  <c:v>-14.6</c:v>
                </c:pt>
                <c:pt idx="1394">
                  <c:v>-13.5</c:v>
                </c:pt>
                <c:pt idx="1395">
                  <c:v>-13.5</c:v>
                </c:pt>
                <c:pt idx="1396">
                  <c:v>-13.5</c:v>
                </c:pt>
                <c:pt idx="1397">
                  <c:v>-12.6</c:v>
                </c:pt>
                <c:pt idx="1398">
                  <c:v>-12.6</c:v>
                </c:pt>
                <c:pt idx="1399">
                  <c:v>-12.6</c:v>
                </c:pt>
                <c:pt idx="1400">
                  <c:v>-11.7</c:v>
                </c:pt>
                <c:pt idx="1401">
                  <c:v>-11.7</c:v>
                </c:pt>
                <c:pt idx="1402">
                  <c:v>-10.899999999999901</c:v>
                </c:pt>
                <c:pt idx="1403">
                  <c:v>-9.7999999999999492</c:v>
                </c:pt>
                <c:pt idx="1404">
                  <c:v>-9.7999999999999492</c:v>
                </c:pt>
                <c:pt idx="1405">
                  <c:v>-9.1000000000000192</c:v>
                </c:pt>
                <c:pt idx="1406">
                  <c:v>-8.2000000000000401</c:v>
                </c:pt>
                <c:pt idx="1407">
                  <c:v>-8.2000000000000401</c:v>
                </c:pt>
                <c:pt idx="1408">
                  <c:v>-7.2999999999999501</c:v>
                </c:pt>
                <c:pt idx="1409">
                  <c:v>-6.1000000000000201</c:v>
                </c:pt>
                <c:pt idx="1410">
                  <c:v>-5</c:v>
                </c:pt>
                <c:pt idx="1411">
                  <c:v>-5</c:v>
                </c:pt>
                <c:pt idx="1412">
                  <c:v>-3.7000000000000401</c:v>
                </c:pt>
                <c:pt idx="1413">
                  <c:v>-2.3999999999999702</c:v>
                </c:pt>
                <c:pt idx="1414">
                  <c:v>-2.2999999999999501</c:v>
                </c:pt>
                <c:pt idx="1415">
                  <c:v>-2.2999999999999501</c:v>
                </c:pt>
                <c:pt idx="1416">
                  <c:v>-2.2000000000000401</c:v>
                </c:pt>
                <c:pt idx="1417">
                  <c:v>-2</c:v>
                </c:pt>
                <c:pt idx="1418">
                  <c:v>-1.8999999999999699</c:v>
                </c:pt>
                <c:pt idx="1419">
                  <c:v>-1.7000000000000399</c:v>
                </c:pt>
                <c:pt idx="1420">
                  <c:v>-3.2999999999999501</c:v>
                </c:pt>
                <c:pt idx="1421">
                  <c:v>-3.2000000000000401</c:v>
                </c:pt>
                <c:pt idx="1422">
                  <c:v>-2.6000000000000201</c:v>
                </c:pt>
                <c:pt idx="1423">
                  <c:v>-4.2999999999999501</c:v>
                </c:pt>
                <c:pt idx="1424">
                  <c:v>-4</c:v>
                </c:pt>
                <c:pt idx="1425">
                  <c:v>-3.8999999999999702</c:v>
                </c:pt>
                <c:pt idx="1426">
                  <c:v>-5.7999999999999501</c:v>
                </c:pt>
                <c:pt idx="1427">
                  <c:v>-5.6000000000000201</c:v>
                </c:pt>
                <c:pt idx="1428">
                  <c:v>-5.6000000000000201</c:v>
                </c:pt>
                <c:pt idx="1429">
                  <c:v>-5.2999999999999501</c:v>
                </c:pt>
                <c:pt idx="1430">
                  <c:v>-5.2999999999999501</c:v>
                </c:pt>
                <c:pt idx="1431">
                  <c:v>-4.7999999999999501</c:v>
                </c:pt>
                <c:pt idx="1432">
                  <c:v>-4.7999999999999501</c:v>
                </c:pt>
                <c:pt idx="1433">
                  <c:v>-5.1000000000000201</c:v>
                </c:pt>
                <c:pt idx="1434">
                  <c:v>-5.1000000000000201</c:v>
                </c:pt>
                <c:pt idx="1435">
                  <c:v>-5.1000000000000201</c:v>
                </c:pt>
                <c:pt idx="1436">
                  <c:v>-5.1000000000000201</c:v>
                </c:pt>
                <c:pt idx="1437">
                  <c:v>-4.1000000000000201</c:v>
                </c:pt>
                <c:pt idx="1438">
                  <c:v>-3.2000000000000401</c:v>
                </c:pt>
                <c:pt idx="1439">
                  <c:v>-3.2000000000000401</c:v>
                </c:pt>
                <c:pt idx="1440">
                  <c:v>-3.7999999999999501</c:v>
                </c:pt>
                <c:pt idx="1441">
                  <c:v>-3.7999999999999501</c:v>
                </c:pt>
                <c:pt idx="1442">
                  <c:v>-3.2999999999999501</c:v>
                </c:pt>
                <c:pt idx="1443">
                  <c:v>-3.2999999999999501</c:v>
                </c:pt>
                <c:pt idx="1444">
                  <c:v>-3.7000000000000401</c:v>
                </c:pt>
                <c:pt idx="1445">
                  <c:v>-5.7999999999999501</c:v>
                </c:pt>
                <c:pt idx="1446">
                  <c:v>-5.8999999999999702</c:v>
                </c:pt>
                <c:pt idx="1447">
                  <c:v>-6.7000000000000401</c:v>
                </c:pt>
                <c:pt idx="1448">
                  <c:v>-7.7000000000000401</c:v>
                </c:pt>
                <c:pt idx="1449">
                  <c:v>-7.7000000000000401</c:v>
                </c:pt>
                <c:pt idx="1450">
                  <c:v>-8</c:v>
                </c:pt>
                <c:pt idx="1451">
                  <c:v>-7.6000000000000201</c:v>
                </c:pt>
                <c:pt idx="1452">
                  <c:v>-8.1000000000000192</c:v>
                </c:pt>
                <c:pt idx="1453">
                  <c:v>-8.5</c:v>
                </c:pt>
                <c:pt idx="1454">
                  <c:v>-8.8999999999999702</c:v>
                </c:pt>
                <c:pt idx="1455">
                  <c:v>-9.3999999999999702</c:v>
                </c:pt>
                <c:pt idx="1456">
                  <c:v>-10.299999999999899</c:v>
                </c:pt>
                <c:pt idx="1457">
                  <c:v>-11.299999999999899</c:v>
                </c:pt>
                <c:pt idx="1458">
                  <c:v>-11.7</c:v>
                </c:pt>
                <c:pt idx="1459">
                  <c:v>-11.6</c:v>
                </c:pt>
                <c:pt idx="1460">
                  <c:v>-11.799999999999899</c:v>
                </c:pt>
                <c:pt idx="1461">
                  <c:v>-11.7</c:v>
                </c:pt>
                <c:pt idx="1462">
                  <c:v>-11.5</c:v>
                </c:pt>
                <c:pt idx="1463">
                  <c:v>-10.899999999999901</c:v>
                </c:pt>
                <c:pt idx="1464">
                  <c:v>-10.6</c:v>
                </c:pt>
                <c:pt idx="1465">
                  <c:v>-10.199999999999999</c:v>
                </c:pt>
                <c:pt idx="1466">
                  <c:v>-10.199999999999999</c:v>
                </c:pt>
                <c:pt idx="1467">
                  <c:v>-9.8999999999999702</c:v>
                </c:pt>
                <c:pt idx="1468">
                  <c:v>-9.2999999999999492</c:v>
                </c:pt>
                <c:pt idx="1469">
                  <c:v>-8.7999999999999492</c:v>
                </c:pt>
                <c:pt idx="1470">
                  <c:v>-7.7000000000000401</c:v>
                </c:pt>
                <c:pt idx="1471">
                  <c:v>-7.1000000000000201</c:v>
                </c:pt>
                <c:pt idx="1472">
                  <c:v>-7.1000000000000201</c:v>
                </c:pt>
                <c:pt idx="1473">
                  <c:v>-6.3999999999999702</c:v>
                </c:pt>
                <c:pt idx="1474">
                  <c:v>-5.2999999999999501</c:v>
                </c:pt>
                <c:pt idx="1475">
                  <c:v>-5.2999999999999501</c:v>
                </c:pt>
                <c:pt idx="1476">
                  <c:v>-4.5</c:v>
                </c:pt>
                <c:pt idx="1477">
                  <c:v>-3.8999999999999702</c:v>
                </c:pt>
                <c:pt idx="1478">
                  <c:v>-3.8999999999999702</c:v>
                </c:pt>
                <c:pt idx="1479">
                  <c:v>-3.5</c:v>
                </c:pt>
                <c:pt idx="1480">
                  <c:v>-3.5</c:v>
                </c:pt>
                <c:pt idx="1481">
                  <c:v>-2.3999999999999702</c:v>
                </c:pt>
                <c:pt idx="1482">
                  <c:v>-2.3999999999999702</c:v>
                </c:pt>
                <c:pt idx="1483">
                  <c:v>-1.8999999999999699</c:v>
                </c:pt>
                <c:pt idx="1484">
                  <c:v>-1.8999999999999699</c:v>
                </c:pt>
                <c:pt idx="1485">
                  <c:v>-0.89999999999997704</c:v>
                </c:pt>
                <c:pt idx="1486">
                  <c:v>-0.89999999999997704</c:v>
                </c:pt>
                <c:pt idx="1487">
                  <c:v>-0.5</c:v>
                </c:pt>
                <c:pt idx="1488">
                  <c:v>-0.5</c:v>
                </c:pt>
                <c:pt idx="1489">
                  <c:v>0.100000000000022</c:v>
                </c:pt>
                <c:pt idx="1490">
                  <c:v>0.100000000000022</c:v>
                </c:pt>
                <c:pt idx="1491">
                  <c:v>0.100000000000022</c:v>
                </c:pt>
                <c:pt idx="1492">
                  <c:v>0.100000000000022</c:v>
                </c:pt>
                <c:pt idx="1493">
                  <c:v>0.100000000000022</c:v>
                </c:pt>
                <c:pt idx="1494">
                  <c:v>0.79999999999995397</c:v>
                </c:pt>
                <c:pt idx="1495">
                  <c:v>1.1000000000000201</c:v>
                </c:pt>
                <c:pt idx="1496">
                  <c:v>1.6000000000000201</c:v>
                </c:pt>
                <c:pt idx="1497">
                  <c:v>2.1000000000000201</c:v>
                </c:pt>
                <c:pt idx="1498">
                  <c:v>2.5</c:v>
                </c:pt>
                <c:pt idx="1499">
                  <c:v>2.5</c:v>
                </c:pt>
                <c:pt idx="1500">
                  <c:v>2.5</c:v>
                </c:pt>
                <c:pt idx="1501">
                  <c:v>3.1000000000000201</c:v>
                </c:pt>
                <c:pt idx="1502">
                  <c:v>2.5</c:v>
                </c:pt>
                <c:pt idx="1503">
                  <c:v>2.5</c:v>
                </c:pt>
                <c:pt idx="1504">
                  <c:v>3.2000000000000401</c:v>
                </c:pt>
                <c:pt idx="1505">
                  <c:v>3.1000000000000201</c:v>
                </c:pt>
                <c:pt idx="1506">
                  <c:v>3.1000000000000201</c:v>
                </c:pt>
                <c:pt idx="1507">
                  <c:v>2.7999999999999501</c:v>
                </c:pt>
                <c:pt idx="1508">
                  <c:v>2.7999999999999501</c:v>
                </c:pt>
                <c:pt idx="1509">
                  <c:v>3.2000000000000401</c:v>
                </c:pt>
                <c:pt idx="1510">
                  <c:v>3.2000000000000401</c:v>
                </c:pt>
                <c:pt idx="1511">
                  <c:v>3.2000000000000401</c:v>
                </c:pt>
                <c:pt idx="1512">
                  <c:v>2.8999999999999702</c:v>
                </c:pt>
                <c:pt idx="1513">
                  <c:v>2.8999999999999702</c:v>
                </c:pt>
                <c:pt idx="1514">
                  <c:v>2.7000000000000401</c:v>
                </c:pt>
                <c:pt idx="1515">
                  <c:v>2.7000000000000401</c:v>
                </c:pt>
                <c:pt idx="1516">
                  <c:v>2.2000000000000401</c:v>
                </c:pt>
                <c:pt idx="1517">
                  <c:v>2.2000000000000401</c:v>
                </c:pt>
                <c:pt idx="1518">
                  <c:v>2.2000000000000401</c:v>
                </c:pt>
                <c:pt idx="1519">
                  <c:v>2.2000000000000401</c:v>
                </c:pt>
                <c:pt idx="1520">
                  <c:v>2.2000000000000401</c:v>
                </c:pt>
                <c:pt idx="1521">
                  <c:v>1.7000000000000399</c:v>
                </c:pt>
                <c:pt idx="1522">
                  <c:v>1.7000000000000399</c:v>
                </c:pt>
                <c:pt idx="1523">
                  <c:v>1.7000000000000399</c:v>
                </c:pt>
                <c:pt idx="1524">
                  <c:v>1.7000000000000399</c:v>
                </c:pt>
                <c:pt idx="1525">
                  <c:v>1.7000000000000399</c:v>
                </c:pt>
                <c:pt idx="1526">
                  <c:v>1.7000000000000399</c:v>
                </c:pt>
                <c:pt idx="1527">
                  <c:v>1.7000000000000399</c:v>
                </c:pt>
                <c:pt idx="1528">
                  <c:v>1.2000000000000399</c:v>
                </c:pt>
                <c:pt idx="1529">
                  <c:v>1.2000000000000399</c:v>
                </c:pt>
                <c:pt idx="1530">
                  <c:v>0.70000000000004503</c:v>
                </c:pt>
                <c:pt idx="1531">
                  <c:v>0.70000000000004503</c:v>
                </c:pt>
                <c:pt idx="1532">
                  <c:v>0.70000000000004503</c:v>
                </c:pt>
                <c:pt idx="1533">
                  <c:v>0.200000000000045</c:v>
                </c:pt>
                <c:pt idx="1534">
                  <c:v>0.200000000000045</c:v>
                </c:pt>
                <c:pt idx="1535">
                  <c:v>0.200000000000045</c:v>
                </c:pt>
                <c:pt idx="1536">
                  <c:v>0.200000000000045</c:v>
                </c:pt>
                <c:pt idx="1537">
                  <c:v>0.200000000000045</c:v>
                </c:pt>
                <c:pt idx="1538">
                  <c:v>0.200000000000045</c:v>
                </c:pt>
                <c:pt idx="1539">
                  <c:v>0.200000000000045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F-4F51-8FD2-D058FDFB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61696"/>
        <c:axId val="681463496"/>
      </c:lineChart>
      <c:catAx>
        <c:axId val="684480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84487136"/>
        <c:crosses val="autoZero"/>
        <c:auto val="1"/>
        <c:lblAlgn val="ctr"/>
        <c:lblOffset val="100"/>
        <c:noMultiLvlLbl val="0"/>
      </c:catAx>
      <c:valAx>
        <c:axId val="684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480656"/>
        <c:crosses val="autoZero"/>
        <c:crossBetween val="between"/>
      </c:valAx>
      <c:valAx>
        <c:axId val="681463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461696"/>
        <c:crosses val="max"/>
        <c:crossBetween val="between"/>
      </c:valAx>
      <c:catAx>
        <c:axId val="68146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81463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Route!$B$1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Route!$A$2:$A$1261</c:f>
              <c:numCache>
                <c:formatCode>General</c:formatCode>
                <c:ptCount val="1260"/>
                <c:pt idx="0">
                  <c:v>1.8898809509518999</c:v>
                </c:pt>
                <c:pt idx="1">
                  <c:v>2.8050068881647499</c:v>
                </c:pt>
                <c:pt idx="2">
                  <c:v>3.61220887653469</c:v>
                </c:pt>
                <c:pt idx="3">
                  <c:v>6.8139989958238196</c:v>
                </c:pt>
                <c:pt idx="4">
                  <c:v>7.9458292118794098</c:v>
                </c:pt>
                <c:pt idx="5">
                  <c:v>12.084186859975301</c:v>
                </c:pt>
                <c:pt idx="6">
                  <c:v>13.513492620176599</c:v>
                </c:pt>
                <c:pt idx="7">
                  <c:v>17.7064336621889</c:v>
                </c:pt>
                <c:pt idx="8">
                  <c:v>19.135739519771398</c:v>
                </c:pt>
                <c:pt idx="9">
                  <c:v>23.478914673636101</c:v>
                </c:pt>
                <c:pt idx="10">
                  <c:v>25.058251125251399</c:v>
                </c:pt>
                <c:pt idx="11">
                  <c:v>29.447498662824199</c:v>
                </c:pt>
                <c:pt idx="12">
                  <c:v>30.925248251877701</c:v>
                </c:pt>
                <c:pt idx="13">
                  <c:v>34.765580056191503</c:v>
                </c:pt>
                <c:pt idx="14">
                  <c:v>35.997038102828199</c:v>
                </c:pt>
                <c:pt idx="15">
                  <c:v>39.442788948448197</c:v>
                </c:pt>
                <c:pt idx="16">
                  <c:v>40.477378717518697</c:v>
                </c:pt>
                <c:pt idx="17">
                  <c:v>44.611208577461497</c:v>
                </c:pt>
                <c:pt idx="18">
                  <c:v>46.2857550222923</c:v>
                </c:pt>
                <c:pt idx="19">
                  <c:v>49.444428968122303</c:v>
                </c:pt>
                <c:pt idx="20">
                  <c:v>53.135922961317902</c:v>
                </c:pt>
                <c:pt idx="21">
                  <c:v>57.029102131788299</c:v>
                </c:pt>
                <c:pt idx="22">
                  <c:v>60.677250399687303</c:v>
                </c:pt>
                <c:pt idx="23">
                  <c:v>64.713224139205096</c:v>
                </c:pt>
                <c:pt idx="24">
                  <c:v>65.869326183640197</c:v>
                </c:pt>
                <c:pt idx="25">
                  <c:v>67.790634327633299</c:v>
                </c:pt>
                <c:pt idx="26">
                  <c:v>68.882597199925598</c:v>
                </c:pt>
                <c:pt idx="27">
                  <c:v>69.917187326539505</c:v>
                </c:pt>
                <c:pt idx="28">
                  <c:v>70.803005047633803</c:v>
                </c:pt>
                <c:pt idx="29">
                  <c:v>71.837595198274698</c:v>
                </c:pt>
                <c:pt idx="30">
                  <c:v>72.822761937412295</c:v>
                </c:pt>
                <c:pt idx="31">
                  <c:v>74.793095451173002</c:v>
                </c:pt>
                <c:pt idx="32">
                  <c:v>75.633947846775399</c:v>
                </c:pt>
                <c:pt idx="33">
                  <c:v>76.372822924713603</c:v>
                </c:pt>
                <c:pt idx="34">
                  <c:v>77.213675329539598</c:v>
                </c:pt>
                <c:pt idx="35">
                  <c:v>81.172065289861294</c:v>
                </c:pt>
                <c:pt idx="36">
                  <c:v>82.922920440598205</c:v>
                </c:pt>
                <c:pt idx="37">
                  <c:v>86.431201166540603</c:v>
                </c:pt>
                <c:pt idx="38">
                  <c:v>90.555404572549094</c:v>
                </c:pt>
                <c:pt idx="39">
                  <c:v>94.193112826632301</c:v>
                </c:pt>
                <c:pt idx="40">
                  <c:v>97.576415535454402</c:v>
                </c:pt>
                <c:pt idx="41">
                  <c:v>101.257528715292</c:v>
                </c:pt>
                <c:pt idx="42">
                  <c:v>105.395181300197</c:v>
                </c:pt>
                <c:pt idx="43">
                  <c:v>109.83755935236201</c:v>
                </c:pt>
                <c:pt idx="44">
                  <c:v>113.969479234155</c:v>
                </c:pt>
                <c:pt idx="45">
                  <c:v>118.026908336397</c:v>
                </c:pt>
                <c:pt idx="46">
                  <c:v>121.928642609658</c:v>
                </c:pt>
                <c:pt idx="47">
                  <c:v>125.521589962866</c:v>
                </c:pt>
                <c:pt idx="48">
                  <c:v>128.764206545777</c:v>
                </c:pt>
                <c:pt idx="49">
                  <c:v>133.04050114490599</c:v>
                </c:pt>
                <c:pt idx="50">
                  <c:v>134.377732793658</c:v>
                </c:pt>
                <c:pt idx="51">
                  <c:v>138.26778262265799</c:v>
                </c:pt>
                <c:pt idx="52">
                  <c:v>139.458981303314</c:v>
                </c:pt>
                <c:pt idx="53">
                  <c:v>141.272454665601</c:v>
                </c:pt>
                <c:pt idx="54">
                  <c:v>142.65338989836599</c:v>
                </c:pt>
                <c:pt idx="55">
                  <c:v>144.13810904612399</c:v>
                </c:pt>
                <c:pt idx="56">
                  <c:v>145.62282823888401</c:v>
                </c:pt>
                <c:pt idx="57">
                  <c:v>147.146174333034</c:v>
                </c:pt>
                <c:pt idx="58">
                  <c:v>148.959647965877</c:v>
                </c:pt>
                <c:pt idx="59">
                  <c:v>150.86556629221499</c:v>
                </c:pt>
                <c:pt idx="60">
                  <c:v>152.540498491823</c:v>
                </c:pt>
                <c:pt idx="61">
                  <c:v>155.590577141295</c:v>
                </c:pt>
                <c:pt idx="62">
                  <c:v>156.63780565366599</c:v>
                </c:pt>
                <c:pt idx="63">
                  <c:v>158.018741280585</c:v>
                </c:pt>
                <c:pt idx="64">
                  <c:v>160.028660155089</c:v>
                </c:pt>
                <c:pt idx="65">
                  <c:v>164.69589002675301</c:v>
                </c:pt>
                <c:pt idx="66">
                  <c:v>166.48626901646901</c:v>
                </c:pt>
                <c:pt idx="67">
                  <c:v>171.497100634551</c:v>
                </c:pt>
                <c:pt idx="68">
                  <c:v>176.64549886558299</c:v>
                </c:pt>
                <c:pt idx="69">
                  <c:v>182.40624272827401</c:v>
                </c:pt>
                <c:pt idx="70">
                  <c:v>188.220526787887</c:v>
                </c:pt>
                <c:pt idx="71">
                  <c:v>193.59633173543699</c:v>
                </c:pt>
                <c:pt idx="72">
                  <c:v>199.52505700614699</c:v>
                </c:pt>
                <c:pt idx="73">
                  <c:v>204.80461519789199</c:v>
                </c:pt>
                <c:pt idx="74">
                  <c:v>210.69916153435301</c:v>
                </c:pt>
                <c:pt idx="75">
                  <c:v>216.13142349513299</c:v>
                </c:pt>
                <c:pt idx="76">
                  <c:v>222.51382712812199</c:v>
                </c:pt>
                <c:pt idx="77">
                  <c:v>229.23481424684201</c:v>
                </c:pt>
                <c:pt idx="78">
                  <c:v>236.07170564470599</c:v>
                </c:pt>
                <c:pt idx="79">
                  <c:v>243.07528344769301</c:v>
                </c:pt>
                <c:pt idx="80">
                  <c:v>249.89128781191599</c:v>
                </c:pt>
                <c:pt idx="81">
                  <c:v>256.89486354113399</c:v>
                </c:pt>
                <c:pt idx="82">
                  <c:v>263.784879744536</c:v>
                </c:pt>
                <c:pt idx="83">
                  <c:v>270.45192866709999</c:v>
                </c:pt>
                <c:pt idx="84">
                  <c:v>277.08098065622499</c:v>
                </c:pt>
                <c:pt idx="85">
                  <c:v>284.34640651205302</c:v>
                </c:pt>
                <c:pt idx="86">
                  <c:v>291.50804440200199</c:v>
                </c:pt>
                <c:pt idx="87">
                  <c:v>298.56593962900001</c:v>
                </c:pt>
                <c:pt idx="88">
                  <c:v>305.520139518978</c:v>
                </c:pt>
                <c:pt idx="89">
                  <c:v>312.78556351777701</c:v>
                </c:pt>
                <c:pt idx="90">
                  <c:v>320.22545223909202</c:v>
                </c:pt>
                <c:pt idx="91">
                  <c:v>327.56099751810598</c:v>
                </c:pt>
                <c:pt idx="92">
                  <c:v>335.382952335646</c:v>
                </c:pt>
                <c:pt idx="93">
                  <c:v>343.72151526191601</c:v>
                </c:pt>
                <c:pt idx="94">
                  <c:v>351.728628753512</c:v>
                </c:pt>
                <c:pt idx="95">
                  <c:v>359.94629483895301</c:v>
                </c:pt>
                <c:pt idx="96">
                  <c:v>368.056392376612</c:v>
                </c:pt>
                <c:pt idx="97">
                  <c:v>375.95587820024298</c:v>
                </c:pt>
                <c:pt idx="98">
                  <c:v>384.06826742558701</c:v>
                </c:pt>
                <c:pt idx="99">
                  <c:v>392.07305909149198</c:v>
                </c:pt>
                <c:pt idx="100">
                  <c:v>400.18239270242998</c:v>
                </c:pt>
                <c:pt idx="101">
                  <c:v>408.01463776086098</c:v>
                </c:pt>
                <c:pt idx="102">
                  <c:v>415.39431909857001</c:v>
                </c:pt>
                <c:pt idx="103">
                  <c:v>422.45400351467202</c:v>
                </c:pt>
                <c:pt idx="104">
                  <c:v>429.74209320669701</c:v>
                </c:pt>
                <c:pt idx="105">
                  <c:v>437.354205132603</c:v>
                </c:pt>
                <c:pt idx="106">
                  <c:v>444.57085266496802</c:v>
                </c:pt>
                <c:pt idx="107">
                  <c:v>451.77389436971703</c:v>
                </c:pt>
                <c:pt idx="108">
                  <c:v>458.897322093215</c:v>
                </c:pt>
                <c:pt idx="109">
                  <c:v>465.60744435397601</c:v>
                </c:pt>
                <c:pt idx="110">
                  <c:v>472.66246745625801</c:v>
                </c:pt>
                <c:pt idx="111">
                  <c:v>479.76039304434101</c:v>
                </c:pt>
                <c:pt idx="112">
                  <c:v>486.51972985211597</c:v>
                </c:pt>
                <c:pt idx="113">
                  <c:v>492.89855588359399</c:v>
                </c:pt>
                <c:pt idx="114">
                  <c:v>498.70599425179603</c:v>
                </c:pt>
                <c:pt idx="115">
                  <c:v>504.37256751675699</c:v>
                </c:pt>
                <c:pt idx="116">
                  <c:v>510.10650044058002</c:v>
                </c:pt>
                <c:pt idx="117">
                  <c:v>515.49310685740897</c:v>
                </c:pt>
                <c:pt idx="118">
                  <c:v>520.73436095208604</c:v>
                </c:pt>
                <c:pt idx="119">
                  <c:v>526.44647535707804</c:v>
                </c:pt>
                <c:pt idx="120">
                  <c:v>532.16420586780202</c:v>
                </c:pt>
                <c:pt idx="121">
                  <c:v>537.56957378832999</c:v>
                </c:pt>
                <c:pt idx="122">
                  <c:v>542.79549693202296</c:v>
                </c:pt>
                <c:pt idx="123">
                  <c:v>548.42229384784605</c:v>
                </c:pt>
                <c:pt idx="124">
                  <c:v>554.30636060740596</c:v>
                </c:pt>
                <c:pt idx="125">
                  <c:v>560.42709016357901</c:v>
                </c:pt>
                <c:pt idx="126">
                  <c:v>566.74213296427104</c:v>
                </c:pt>
                <c:pt idx="127">
                  <c:v>573.19307387579204</c:v>
                </c:pt>
                <c:pt idx="128">
                  <c:v>580.00906007298295</c:v>
                </c:pt>
                <c:pt idx="129">
                  <c:v>586.38550677602996</c:v>
                </c:pt>
                <c:pt idx="130">
                  <c:v>592.66184604244199</c:v>
                </c:pt>
                <c:pt idx="131">
                  <c:v>599.32410958729997</c:v>
                </c:pt>
                <c:pt idx="132">
                  <c:v>605.98204266100095</c:v>
                </c:pt>
                <c:pt idx="133">
                  <c:v>612.79753761838901</c:v>
                </c:pt>
                <c:pt idx="134">
                  <c:v>619.84201325671097</c:v>
                </c:pt>
                <c:pt idx="135">
                  <c:v>627.06368891738498</c:v>
                </c:pt>
                <c:pt idx="136">
                  <c:v>634.19644497634101</c:v>
                </c:pt>
                <c:pt idx="137">
                  <c:v>641.59777499895995</c:v>
                </c:pt>
                <c:pt idx="138">
                  <c:v>649.33255353569405</c:v>
                </c:pt>
                <c:pt idx="139">
                  <c:v>656.86405512438796</c:v>
                </c:pt>
                <c:pt idx="140">
                  <c:v>664.34457691585897</c:v>
                </c:pt>
                <c:pt idx="141">
                  <c:v>672.05517549992999</c:v>
                </c:pt>
                <c:pt idx="142">
                  <c:v>678.95133217068496</c:v>
                </c:pt>
                <c:pt idx="143">
                  <c:v>685.51389343669405</c:v>
                </c:pt>
                <c:pt idx="144">
                  <c:v>692.20652823653097</c:v>
                </c:pt>
                <c:pt idx="145">
                  <c:v>698.89916256458503</c:v>
                </c:pt>
                <c:pt idx="146">
                  <c:v>705.20223534077797</c:v>
                </c:pt>
                <c:pt idx="147">
                  <c:v>712.35964595556095</c:v>
                </c:pt>
                <c:pt idx="148">
                  <c:v>719.98351302083597</c:v>
                </c:pt>
                <c:pt idx="149">
                  <c:v>727.10959902072898</c:v>
                </c:pt>
                <c:pt idx="150">
                  <c:v>733.49206102402297</c:v>
                </c:pt>
                <c:pt idx="151">
                  <c:v>739.23302138175302</c:v>
                </c:pt>
                <c:pt idx="152">
                  <c:v>744.88343203885995</c:v>
                </c:pt>
                <c:pt idx="153">
                  <c:v>750.374185127798</c:v>
                </c:pt>
                <c:pt idx="154">
                  <c:v>755.89013008091899</c:v>
                </c:pt>
                <c:pt idx="155">
                  <c:v>762.12133565252896</c:v>
                </c:pt>
                <c:pt idx="156">
                  <c:v>768.57143150157594</c:v>
                </c:pt>
                <c:pt idx="157">
                  <c:v>775.55312742000297</c:v>
                </c:pt>
                <c:pt idx="158">
                  <c:v>782.74034774858103</c:v>
                </c:pt>
                <c:pt idx="159">
                  <c:v>789.72204354747703</c:v>
                </c:pt>
                <c:pt idx="160">
                  <c:v>797.15989999451301</c:v>
                </c:pt>
                <c:pt idx="161">
                  <c:v>804.34712017924699</c:v>
                </c:pt>
                <c:pt idx="162">
                  <c:v>811.37998885016202</c:v>
                </c:pt>
                <c:pt idx="163">
                  <c:v>818.86511403732095</c:v>
                </c:pt>
                <c:pt idx="164">
                  <c:v>826.39750612841306</c:v>
                </c:pt>
                <c:pt idx="165">
                  <c:v>834.13681038879599</c:v>
                </c:pt>
                <c:pt idx="166">
                  <c:v>841.88971698453804</c:v>
                </c:pt>
                <c:pt idx="167">
                  <c:v>849.71687521256797</c:v>
                </c:pt>
                <c:pt idx="168">
                  <c:v>857.33334235714699</c:v>
                </c:pt>
                <c:pt idx="169">
                  <c:v>864.31503752446599</c:v>
                </c:pt>
                <c:pt idx="170">
                  <c:v>870.95092704687499</c:v>
                </c:pt>
                <c:pt idx="171">
                  <c:v>877.79348271057995</c:v>
                </c:pt>
                <c:pt idx="172">
                  <c:v>883.97375093575101</c:v>
                </c:pt>
                <c:pt idx="173">
                  <c:v>890.66619154130899</c:v>
                </c:pt>
                <c:pt idx="174">
                  <c:v>897.46402644487898</c:v>
                </c:pt>
                <c:pt idx="175">
                  <c:v>904.61644058290403</c:v>
                </c:pt>
                <c:pt idx="176">
                  <c:v>912.09341148422095</c:v>
                </c:pt>
                <c:pt idx="177">
                  <c:v>919.80040354730204</c:v>
                </c:pt>
                <c:pt idx="178">
                  <c:v>927.60414613023102</c:v>
                </c:pt>
                <c:pt idx="179">
                  <c:v>935.62537405587204</c:v>
                </c:pt>
                <c:pt idx="180">
                  <c:v>943.41773841110603</c:v>
                </c:pt>
                <c:pt idx="181">
                  <c:v>950.10022809812097</c:v>
                </c:pt>
                <c:pt idx="182">
                  <c:v>957.11414670266402</c:v>
                </c:pt>
                <c:pt idx="183">
                  <c:v>964.46123309505799</c:v>
                </c:pt>
                <c:pt idx="184">
                  <c:v>972.031691019459</c:v>
                </c:pt>
                <c:pt idx="185">
                  <c:v>980.175056184906</c:v>
                </c:pt>
                <c:pt idx="186">
                  <c:v>988.75247762124104</c:v>
                </c:pt>
                <c:pt idx="187">
                  <c:v>997.33442348678</c:v>
                </c:pt>
                <c:pt idx="188">
                  <c:v>1005.6860417097</c:v>
                </c:pt>
                <c:pt idx="189">
                  <c:v>1013.8185038712199</c:v>
                </c:pt>
                <c:pt idx="190">
                  <c:v>1022.27944061431</c:v>
                </c:pt>
                <c:pt idx="191">
                  <c:v>1031.7626722043899</c:v>
                </c:pt>
                <c:pt idx="192">
                  <c:v>1041.71534130383</c:v>
                </c:pt>
                <c:pt idx="193">
                  <c:v>1051.97528781345</c:v>
                </c:pt>
                <c:pt idx="194">
                  <c:v>1061.61199362039</c:v>
                </c:pt>
                <c:pt idx="195">
                  <c:v>1070.57213661274</c:v>
                </c:pt>
                <c:pt idx="196">
                  <c:v>1079.5989182757801</c:v>
                </c:pt>
                <c:pt idx="197">
                  <c:v>1088.6379100183599</c:v>
                </c:pt>
                <c:pt idx="198">
                  <c:v>1097.9067900626301</c:v>
                </c:pt>
                <c:pt idx="199">
                  <c:v>1107.0955376530701</c:v>
                </c:pt>
                <c:pt idx="200">
                  <c:v>1116.43593538453</c:v>
                </c:pt>
                <c:pt idx="201">
                  <c:v>1125.5665633082799</c:v>
                </c:pt>
                <c:pt idx="202">
                  <c:v>1135.4762366115101</c:v>
                </c:pt>
                <c:pt idx="203">
                  <c:v>1144.76424169492</c:v>
                </c:pt>
                <c:pt idx="204">
                  <c:v>1153.59874565721</c:v>
                </c:pt>
                <c:pt idx="205">
                  <c:v>1162.6457091253401</c:v>
                </c:pt>
                <c:pt idx="206">
                  <c:v>1171.22313044816</c:v>
                </c:pt>
                <c:pt idx="207">
                  <c:v>1179.5886806942799</c:v>
                </c:pt>
                <c:pt idx="208">
                  <c:v>1188.18353992062</c:v>
                </c:pt>
                <c:pt idx="209">
                  <c:v>1196.69674760764</c:v>
                </c:pt>
                <c:pt idx="210">
                  <c:v>1205.2099552467</c:v>
                </c:pt>
                <c:pt idx="211">
                  <c:v>1213.8337991647199</c:v>
                </c:pt>
                <c:pt idx="212">
                  <c:v>1222.22516169806</c:v>
                </c:pt>
                <c:pt idx="213">
                  <c:v>1231.4024350033501</c:v>
                </c:pt>
                <c:pt idx="214">
                  <c:v>1240.7911493613001</c:v>
                </c:pt>
                <c:pt idx="215">
                  <c:v>1250.4782351055201</c:v>
                </c:pt>
                <c:pt idx="216">
                  <c:v>1259.2882248009601</c:v>
                </c:pt>
                <c:pt idx="217">
                  <c:v>1267.77206952399</c:v>
                </c:pt>
                <c:pt idx="218">
                  <c:v>1276.4779506314801</c:v>
                </c:pt>
                <c:pt idx="219">
                  <c:v>1285.2822735723701</c:v>
                </c:pt>
                <c:pt idx="220">
                  <c:v>1294.30468553273</c:v>
                </c:pt>
                <c:pt idx="221">
                  <c:v>1304.2322492822</c:v>
                </c:pt>
                <c:pt idx="222">
                  <c:v>1314.01333152641</c:v>
                </c:pt>
                <c:pt idx="223">
                  <c:v>1324.26583182472</c:v>
                </c:pt>
                <c:pt idx="224">
                  <c:v>1334.6345015660399</c:v>
                </c:pt>
                <c:pt idx="225">
                  <c:v>1344.54547374044</c:v>
                </c:pt>
                <c:pt idx="226">
                  <c:v>1354.2871476749999</c:v>
                </c:pt>
                <c:pt idx="227">
                  <c:v>1364.7277660765201</c:v>
                </c:pt>
                <c:pt idx="228">
                  <c:v>1374.7921800582899</c:v>
                </c:pt>
                <c:pt idx="229">
                  <c:v>1385.6071533652801</c:v>
                </c:pt>
                <c:pt idx="230">
                  <c:v>1396.31923343362</c:v>
                </c:pt>
                <c:pt idx="231">
                  <c:v>1406.98265574672</c:v>
                </c:pt>
                <c:pt idx="232">
                  <c:v>1417.3722831801399</c:v>
                </c:pt>
                <c:pt idx="233">
                  <c:v>1427.52675781775</c:v>
                </c:pt>
                <c:pt idx="234">
                  <c:v>1437.6168650325301</c:v>
                </c:pt>
                <c:pt idx="235">
                  <c:v>1447.67015483202</c:v>
                </c:pt>
                <c:pt idx="236">
                  <c:v>1457.1872889444301</c:v>
                </c:pt>
                <c:pt idx="237">
                  <c:v>1466.4366001778999</c:v>
                </c:pt>
                <c:pt idx="238">
                  <c:v>1475.3266035607901</c:v>
                </c:pt>
                <c:pt idx="239">
                  <c:v>1484.0073772006101</c:v>
                </c:pt>
                <c:pt idx="240">
                  <c:v>1492.83712229209</c:v>
                </c:pt>
                <c:pt idx="241">
                  <c:v>1501.34741933891</c:v>
                </c:pt>
                <c:pt idx="242">
                  <c:v>1510.4120293681899</c:v>
                </c:pt>
                <c:pt idx="243">
                  <c:v>1519.5337303937499</c:v>
                </c:pt>
                <c:pt idx="244">
                  <c:v>1527.8002284301799</c:v>
                </c:pt>
                <c:pt idx="245">
                  <c:v>1536.4168844578901</c:v>
                </c:pt>
                <c:pt idx="246">
                  <c:v>1545.0320766049999</c:v>
                </c:pt>
                <c:pt idx="247">
                  <c:v>1552.7685712918901</c:v>
                </c:pt>
                <c:pt idx="248">
                  <c:v>1560.96057572061</c:v>
                </c:pt>
                <c:pt idx="249">
                  <c:v>1569.45766177068</c:v>
                </c:pt>
                <c:pt idx="250">
                  <c:v>1578.09371207697</c:v>
                </c:pt>
                <c:pt idx="251">
                  <c:v>1586.6640452004399</c:v>
                </c:pt>
                <c:pt idx="252">
                  <c:v>1595.2181876152399</c:v>
                </c:pt>
                <c:pt idx="253">
                  <c:v>1604.06335357022</c:v>
                </c:pt>
                <c:pt idx="254">
                  <c:v>1612.4922964672701</c:v>
                </c:pt>
                <c:pt idx="255">
                  <c:v>1620.90049731504</c:v>
                </c:pt>
                <c:pt idx="256">
                  <c:v>1629.2690352831801</c:v>
                </c:pt>
                <c:pt idx="257">
                  <c:v>1637.60304611621</c:v>
                </c:pt>
                <c:pt idx="258">
                  <c:v>1645.99440679444</c:v>
                </c:pt>
                <c:pt idx="259">
                  <c:v>1654.4095229003699</c:v>
                </c:pt>
                <c:pt idx="260">
                  <c:v>1662.38305619419</c:v>
                </c:pt>
                <c:pt idx="261">
                  <c:v>1670.6750434224</c:v>
                </c:pt>
                <c:pt idx="262">
                  <c:v>1678.8835163804299</c:v>
                </c:pt>
                <c:pt idx="263">
                  <c:v>1686.76151401473</c:v>
                </c:pt>
                <c:pt idx="264">
                  <c:v>1694.3093429555399</c:v>
                </c:pt>
                <c:pt idx="265">
                  <c:v>1702.04864191877</c:v>
                </c:pt>
                <c:pt idx="266">
                  <c:v>1710.0221748594499</c:v>
                </c:pt>
                <c:pt idx="267">
                  <c:v>1718.4135352114399</c:v>
                </c:pt>
                <c:pt idx="268">
                  <c:v>1726.38706803117</c:v>
                </c:pt>
                <c:pt idx="269">
                  <c:v>1733.89290458715</c:v>
                </c:pt>
                <c:pt idx="270">
                  <c:v>1741.4252895894199</c:v>
                </c:pt>
                <c:pt idx="271">
                  <c:v>1748.7228656535401</c:v>
                </c:pt>
                <c:pt idx="272">
                  <c:v>1756.4219371005099</c:v>
                </c:pt>
                <c:pt idx="273">
                  <c:v>1763.65759291432</c:v>
                </c:pt>
                <c:pt idx="274">
                  <c:v>1770.1964733298501</c:v>
                </c:pt>
                <c:pt idx="275">
                  <c:v>1777.3403519143401</c:v>
                </c:pt>
                <c:pt idx="276">
                  <c:v>1784.6036543863599</c:v>
                </c:pt>
                <c:pt idx="277">
                  <c:v>1791.7560659200899</c:v>
                </c:pt>
                <c:pt idx="278">
                  <c:v>1799.1302721813699</c:v>
                </c:pt>
                <c:pt idx="279">
                  <c:v>1806.8178114504201</c:v>
                </c:pt>
                <c:pt idx="280">
                  <c:v>1814.06047203753</c:v>
                </c:pt>
                <c:pt idx="281">
                  <c:v>1820.87134489242</c:v>
                </c:pt>
                <c:pt idx="282">
                  <c:v>1827.8971119298999</c:v>
                </c:pt>
                <c:pt idx="283">
                  <c:v>1835.28108685591</c:v>
                </c:pt>
                <c:pt idx="284">
                  <c:v>1843.09122069661</c:v>
                </c:pt>
                <c:pt idx="285">
                  <c:v>1850.47519556269</c:v>
                </c:pt>
                <c:pt idx="286">
                  <c:v>1857.7727709098001</c:v>
                </c:pt>
                <c:pt idx="287">
                  <c:v>1865.5715369290001</c:v>
                </c:pt>
                <c:pt idx="288">
                  <c:v>1873.0485059537</c:v>
                </c:pt>
                <c:pt idx="289">
                  <c:v>1880.5808898612399</c:v>
                </c:pt>
                <c:pt idx="290">
                  <c:v>1888.6949037449999</c:v>
                </c:pt>
                <c:pt idx="291">
                  <c:v>1896.5366938014699</c:v>
                </c:pt>
                <c:pt idx="292">
                  <c:v>1904.4970014063499</c:v>
                </c:pt>
                <c:pt idx="293">
                  <c:v>1912.19607255397</c:v>
                </c:pt>
                <c:pt idx="294">
                  <c:v>1919.5080700292999</c:v>
                </c:pt>
                <c:pt idx="295">
                  <c:v>1927.46837749622</c:v>
                </c:pt>
                <c:pt idx="296">
                  <c:v>1935.2212758435101</c:v>
                </c:pt>
                <c:pt idx="297">
                  <c:v>1943.27010678241</c:v>
                </c:pt>
                <c:pt idx="298">
                  <c:v>1950.9626932866599</c:v>
                </c:pt>
                <c:pt idx="299">
                  <c:v>1958.7614592422899</c:v>
                </c:pt>
                <c:pt idx="300">
                  <c:v>1965.77537776243</c:v>
                </c:pt>
                <c:pt idx="301">
                  <c:v>1971.5726059398</c:v>
                </c:pt>
                <c:pt idx="302">
                  <c:v>1978.16152826603</c:v>
                </c:pt>
                <c:pt idx="303">
                  <c:v>1985.4591027742899</c:v>
                </c:pt>
                <c:pt idx="304">
                  <c:v>1993.3970884389</c:v>
                </c:pt>
                <c:pt idx="305">
                  <c:v>2001.4184589957499</c:v>
                </c:pt>
                <c:pt idx="306">
                  <c:v>2008.76374626086</c:v>
                </c:pt>
                <c:pt idx="307">
                  <c:v>2016.5480491355199</c:v>
                </c:pt>
                <c:pt idx="308">
                  <c:v>2023.2363652883901</c:v>
                </c:pt>
                <c:pt idx="309">
                  <c:v>2029.7066219354599</c:v>
                </c:pt>
                <c:pt idx="310">
                  <c:v>2036.6284860076501</c:v>
                </c:pt>
                <c:pt idx="311">
                  <c:v>2043.30848557422</c:v>
                </c:pt>
                <c:pt idx="312">
                  <c:v>2049.8875205351001</c:v>
                </c:pt>
                <c:pt idx="313">
                  <c:v>2056.93928326675</c:v>
                </c:pt>
                <c:pt idx="314">
                  <c:v>2064.5272990844901</c:v>
                </c:pt>
                <c:pt idx="315">
                  <c:v>2071.78219841195</c:v>
                </c:pt>
                <c:pt idx="316">
                  <c:v>2078.8339610532598</c:v>
                </c:pt>
                <c:pt idx="317">
                  <c:v>2086.24192567612</c:v>
                </c:pt>
                <c:pt idx="318">
                  <c:v>2093.45993074333</c:v>
                </c:pt>
                <c:pt idx="319">
                  <c:v>2100.89777476172</c:v>
                </c:pt>
                <c:pt idx="320">
                  <c:v>2108.54039893765</c:v>
                </c:pt>
                <c:pt idx="321">
                  <c:v>2115.8683021649099</c:v>
                </c:pt>
                <c:pt idx="322">
                  <c:v>2123.36304758195</c:v>
                </c:pt>
                <c:pt idx="323">
                  <c:v>2130.6476928512102</c:v>
                </c:pt>
                <c:pt idx="324">
                  <c:v>2138.2532258323599</c:v>
                </c:pt>
                <c:pt idx="325">
                  <c:v>2145.7716082391798</c:v>
                </c:pt>
                <c:pt idx="326">
                  <c:v>2152.6987199820101</c:v>
                </c:pt>
                <c:pt idx="327">
                  <c:v>2159.6057914825901</c:v>
                </c:pt>
                <c:pt idx="328">
                  <c:v>2166.3370770473898</c:v>
                </c:pt>
                <c:pt idx="329">
                  <c:v>2173.4452271633099</c:v>
                </c:pt>
                <c:pt idx="330">
                  <c:v>2180.26325005341</c:v>
                </c:pt>
                <c:pt idx="331">
                  <c:v>2187.0707111633901</c:v>
                </c:pt>
                <c:pt idx="332">
                  <c:v>2193.8954649533498</c:v>
                </c:pt>
                <c:pt idx="333">
                  <c:v>2201.0523433194999</c:v>
                </c:pt>
                <c:pt idx="334">
                  <c:v>2207.4945849650098</c:v>
                </c:pt>
                <c:pt idx="335">
                  <c:v>2214.4672259225099</c:v>
                </c:pt>
                <c:pt idx="336">
                  <c:v>2221.2342292961098</c:v>
                </c:pt>
                <c:pt idx="337">
                  <c:v>2227.5727243535398</c:v>
                </c:pt>
                <c:pt idx="338">
                  <c:v>2233.7871596572299</c:v>
                </c:pt>
                <c:pt idx="339">
                  <c:v>2240.5377234173702</c:v>
                </c:pt>
                <c:pt idx="340">
                  <c:v>2246.4905817423401</c:v>
                </c:pt>
                <c:pt idx="341">
                  <c:v>2252.12583575395</c:v>
                </c:pt>
                <c:pt idx="342">
                  <c:v>2258.3608449793901</c:v>
                </c:pt>
                <c:pt idx="343">
                  <c:v>2263.59043761971</c:v>
                </c:pt>
                <c:pt idx="344">
                  <c:v>2268.7624760432</c:v>
                </c:pt>
                <c:pt idx="345">
                  <c:v>2274.6195134426898</c:v>
                </c:pt>
                <c:pt idx="346">
                  <c:v>2280.4766223603701</c:v>
                </c:pt>
                <c:pt idx="347">
                  <c:v>2286.7858277478899</c:v>
                </c:pt>
                <c:pt idx="348">
                  <c:v>2292.8385475694499</c:v>
                </c:pt>
                <c:pt idx="349">
                  <c:v>2298.8758824101801</c:v>
                </c:pt>
                <c:pt idx="350">
                  <c:v>2305.7866086107701</c:v>
                </c:pt>
                <c:pt idx="351">
                  <c:v>2312.6285430559301</c:v>
                </c:pt>
                <c:pt idx="352">
                  <c:v>2319.3240068035502</c:v>
                </c:pt>
                <c:pt idx="353">
                  <c:v>2326.9023064029102</c:v>
                </c:pt>
                <c:pt idx="354">
                  <c:v>2334.7765221649602</c:v>
                </c:pt>
                <c:pt idx="355">
                  <c:v>2341.6462058010502</c:v>
                </c:pt>
                <c:pt idx="356">
                  <c:v>2348.8647726610702</c:v>
                </c:pt>
                <c:pt idx="357">
                  <c:v>2355.8178896270701</c:v>
                </c:pt>
                <c:pt idx="358">
                  <c:v>2363.2374733634701</c:v>
                </c:pt>
                <c:pt idx="359">
                  <c:v>2371.12360905577</c:v>
                </c:pt>
                <c:pt idx="360">
                  <c:v>2378.89323753388</c:v>
                </c:pt>
                <c:pt idx="361">
                  <c:v>2386.3842176365902</c:v>
                </c:pt>
                <c:pt idx="362">
                  <c:v>2393.4999061015301</c:v>
                </c:pt>
                <c:pt idx="363">
                  <c:v>2400.88578331082</c:v>
                </c:pt>
                <c:pt idx="364">
                  <c:v>2407.68136199214</c:v>
                </c:pt>
                <c:pt idx="365">
                  <c:v>2415.1269529308302</c:v>
                </c:pt>
                <c:pt idx="366">
                  <c:v>2422.4486390603602</c:v>
                </c:pt>
                <c:pt idx="367">
                  <c:v>2429.01110407446</c:v>
                </c:pt>
                <c:pt idx="368">
                  <c:v>2436.59174644424</c:v>
                </c:pt>
                <c:pt idx="369">
                  <c:v>2443.85090388461</c:v>
                </c:pt>
                <c:pt idx="370">
                  <c:v>2451.08578786215</c:v>
                </c:pt>
                <c:pt idx="371">
                  <c:v>2457.7782851563102</c:v>
                </c:pt>
                <c:pt idx="372">
                  <c:v>2464.9351489139299</c:v>
                </c:pt>
                <c:pt idx="373">
                  <c:v>2472.2568325561001</c:v>
                </c:pt>
                <c:pt idx="374">
                  <c:v>2479.3547707429998</c:v>
                </c:pt>
                <c:pt idx="375">
                  <c:v>2486.65581444289</c:v>
                </c:pt>
                <c:pt idx="376">
                  <c:v>2493.8989260396202</c:v>
                </c:pt>
                <c:pt idx="377">
                  <c:v>2500.9358367101599</c:v>
                </c:pt>
                <c:pt idx="378">
                  <c:v>2507.80551206572</c:v>
                </c:pt>
                <c:pt idx="379">
                  <c:v>2514.6751870776102</c:v>
                </c:pt>
                <c:pt idx="380">
                  <c:v>2521.3479385114802</c:v>
                </c:pt>
                <c:pt idx="381">
                  <c:v>2527.8950438748302</c:v>
                </c:pt>
                <c:pt idx="382">
                  <c:v>2534.6863946460198</c:v>
                </c:pt>
                <c:pt idx="383">
                  <c:v>2541.4413074374702</c:v>
                </c:pt>
                <c:pt idx="384">
                  <c:v>2548.3944132889001</c:v>
                </c:pt>
                <c:pt idx="385">
                  <c:v>2554.59105363137</c:v>
                </c:pt>
                <c:pt idx="386">
                  <c:v>2561.0095069256099</c:v>
                </c:pt>
                <c:pt idx="387">
                  <c:v>2567.73622469158</c:v>
                </c:pt>
                <c:pt idx="388">
                  <c:v>2574.4430960190898</c:v>
                </c:pt>
                <c:pt idx="389">
                  <c:v>2581.0231448172599</c:v>
                </c:pt>
                <c:pt idx="390">
                  <c:v>2587.5702483518498</c:v>
                </c:pt>
                <c:pt idx="391">
                  <c:v>2594.4298330117499</c:v>
                </c:pt>
                <c:pt idx="392">
                  <c:v>2601.2211816029799</c:v>
                </c:pt>
                <c:pt idx="393">
                  <c:v>2608.04592074537</c:v>
                </c:pt>
                <c:pt idx="394">
                  <c:v>2615.0103846780398</c:v>
                </c:pt>
                <c:pt idx="395">
                  <c:v>2622.0477099394302</c:v>
                </c:pt>
                <c:pt idx="396">
                  <c:v>2628.40685292425</c:v>
                </c:pt>
                <c:pt idx="397">
                  <c:v>2635.3954910051598</c:v>
                </c:pt>
                <c:pt idx="398">
                  <c:v>2643.17070016243</c:v>
                </c:pt>
                <c:pt idx="399">
                  <c:v>2651.2909600328599</c:v>
                </c:pt>
                <c:pt idx="400">
                  <c:v>2658.5870387298301</c:v>
                </c:pt>
                <c:pt idx="401">
                  <c:v>2665.4274840078401</c:v>
                </c:pt>
                <c:pt idx="402">
                  <c:v>2671.7366486542401</c:v>
                </c:pt>
                <c:pt idx="403">
                  <c:v>2678.4709940638199</c:v>
                </c:pt>
                <c:pt idx="404">
                  <c:v>2685.3566668908202</c:v>
                </c:pt>
                <c:pt idx="405">
                  <c:v>2691.5589103678599</c:v>
                </c:pt>
                <c:pt idx="406">
                  <c:v>2697.98995723806</c:v>
                </c:pt>
                <c:pt idx="407">
                  <c:v>2704.5810936941598</c:v>
                </c:pt>
                <c:pt idx="408">
                  <c:v>2712.3107459503799</c:v>
                </c:pt>
                <c:pt idx="409">
                  <c:v>2719.7676877549102</c:v>
                </c:pt>
                <c:pt idx="410">
                  <c:v>2726.73074169034</c:v>
                </c:pt>
                <c:pt idx="411">
                  <c:v>2734.1741018955099</c:v>
                </c:pt>
                <c:pt idx="412">
                  <c:v>2741.9037490531</c:v>
                </c:pt>
                <c:pt idx="413">
                  <c:v>2749.4293354363399</c:v>
                </c:pt>
                <c:pt idx="414">
                  <c:v>2757.92422181762</c:v>
                </c:pt>
                <c:pt idx="415">
                  <c:v>2766.95326317013</c:v>
                </c:pt>
                <c:pt idx="416">
                  <c:v>2775.4538943197799</c:v>
                </c:pt>
                <c:pt idx="417">
                  <c:v>2784.3788418228901</c:v>
                </c:pt>
                <c:pt idx="418">
                  <c:v>2793.56043608134</c:v>
                </c:pt>
                <c:pt idx="419">
                  <c:v>2803.7215903176202</c:v>
                </c:pt>
                <c:pt idx="420">
                  <c:v>2813.7993227434499</c:v>
                </c:pt>
                <c:pt idx="421">
                  <c:v>2823.5591341958698</c:v>
                </c:pt>
                <c:pt idx="422">
                  <c:v>2833.0187670394498</c:v>
                </c:pt>
                <c:pt idx="423">
                  <c:v>2842.0868374197298</c:v>
                </c:pt>
                <c:pt idx="424">
                  <c:v>2851.1449502443302</c:v>
                </c:pt>
                <c:pt idx="425">
                  <c:v>2860.20306229679</c:v>
                </c:pt>
                <c:pt idx="426">
                  <c:v>2869.5619413091899</c:v>
                </c:pt>
                <c:pt idx="427">
                  <c:v>2879.31287711499</c:v>
                </c:pt>
                <c:pt idx="428">
                  <c:v>2889.0334507642101</c:v>
                </c:pt>
                <c:pt idx="429">
                  <c:v>2898.36383697152</c:v>
                </c:pt>
                <c:pt idx="430">
                  <c:v>2907.78156294373</c:v>
                </c:pt>
                <c:pt idx="431">
                  <c:v>2917.0578451158199</c:v>
                </c:pt>
                <c:pt idx="432">
                  <c:v>2926.1930639073398</c:v>
                </c:pt>
                <c:pt idx="433">
                  <c:v>2935.1913044943199</c:v>
                </c:pt>
                <c:pt idx="434">
                  <c:v>2943.6956544814502</c:v>
                </c:pt>
                <c:pt idx="435">
                  <c:v>2952.4450724100602</c:v>
                </c:pt>
                <c:pt idx="436">
                  <c:v>2960.9852032122399</c:v>
                </c:pt>
                <c:pt idx="437">
                  <c:v>2969.7039738252001</c:v>
                </c:pt>
                <c:pt idx="438">
                  <c:v>2978.4139889236599</c:v>
                </c:pt>
                <c:pt idx="439">
                  <c:v>2987.0795463494201</c:v>
                </c:pt>
                <c:pt idx="440">
                  <c:v>2995.3469891435798</c:v>
                </c:pt>
                <c:pt idx="441">
                  <c:v>3003.3739367564099</c:v>
                </c:pt>
                <c:pt idx="442">
                  <c:v>3010.6170176473802</c:v>
                </c:pt>
                <c:pt idx="443">
                  <c:v>3017.7033558390099</c:v>
                </c:pt>
                <c:pt idx="444">
                  <c:v>3024.9994023263398</c:v>
                </c:pt>
                <c:pt idx="445">
                  <c:v>3032.8401376310198</c:v>
                </c:pt>
                <c:pt idx="446">
                  <c:v>3040.9524688470901</c:v>
                </c:pt>
                <c:pt idx="447">
                  <c:v>3048.8918697342601</c:v>
                </c:pt>
                <c:pt idx="448">
                  <c:v>3057.1370654929101</c:v>
                </c:pt>
                <c:pt idx="449">
                  <c:v>3065.5547958439402</c:v>
                </c:pt>
                <c:pt idx="450">
                  <c:v>3073.6989563223101</c:v>
                </c:pt>
                <c:pt idx="451">
                  <c:v>3081.00884583161</c:v>
                </c:pt>
                <c:pt idx="452">
                  <c:v>3087.7922016233601</c:v>
                </c:pt>
                <c:pt idx="453">
                  <c:v>3094.9490699210401</c:v>
                </c:pt>
                <c:pt idx="454">
                  <c:v>3102.4298732727102</c:v>
                </c:pt>
                <c:pt idx="455">
                  <c:v>3109.5887671613</c:v>
                </c:pt>
                <c:pt idx="456">
                  <c:v>3116.5664667914002</c:v>
                </c:pt>
                <c:pt idx="457">
                  <c:v>3123.45599434013</c:v>
                </c:pt>
                <c:pt idx="458">
                  <c:v>3130.4090695908399</c:v>
                </c:pt>
                <c:pt idx="459">
                  <c:v>3138.11273966011</c:v>
                </c:pt>
                <c:pt idx="460">
                  <c:v>3145.7273728601899</c:v>
                </c:pt>
                <c:pt idx="461">
                  <c:v>3152.32742940449</c:v>
                </c:pt>
                <c:pt idx="462">
                  <c:v>3158.3616956897799</c:v>
                </c:pt>
                <c:pt idx="463">
                  <c:v>3163.4996865047001</c:v>
                </c:pt>
                <c:pt idx="464">
                  <c:v>3167.2904040608901</c:v>
                </c:pt>
                <c:pt idx="465">
                  <c:v>3171.2092880348</c:v>
                </c:pt>
                <c:pt idx="466">
                  <c:v>3172.4338024335998</c:v>
                </c:pt>
                <c:pt idx="467">
                  <c:v>3176.05162271879</c:v>
                </c:pt>
                <c:pt idx="468">
                  <c:v>3177.2087741192199</c:v>
                </c:pt>
                <c:pt idx="469">
                  <c:v>3180.5060339438501</c:v>
                </c:pt>
                <c:pt idx="470">
                  <c:v>3181.5979476470802</c:v>
                </c:pt>
                <c:pt idx="471">
                  <c:v>3184.8134309566499</c:v>
                </c:pt>
                <c:pt idx="472">
                  <c:v>3186.04036898204</c:v>
                </c:pt>
                <c:pt idx="473">
                  <c:v>3190.2354150840401</c:v>
                </c:pt>
                <c:pt idx="474">
                  <c:v>3191.7131683156299</c:v>
                </c:pt>
                <c:pt idx="475">
                  <c:v>3194.7628536408602</c:v>
                </c:pt>
                <c:pt idx="476">
                  <c:v>3198.1398605435202</c:v>
                </c:pt>
                <c:pt idx="477">
                  <c:v>3201.9237374673298</c:v>
                </c:pt>
                <c:pt idx="478">
                  <c:v>3205.8441492883899</c:v>
                </c:pt>
                <c:pt idx="479">
                  <c:v>3209.7645614220701</c:v>
                </c:pt>
                <c:pt idx="480">
                  <c:v>3213.3818640754298</c:v>
                </c:pt>
                <c:pt idx="481">
                  <c:v>3217.0066495311098</c:v>
                </c:pt>
                <c:pt idx="482">
                  <c:v>3220.4652370742701</c:v>
                </c:pt>
                <c:pt idx="483">
                  <c:v>3223.9473253733399</c:v>
                </c:pt>
                <c:pt idx="484">
                  <c:v>3227.25879688349</c:v>
                </c:pt>
                <c:pt idx="485">
                  <c:v>3231.1141275370401</c:v>
                </c:pt>
                <c:pt idx="486">
                  <c:v>3232.5101636598902</c:v>
                </c:pt>
                <c:pt idx="487">
                  <c:v>3236.9480673856001</c:v>
                </c:pt>
                <c:pt idx="488">
                  <c:v>3238.7161621150699</c:v>
                </c:pt>
                <c:pt idx="489">
                  <c:v>3242.0073185409601</c:v>
                </c:pt>
                <c:pt idx="490">
                  <c:v>3245.22036011309</c:v>
                </c:pt>
                <c:pt idx="491">
                  <c:v>3248.28035051181</c:v>
                </c:pt>
                <c:pt idx="492">
                  <c:v>3252.5315963671001</c:v>
                </c:pt>
                <c:pt idx="493">
                  <c:v>3253.9926902054399</c:v>
                </c:pt>
                <c:pt idx="494">
                  <c:v>3257.1101413274</c:v>
                </c:pt>
                <c:pt idx="495">
                  <c:v>3260.2019560123299</c:v>
                </c:pt>
                <c:pt idx="496">
                  <c:v>3264.1034045767201</c:v>
                </c:pt>
                <c:pt idx="497">
                  <c:v>3265.4123798016899</c:v>
                </c:pt>
                <c:pt idx="498">
                  <c:v>3269.3974494655799</c:v>
                </c:pt>
                <c:pt idx="499">
                  <c:v>3270.9206247853899</c:v>
                </c:pt>
                <c:pt idx="500">
                  <c:v>3274.2152087568102</c:v>
                </c:pt>
                <c:pt idx="501">
                  <c:v>3277.1825109062402</c:v>
                </c:pt>
                <c:pt idx="502">
                  <c:v>3280.2625181262501</c:v>
                </c:pt>
                <c:pt idx="503">
                  <c:v>3282.46066852801</c:v>
                </c:pt>
                <c:pt idx="504">
                  <c:v>3283.91414740855</c:v>
                </c:pt>
                <c:pt idx="505">
                  <c:v>3286.3502964421</c:v>
                </c:pt>
                <c:pt idx="506">
                  <c:v>3287.4935895659601</c:v>
                </c:pt>
                <c:pt idx="507">
                  <c:v>3288.5982954114802</c:v>
                </c:pt>
                <c:pt idx="508">
                  <c:v>3289.7030012743098</c:v>
                </c:pt>
                <c:pt idx="509">
                  <c:v>3290.2411496939599</c:v>
                </c:pt>
                <c:pt idx="510">
                  <c:v>3290.7175776481099</c:v>
                </c:pt>
                <c:pt idx="511">
                  <c:v>3291.05252276993</c:v>
                </c:pt>
                <c:pt idx="512">
                  <c:v>3291.4881917996499</c:v>
                </c:pt>
                <c:pt idx="513">
                  <c:v>3291.7264057733801</c:v>
                </c:pt>
                <c:pt idx="514">
                  <c:v>3291.9726913449399</c:v>
                </c:pt>
                <c:pt idx="515">
                  <c:v>3292.2189769163301</c:v>
                </c:pt>
                <c:pt idx="516">
                  <c:v>3292.3302964068398</c:v>
                </c:pt>
                <c:pt idx="517">
                  <c:v>3292.68046312059</c:v>
                </c:pt>
                <c:pt idx="518">
                  <c:v>3292.8336965854401</c:v>
                </c:pt>
                <c:pt idx="519">
                  <c:v>3293.0799821549399</c:v>
                </c:pt>
                <c:pt idx="520">
                  <c:v>3293.19130164545</c:v>
                </c:pt>
                <c:pt idx="521">
                  <c:v>3293.3445351088599</c:v>
                </c:pt>
                <c:pt idx="522">
                  <c:v>3293.3445351088599</c:v>
                </c:pt>
                <c:pt idx="523">
                  <c:v>3293.5908206783201</c:v>
                </c:pt>
                <c:pt idx="524">
                  <c:v>3293.9856397787098</c:v>
                </c:pt>
                <c:pt idx="525">
                  <c:v>3294.0969592696201</c:v>
                </c:pt>
                <c:pt idx="526">
                  <c:v>3294.3195982510401</c:v>
                </c:pt>
                <c:pt idx="527">
                  <c:v>3294.71441735506</c:v>
                </c:pt>
                <c:pt idx="528">
                  <c:v>3300.0375777620002</c:v>
                </c:pt>
                <c:pt idx="529">
                  <c:v>3301.5699125271999</c:v>
                </c:pt>
                <c:pt idx="530">
                  <c:v>3303.5619477945002</c:v>
                </c:pt>
                <c:pt idx="531">
                  <c:v>3306.79198365005</c:v>
                </c:pt>
                <c:pt idx="532">
                  <c:v>3307.7951758138402</c:v>
                </c:pt>
                <c:pt idx="533">
                  <c:v>3311.4685330020302</c:v>
                </c:pt>
                <c:pt idx="534">
                  <c:v>3312.7785167021002</c:v>
                </c:pt>
                <c:pt idx="535">
                  <c:v>3317.3729858094998</c:v>
                </c:pt>
                <c:pt idx="536">
                  <c:v>3319.0570120996699</c:v>
                </c:pt>
                <c:pt idx="537">
                  <c:v>3322.4401180658801</c:v>
                </c:pt>
                <c:pt idx="538">
                  <c:v>3325.8676482309802</c:v>
                </c:pt>
                <c:pt idx="539">
                  <c:v>3329.31328946542</c:v>
                </c:pt>
                <c:pt idx="540">
                  <c:v>3332.7175965613301</c:v>
                </c:pt>
                <c:pt idx="541">
                  <c:v>3336.9961940544799</c:v>
                </c:pt>
                <c:pt idx="542">
                  <c:v>3338.2911270918198</c:v>
                </c:pt>
                <c:pt idx="543">
                  <c:v>3341.9646702882101</c:v>
                </c:pt>
                <c:pt idx="544">
                  <c:v>3342.9884419365198</c:v>
                </c:pt>
                <c:pt idx="545">
                  <c:v>3346.0654270914201</c:v>
                </c:pt>
                <c:pt idx="546">
                  <c:v>3347.1380624244698</c:v>
                </c:pt>
                <c:pt idx="547">
                  <c:v>3348.09229593289</c:v>
                </c:pt>
                <c:pt idx="548">
                  <c:v>3348.7322938529801</c:v>
                </c:pt>
                <c:pt idx="549">
                  <c:v>3349.43262741033</c:v>
                </c:pt>
                <c:pt idx="550">
                  <c:v>3349.8779053735602</c:v>
                </c:pt>
                <c:pt idx="551">
                  <c:v>3350.2727247041398</c:v>
                </c:pt>
                <c:pt idx="552">
                  <c:v>3350.8962156975399</c:v>
                </c:pt>
                <c:pt idx="553">
                  <c:v>3351.3887870159301</c:v>
                </c:pt>
                <c:pt idx="554">
                  <c:v>3352.0649538252501</c:v>
                </c:pt>
                <c:pt idx="555">
                  <c:v>3352.9057903104599</c:v>
                </c:pt>
                <c:pt idx="556">
                  <c:v>3353.6446472726998</c:v>
                </c:pt>
                <c:pt idx="557">
                  <c:v>3354.0394665837898</c:v>
                </c:pt>
                <c:pt idx="558">
                  <c:v>3354.6345756074302</c:v>
                </c:pt>
                <c:pt idx="559">
                  <c:v>3355.9176628881</c:v>
                </c:pt>
                <c:pt idx="560">
                  <c:v>3357.5128061064702</c:v>
                </c:pt>
                <c:pt idx="561">
                  <c:v>3358.5599170743799</c:v>
                </c:pt>
                <c:pt idx="562">
                  <c:v>3359.3328715553698</c:v>
                </c:pt>
                <c:pt idx="563">
                  <c:v>3360.0475144116699</c:v>
                </c:pt>
                <c:pt idx="564">
                  <c:v>3360.0475144116699</c:v>
                </c:pt>
                <c:pt idx="565">
                  <c:v>3360.1528163781099</c:v>
                </c:pt>
                <c:pt idx="566">
                  <c:v>3360.30604996797</c:v>
                </c:pt>
                <c:pt idx="567">
                  <c:v>3360.5523356150202</c:v>
                </c:pt>
                <c:pt idx="568">
                  <c:v>3360.7749745964402</c:v>
                </c:pt>
                <c:pt idx="569">
                  <c:v>3361.1251413632499</c:v>
                </c:pt>
                <c:pt idx="570">
                  <c:v>3362.7996314337001</c:v>
                </c:pt>
                <c:pt idx="571">
                  <c:v>3363.8722664812999</c:v>
                </c:pt>
                <c:pt idx="572">
                  <c:v>3365.0198175232099</c:v>
                </c:pt>
                <c:pt idx="573">
                  <c:v>3366.0924525288801</c:v>
                </c:pt>
                <c:pt idx="574">
                  <c:v>3369.8050605571302</c:v>
                </c:pt>
                <c:pt idx="575">
                  <c:v>3373.1191819132</c:v>
                </c:pt>
                <c:pt idx="576">
                  <c:v>3377.37415578338</c:v>
                </c:pt>
                <c:pt idx="577">
                  <c:v>3378.7832277195198</c:v>
                </c:pt>
                <c:pt idx="578">
                  <c:v>3380.06631430688</c:v>
                </c:pt>
                <c:pt idx="579">
                  <c:v>3380.3727814199001</c:v>
                </c:pt>
                <c:pt idx="580">
                  <c:v>3380.6109956196401</c:v>
                </c:pt>
                <c:pt idx="581">
                  <c:v>3380.9174627357702</c:v>
                </c:pt>
                <c:pt idx="582">
                  <c:v>3381.15567693819</c:v>
                </c:pt>
                <c:pt idx="583">
                  <c:v>3381.4621440569199</c:v>
                </c:pt>
                <c:pt idx="584">
                  <c:v>3381.7003582635298</c:v>
                </c:pt>
                <c:pt idx="585">
                  <c:v>3382.0068253845702</c:v>
                </c:pt>
                <c:pt idx="586">
                  <c:v>3382.2450395938599</c:v>
                </c:pt>
                <c:pt idx="587">
                  <c:v>3382.5515067175002</c:v>
                </c:pt>
                <c:pt idx="588">
                  <c:v>3382.7897209307998</c:v>
                </c:pt>
                <c:pt idx="589">
                  <c:v>3383.0961880565201</c:v>
                </c:pt>
                <c:pt idx="590">
                  <c:v>3383.3344022731599</c:v>
                </c:pt>
                <c:pt idx="591">
                  <c:v>3383.6408694020001</c:v>
                </c:pt>
                <c:pt idx="592">
                  <c:v>3383.87908362197</c:v>
                </c:pt>
                <c:pt idx="593">
                  <c:v>3384.18555075318</c:v>
                </c:pt>
                <c:pt idx="594">
                  <c:v>3384.4237649763199</c:v>
                </c:pt>
                <c:pt idx="595">
                  <c:v>3384.8102421288499</c:v>
                </c:pt>
                <c:pt idx="596">
                  <c:v>3385.1167092646201</c:v>
                </c:pt>
                <c:pt idx="597">
                  <c:v>3385.35492349285</c:v>
                </c:pt>
                <c:pt idx="598">
                  <c:v>3385.66139063121</c:v>
                </c:pt>
                <c:pt idx="599">
                  <c:v>3385.8996048634499</c:v>
                </c:pt>
                <c:pt idx="600">
                  <c:v>3386.2060720044101</c:v>
                </c:pt>
                <c:pt idx="601">
                  <c:v>3386.4442862393198</c:v>
                </c:pt>
                <c:pt idx="602">
                  <c:v>3386.7507533831699</c:v>
                </c:pt>
                <c:pt idx="603">
                  <c:v>3386.98896762191</c:v>
                </c:pt>
                <c:pt idx="604">
                  <c:v>3387.2954347678401</c:v>
                </c:pt>
                <c:pt idx="605">
                  <c:v>3387.5336490099198</c:v>
                </c:pt>
                <c:pt idx="606">
                  <c:v>3387.84011615896</c:v>
                </c:pt>
                <c:pt idx="607">
                  <c:v>3388.0783304045699</c:v>
                </c:pt>
                <c:pt idx="608">
                  <c:v>3388.3847975554099</c:v>
                </c:pt>
                <c:pt idx="609">
                  <c:v>3388.62301180435</c:v>
                </c:pt>
                <c:pt idx="610">
                  <c:v>3388.92947895831</c:v>
                </c:pt>
                <c:pt idx="611">
                  <c:v>3389.1676932099399</c:v>
                </c:pt>
                <c:pt idx="612">
                  <c:v>3389.5541704024199</c:v>
                </c:pt>
                <c:pt idx="613">
                  <c:v>3389.7923846580502</c:v>
                </c:pt>
                <c:pt idx="614">
                  <c:v>3390.0988518171998</c:v>
                </c:pt>
                <c:pt idx="615">
                  <c:v>3390.3370660761698</c:v>
                </c:pt>
                <c:pt idx="616">
                  <c:v>3390.6435332374099</c:v>
                </c:pt>
                <c:pt idx="617">
                  <c:v>3390.88174749973</c:v>
                </c:pt>
                <c:pt idx="618">
                  <c:v>3391.1882146643602</c:v>
                </c:pt>
                <c:pt idx="619">
                  <c:v>3394.8707341715999</c:v>
                </c:pt>
                <c:pt idx="620">
                  <c:v>3396.0618056158501</c:v>
                </c:pt>
                <c:pt idx="621">
                  <c:v>3398.08117690879</c:v>
                </c:pt>
                <c:pt idx="622">
                  <c:v>3399.7486770630799</c:v>
                </c:pt>
                <c:pt idx="623">
                  <c:v>3400.9081088913099</c:v>
                </c:pt>
                <c:pt idx="624">
                  <c:v>3401.8317633894899</c:v>
                </c:pt>
                <c:pt idx="625">
                  <c:v>3402.8788745018001</c:v>
                </c:pt>
                <c:pt idx="626">
                  <c:v>3404.0843776653001</c:v>
                </c:pt>
                <c:pt idx="627">
                  <c:v>3405.08921473802</c:v>
                </c:pt>
                <c:pt idx="628">
                  <c:v>3406.0627328004002</c:v>
                </c:pt>
                <c:pt idx="629">
                  <c:v>3406.9051487509601</c:v>
                </c:pt>
                <c:pt idx="630">
                  <c:v>3407.96403637712</c:v>
                </c:pt>
                <c:pt idx="631">
                  <c:v>3409.5784845400299</c:v>
                </c:pt>
                <c:pt idx="632">
                  <c:v>3412.6342705755601</c:v>
                </c:pt>
                <c:pt idx="633">
                  <c:v>3413.7925924728202</c:v>
                </c:pt>
                <c:pt idx="634">
                  <c:v>3417.5981457461298</c:v>
                </c:pt>
                <c:pt idx="635">
                  <c:v>3418.8666634961301</c:v>
                </c:pt>
                <c:pt idx="636">
                  <c:v>3420.9844386238301</c:v>
                </c:pt>
                <c:pt idx="637">
                  <c:v>3422.7883640597602</c:v>
                </c:pt>
                <c:pt idx="638">
                  <c:v>3426.3496270118399</c:v>
                </c:pt>
                <c:pt idx="639">
                  <c:v>3427.7586997271801</c:v>
                </c:pt>
                <c:pt idx="640">
                  <c:v>3431.1081560819398</c:v>
                </c:pt>
                <c:pt idx="641">
                  <c:v>3434.3903419193698</c:v>
                </c:pt>
                <c:pt idx="642">
                  <c:v>3437.6804584116999</c:v>
                </c:pt>
                <c:pt idx="643">
                  <c:v>3440.7772438041202</c:v>
                </c:pt>
                <c:pt idx="644">
                  <c:v>3443.9557137820102</c:v>
                </c:pt>
                <c:pt idx="645">
                  <c:v>3447.26408617373</c:v>
                </c:pt>
                <c:pt idx="646">
                  <c:v>3450.5062467890798</c:v>
                </c:pt>
                <c:pt idx="647">
                  <c:v>3454.0350755043701</c:v>
                </c:pt>
                <c:pt idx="648">
                  <c:v>3457.4828454154999</c:v>
                </c:pt>
                <c:pt idx="649">
                  <c:v>3460.7825066856999</c:v>
                </c:pt>
                <c:pt idx="650">
                  <c:v>3464.0736631408599</c:v>
                </c:pt>
                <c:pt idx="651">
                  <c:v>3467.5519558442802</c:v>
                </c:pt>
                <c:pt idx="652">
                  <c:v>3471.31264848504</c:v>
                </c:pt>
                <c:pt idx="653">
                  <c:v>3474.8834018611501</c:v>
                </c:pt>
                <c:pt idx="654">
                  <c:v>3478.0643605923201</c:v>
                </c:pt>
                <c:pt idx="655">
                  <c:v>3481.13632031099</c:v>
                </c:pt>
                <c:pt idx="656">
                  <c:v>3485.4551303129401</c:v>
                </c:pt>
                <c:pt idx="657">
                  <c:v>3486.9293559589701</c:v>
                </c:pt>
                <c:pt idx="658">
                  <c:v>3491.1429000152998</c:v>
                </c:pt>
                <c:pt idx="659">
                  <c:v>3492.5118238371901</c:v>
                </c:pt>
                <c:pt idx="660">
                  <c:v>3495.89799087447</c:v>
                </c:pt>
                <c:pt idx="661">
                  <c:v>3500.0062707459601</c:v>
                </c:pt>
                <c:pt idx="662">
                  <c:v>3501.27478662864</c:v>
                </c:pt>
                <c:pt idx="663">
                  <c:v>3504.93886748368</c:v>
                </c:pt>
                <c:pt idx="664">
                  <c:v>3506.1443690361102</c:v>
                </c:pt>
                <c:pt idx="665">
                  <c:v>3508.0190345543401</c:v>
                </c:pt>
                <c:pt idx="666">
                  <c:v>3509.3588156339501</c:v>
                </c:pt>
                <c:pt idx="667">
                  <c:v>3510.4059255853699</c:v>
                </c:pt>
                <c:pt idx="668">
                  <c:v>3511.1205678132501</c:v>
                </c:pt>
                <c:pt idx="669">
                  <c:v>3511.6922146483798</c:v>
                </c:pt>
                <c:pt idx="670">
                  <c:v>3512.6464467373999</c:v>
                </c:pt>
                <c:pt idx="671">
                  <c:v>3513.8101039385501</c:v>
                </c:pt>
                <c:pt idx="672">
                  <c:v>3515.8868182098599</c:v>
                </c:pt>
                <c:pt idx="673">
                  <c:v>3519.9855388329602</c:v>
                </c:pt>
                <c:pt idx="674">
                  <c:v>3521.5087153447998</c:v>
                </c:pt>
                <c:pt idx="675">
                  <c:v>3524.8437130795601</c:v>
                </c:pt>
                <c:pt idx="676">
                  <c:v>3528.5262305440901</c:v>
                </c:pt>
                <c:pt idx="677">
                  <c:v>3532.2208465812901</c:v>
                </c:pt>
                <c:pt idx="678">
                  <c:v>3536.1247983652802</c:v>
                </c:pt>
                <c:pt idx="679">
                  <c:v>3539.7042410979998</c:v>
                </c:pt>
                <c:pt idx="680">
                  <c:v>3543.34192913693</c:v>
                </c:pt>
                <c:pt idx="681">
                  <c:v>3547.3549608646299</c:v>
                </c:pt>
                <c:pt idx="682">
                  <c:v>3551.16318902495</c:v>
                </c:pt>
                <c:pt idx="683">
                  <c:v>3554.7393929281998</c:v>
                </c:pt>
                <c:pt idx="684">
                  <c:v>3558.0938858544901</c:v>
                </c:pt>
                <c:pt idx="685">
                  <c:v>3561.3375709680299</c:v>
                </c:pt>
                <c:pt idx="686">
                  <c:v>3564.6837897641099</c:v>
                </c:pt>
                <c:pt idx="687">
                  <c:v>3568.5856597883799</c:v>
                </c:pt>
                <c:pt idx="688">
                  <c:v>3572.2967422442398</c:v>
                </c:pt>
                <c:pt idx="689">
                  <c:v>3576.2438200238998</c:v>
                </c:pt>
                <c:pt idx="690">
                  <c:v>3580.5208841498602</c:v>
                </c:pt>
                <c:pt idx="691">
                  <c:v>3585.0526513180298</c:v>
                </c:pt>
                <c:pt idx="692">
                  <c:v>3589.9775449153799</c:v>
                </c:pt>
                <c:pt idx="693">
                  <c:v>3595.4427913528202</c:v>
                </c:pt>
                <c:pt idx="694">
                  <c:v>3600.7624205677598</c:v>
                </c:pt>
                <c:pt idx="695">
                  <c:v>3605.9773573926</c:v>
                </c:pt>
                <c:pt idx="696">
                  <c:v>3611.4917695601798</c:v>
                </c:pt>
                <c:pt idx="697">
                  <c:v>3616.6825704520602</c:v>
                </c:pt>
                <c:pt idx="698">
                  <c:v>3621.3266271891698</c:v>
                </c:pt>
                <c:pt idx="699">
                  <c:v>3626.18982499704</c:v>
                </c:pt>
                <c:pt idx="700">
                  <c:v>3631.22823555982</c:v>
                </c:pt>
                <c:pt idx="701">
                  <c:v>3636.5974086348001</c:v>
                </c:pt>
                <c:pt idx="702">
                  <c:v>3641.72480637647</c:v>
                </c:pt>
                <c:pt idx="703">
                  <c:v>3646.76365473342</c:v>
                </c:pt>
                <c:pt idx="704">
                  <c:v>3651.89105329209</c:v>
                </c:pt>
                <c:pt idx="705">
                  <c:v>3656.77931243289</c:v>
                </c:pt>
                <c:pt idx="706">
                  <c:v>3661.4815064050099</c:v>
                </c:pt>
                <c:pt idx="707">
                  <c:v>3666.1640224418202</c:v>
                </c:pt>
                <c:pt idx="708">
                  <c:v>3670.75162800824</c:v>
                </c:pt>
                <c:pt idx="709">
                  <c:v>3675.1517201893998</c:v>
                </c:pt>
                <c:pt idx="710">
                  <c:v>3679.00621817605</c:v>
                </c:pt>
                <c:pt idx="711">
                  <c:v>3682.4962722999298</c:v>
                </c:pt>
                <c:pt idx="712">
                  <c:v>3685.8634285975099</c:v>
                </c:pt>
                <c:pt idx="713">
                  <c:v>3689.2012142998501</c:v>
                </c:pt>
                <c:pt idx="714">
                  <c:v>3692.43126158533</c:v>
                </c:pt>
                <c:pt idx="715">
                  <c:v>3695.8143789514302</c:v>
                </c:pt>
                <c:pt idx="716">
                  <c:v>3699.1140521315101</c:v>
                </c:pt>
                <c:pt idx="717">
                  <c:v>3702.4052221011598</c:v>
                </c:pt>
                <c:pt idx="718">
                  <c:v>3705.5517047139301</c:v>
                </c:pt>
                <c:pt idx="719">
                  <c:v>3709.9896273331101</c:v>
                </c:pt>
                <c:pt idx="720">
                  <c:v>3711.3687346623301</c:v>
                </c:pt>
                <c:pt idx="721">
                  <c:v>3715.7408303405</c:v>
                </c:pt>
                <c:pt idx="722">
                  <c:v>3717.2028105030499</c:v>
                </c:pt>
                <c:pt idx="723">
                  <c:v>3720.29965976823</c:v>
                </c:pt>
                <c:pt idx="724">
                  <c:v>3723.3965091856599</c:v>
                </c:pt>
                <c:pt idx="725">
                  <c:v>3726.6458783713501</c:v>
                </c:pt>
                <c:pt idx="726">
                  <c:v>3730.0130365902601</c:v>
                </c:pt>
                <c:pt idx="727">
                  <c:v>3733.5315633864002</c:v>
                </c:pt>
                <c:pt idx="728">
                  <c:v>3737.17304708559</c:v>
                </c:pt>
                <c:pt idx="729">
                  <c:v>3741.1136239378202</c:v>
                </c:pt>
                <c:pt idx="730">
                  <c:v>3745.5467730712699</c:v>
                </c:pt>
                <c:pt idx="731">
                  <c:v>3750.1728051923601</c:v>
                </c:pt>
                <c:pt idx="732">
                  <c:v>3755.2444051268899</c:v>
                </c:pt>
                <c:pt idx="733">
                  <c:v>3761.3476206867299</c:v>
                </c:pt>
                <c:pt idx="734">
                  <c:v>3767.78881004707</c:v>
                </c:pt>
                <c:pt idx="735">
                  <c:v>3773.9543477663301</c:v>
                </c:pt>
                <c:pt idx="736">
                  <c:v>3780.2573359657199</c:v>
                </c:pt>
                <c:pt idx="737">
                  <c:v>3786.6075020130802</c:v>
                </c:pt>
                <c:pt idx="738">
                  <c:v>3792.52952786998</c:v>
                </c:pt>
                <c:pt idx="739">
                  <c:v>3798.6541577858702</c:v>
                </c:pt>
                <c:pt idx="740">
                  <c:v>3805.2764282026301</c:v>
                </c:pt>
                <c:pt idx="741">
                  <c:v>3811.4010585448</c:v>
                </c:pt>
                <c:pt idx="742">
                  <c:v>3817.3157119837601</c:v>
                </c:pt>
                <c:pt idx="743">
                  <c:v>3822.9509490385199</c:v>
                </c:pt>
                <c:pt idx="744">
                  <c:v>3829.0586646526099</c:v>
                </c:pt>
                <c:pt idx="745">
                  <c:v>3835.1832957882798</c:v>
                </c:pt>
                <c:pt idx="746">
                  <c:v>3841.0691627034398</c:v>
                </c:pt>
                <c:pt idx="747">
                  <c:v>3847.1602073562499</c:v>
                </c:pt>
                <c:pt idx="748">
                  <c:v>3853.4632175449201</c:v>
                </c:pt>
                <c:pt idx="749">
                  <c:v>3859.0658934136</c:v>
                </c:pt>
                <c:pt idx="750">
                  <c:v>3864.80930457882</c:v>
                </c:pt>
                <c:pt idx="751">
                  <c:v>3870.1834231333</c:v>
                </c:pt>
                <c:pt idx="752">
                  <c:v>3875.9412063302698</c:v>
                </c:pt>
                <c:pt idx="753">
                  <c:v>3881.7478923930198</c:v>
                </c:pt>
                <c:pt idx="754">
                  <c:v>3887.4649405220298</c:v>
                </c:pt>
                <c:pt idx="755">
                  <c:v>3893.38725795235</c:v>
                </c:pt>
                <c:pt idx="756">
                  <c:v>3899.2443327932901</c:v>
                </c:pt>
                <c:pt idx="757">
                  <c:v>3905.3010492875001</c:v>
                </c:pt>
                <c:pt idx="758">
                  <c:v>3911.6044819915001</c:v>
                </c:pt>
                <c:pt idx="759">
                  <c:v>3918.2501179770002</c:v>
                </c:pt>
                <c:pt idx="760">
                  <c:v>3924.4169996260298</c:v>
                </c:pt>
                <c:pt idx="761">
                  <c:v>3930.9417251165701</c:v>
                </c:pt>
                <c:pt idx="762">
                  <c:v>3937.76835714357</c:v>
                </c:pt>
                <c:pt idx="763">
                  <c:v>3943.8983319714698</c:v>
                </c:pt>
                <c:pt idx="764">
                  <c:v>3949.84358488001</c:v>
                </c:pt>
                <c:pt idx="765">
                  <c:v>3956.0825979671199</c:v>
                </c:pt>
                <c:pt idx="766">
                  <c:v>3962.52878843691</c:v>
                </c:pt>
                <c:pt idx="767">
                  <c:v>3968.81142481284</c:v>
                </c:pt>
                <c:pt idx="768">
                  <c:v>3974.39635811777</c:v>
                </c:pt>
                <c:pt idx="769">
                  <c:v>3979.3756132717799</c:v>
                </c:pt>
                <c:pt idx="770">
                  <c:v>3985.3439459025799</c:v>
                </c:pt>
                <c:pt idx="771">
                  <c:v>3991.2381098400701</c:v>
                </c:pt>
                <c:pt idx="772">
                  <c:v>3996.21736672115</c:v>
                </c:pt>
                <c:pt idx="773">
                  <c:v>4001.4573768048499</c:v>
                </c:pt>
                <c:pt idx="774">
                  <c:v>4005.8589944979699</c:v>
                </c:pt>
                <c:pt idx="775">
                  <c:v>4009.8703426068</c:v>
                </c:pt>
                <c:pt idx="776">
                  <c:v>4013.9974130860201</c:v>
                </c:pt>
                <c:pt idx="777">
                  <c:v>4018.07837554143</c:v>
                </c:pt>
                <c:pt idx="778">
                  <c:v>4022.44874623125</c:v>
                </c:pt>
                <c:pt idx="779">
                  <c:v>4026.5974691657302</c:v>
                </c:pt>
                <c:pt idx="780">
                  <c:v>4030.50248559184</c:v>
                </c:pt>
                <c:pt idx="781">
                  <c:v>4033.4866544953202</c:v>
                </c:pt>
                <c:pt idx="782">
                  <c:v>4037.31278343739</c:v>
                </c:pt>
                <c:pt idx="783">
                  <c:v>4038.61328286359</c:v>
                </c:pt>
                <c:pt idx="784">
                  <c:v>4041.90447741153</c:v>
                </c:pt>
                <c:pt idx="785">
                  <c:v>4042.97712392521</c:v>
                </c:pt>
                <c:pt idx="786">
                  <c:v>4047.2955720833802</c:v>
                </c:pt>
                <c:pt idx="787">
                  <c:v>4048.9965579692498</c:v>
                </c:pt>
                <c:pt idx="788">
                  <c:v>4052.8801687189102</c:v>
                </c:pt>
                <c:pt idx="789">
                  <c:v>4056.9788265356701</c:v>
                </c:pt>
                <c:pt idx="790">
                  <c:v>4061.2281233561498</c:v>
                </c:pt>
                <c:pt idx="791">
                  <c:v>4065.5159175936701</c:v>
                </c:pt>
                <c:pt idx="792">
                  <c:v>4069.9448957171098</c:v>
                </c:pt>
                <c:pt idx="793">
                  <c:v>4074.62434346903</c:v>
                </c:pt>
                <c:pt idx="794">
                  <c:v>4079.30379141511</c:v>
                </c:pt>
                <c:pt idx="795">
                  <c:v>4084.3303825732801</c:v>
                </c:pt>
                <c:pt idx="796">
                  <c:v>4089.9949779947001</c:v>
                </c:pt>
                <c:pt idx="797">
                  <c:v>4095.4707549085201</c:v>
                </c:pt>
                <c:pt idx="798">
                  <c:v>4100.59863596576</c:v>
                </c:pt>
                <c:pt idx="799">
                  <c:v>4105.6841735695598</c:v>
                </c:pt>
                <c:pt idx="800">
                  <c:v>4110.8561964432802</c:v>
                </c:pt>
                <c:pt idx="801">
                  <c:v>4116.1878565904999</c:v>
                </c:pt>
                <c:pt idx="802">
                  <c:v>4121.8982722164501</c:v>
                </c:pt>
                <c:pt idx="803">
                  <c:v>4127.3165826878403</c:v>
                </c:pt>
                <c:pt idx="804">
                  <c:v>4132.48860655714</c:v>
                </c:pt>
                <c:pt idx="805">
                  <c:v>4137.6606306643498</c:v>
                </c:pt>
                <c:pt idx="806">
                  <c:v>4142.7790414518304</c:v>
                </c:pt>
                <c:pt idx="807">
                  <c:v>4147.6999566966897</c:v>
                </c:pt>
                <c:pt idx="808">
                  <c:v>4152.37940768319</c:v>
                </c:pt>
                <c:pt idx="809">
                  <c:v>4157.0588588641704</c:v>
                </c:pt>
                <c:pt idx="810">
                  <c:v>4161.7383102396298</c:v>
                </c:pt>
                <c:pt idx="811">
                  <c:v>4166.6199517274499</c:v>
                </c:pt>
                <c:pt idx="812">
                  <c:v>4171.5456904484399</c:v>
                </c:pt>
                <c:pt idx="813">
                  <c:v>4176.4877430096403</c:v>
                </c:pt>
                <c:pt idx="814">
                  <c:v>4181.7173244107098</c:v>
                </c:pt>
                <c:pt idx="815">
                  <c:v>4187.2364738219403</c:v>
                </c:pt>
                <c:pt idx="816">
                  <c:v>4192.2630696202004</c:v>
                </c:pt>
                <c:pt idx="817">
                  <c:v>4197.0433902427303</c:v>
                </c:pt>
                <c:pt idx="818">
                  <c:v>4201.47655627941</c:v>
                </c:pt>
                <c:pt idx="819">
                  <c:v>4206.4959594213997</c:v>
                </c:pt>
                <c:pt idx="820">
                  <c:v>4211.4793513888799</c:v>
                </c:pt>
                <c:pt idx="821">
                  <c:v>4216.7089342364598</c:v>
                </c:pt>
                <c:pt idx="822">
                  <c:v>4222.2205894941198</c:v>
                </c:pt>
                <c:pt idx="823">
                  <c:v>4227.5384870217704</c:v>
                </c:pt>
                <c:pt idx="824">
                  <c:v>4232.7680705286402</c:v>
                </c:pt>
                <c:pt idx="825">
                  <c:v>4237.8536131948604</c:v>
                </c:pt>
                <c:pt idx="826">
                  <c:v>4243.2877226328501</c:v>
                </c:pt>
                <c:pt idx="827">
                  <c:v>4248.82461909822</c:v>
                </c:pt>
                <c:pt idx="828">
                  <c:v>4254.5466099128298</c:v>
                </c:pt>
                <c:pt idx="829">
                  <c:v>4260.1866175505702</c:v>
                </c:pt>
                <c:pt idx="830">
                  <c:v>4266.2154868942298</c:v>
                </c:pt>
                <c:pt idx="831">
                  <c:v>4272.1417384780098</c:v>
                </c:pt>
                <c:pt idx="832">
                  <c:v>4277.8113198881301</c:v>
                </c:pt>
                <c:pt idx="833">
                  <c:v>4283.3761121241596</c:v>
                </c:pt>
                <c:pt idx="834">
                  <c:v>4288.9409045418397</c:v>
                </c:pt>
                <c:pt idx="835">
                  <c:v>4294.1929415385102</c:v>
                </c:pt>
                <c:pt idx="836">
                  <c:v>4298.9921131173996</c:v>
                </c:pt>
                <c:pt idx="837">
                  <c:v>4304.2649904986702</c:v>
                </c:pt>
                <c:pt idx="838">
                  <c:v>4309.3100345020603</c:v>
                </c:pt>
                <c:pt idx="839">
                  <c:v>4314.6417027515899</c:v>
                </c:pt>
                <c:pt idx="840">
                  <c:v>4319.8137353209304</c:v>
                </c:pt>
                <c:pt idx="841">
                  <c:v>4324.68596890759</c:v>
                </c:pt>
                <c:pt idx="842">
                  <c:v>4329.22002057185</c:v>
                </c:pt>
                <c:pt idx="843">
                  <c:v>4334.3384412202404</c:v>
                </c:pt>
                <c:pt idx="844">
                  <c:v>4339.4568621261596</c:v>
                </c:pt>
                <c:pt idx="845">
                  <c:v>4344.6864503218003</c:v>
                </c:pt>
                <c:pt idx="846">
                  <c:v>4349.7719973391604</c:v>
                </c:pt>
                <c:pt idx="847">
                  <c:v>4355.0015859657196</c:v>
                </c:pt>
                <c:pt idx="848">
                  <c:v>4359.94364508533</c:v>
                </c:pt>
                <c:pt idx="849">
                  <c:v>4364.6682985226198</c:v>
                </c:pt>
                <c:pt idx="850">
                  <c:v>4369.5706502865896</c:v>
                </c:pt>
                <c:pt idx="851">
                  <c:v>4374.1462576225103</c:v>
                </c:pt>
                <c:pt idx="852">
                  <c:v>4378.2081169369503</c:v>
                </c:pt>
                <c:pt idx="853">
                  <c:v>4382.6412902267302</c:v>
                </c:pt>
                <c:pt idx="854">
                  <c:v>4387.03046997409</c:v>
                </c:pt>
                <c:pt idx="855">
                  <c:v>4391.7099310475996</c:v>
                </c:pt>
                <c:pt idx="856">
                  <c:v>4396.14310487067</c:v>
                </c:pt>
                <c:pt idx="857">
                  <c:v>4400.6771593314097</c:v>
                </c:pt>
                <c:pt idx="858">
                  <c:v>4405.3732333452299</c:v>
                </c:pt>
                <c:pt idx="859">
                  <c:v>4410.1104521094803</c:v>
                </c:pt>
                <c:pt idx="860">
                  <c:v>4414.8065264410698</c:v>
                </c:pt>
                <c:pt idx="861">
                  <c:v>4419.1957073418798</c:v>
                </c:pt>
                <c:pt idx="862">
                  <c:v>4423.9329266233399</c:v>
                </c:pt>
                <c:pt idx="863">
                  <c:v>4428.7132568139396</c:v>
                </c:pt>
                <c:pt idx="864">
                  <c:v>4433.2286981574898</c:v>
                </c:pt>
                <c:pt idx="865">
                  <c:v>4437.9645063011303</c:v>
                </c:pt>
                <c:pt idx="866">
                  <c:v>4443.0796307083301</c:v>
                </c:pt>
                <c:pt idx="867">
                  <c:v>4448.04938284525</c:v>
                </c:pt>
                <c:pt idx="868">
                  <c:v>4452.8485595093198</c:v>
                </c:pt>
                <c:pt idx="869">
                  <c:v>4457.7511968176996</c:v>
                </c:pt>
                <c:pt idx="870">
                  <c:v>4462.6932596643101</c:v>
                </c:pt>
                <c:pt idx="871">
                  <c:v>4467.7198674825404</c:v>
                </c:pt>
                <c:pt idx="872">
                  <c:v>4472.5001995119301</c:v>
                </c:pt>
                <c:pt idx="873">
                  <c:v>4477.3396453465402</c:v>
                </c:pt>
                <c:pt idx="874">
                  <c:v>4482.2817088932998</c:v>
                </c:pt>
                <c:pt idx="875">
                  <c:v>4487.0426073914095</c:v>
                </c:pt>
                <c:pt idx="876">
                  <c:v>4491.8389123079196</c:v>
                </c:pt>
                <c:pt idx="877">
                  <c:v>4496.7106331510504</c:v>
                </c:pt>
                <c:pt idx="878">
                  <c:v>4501.8570985431897</c:v>
                </c:pt>
                <c:pt idx="879">
                  <c:v>4507.3223644437903</c:v>
                </c:pt>
                <c:pt idx="880">
                  <c:v>4513.1081412543899</c:v>
                </c:pt>
                <c:pt idx="881">
                  <c:v>4519.0010870169099</c:v>
                </c:pt>
                <c:pt idx="882">
                  <c:v>4525.0013528692698</c:v>
                </c:pt>
                <c:pt idx="883">
                  <c:v>4531.2166808626798</c:v>
                </c:pt>
                <c:pt idx="884">
                  <c:v>4537.3244101086802</c:v>
                </c:pt>
                <c:pt idx="885">
                  <c:v>4543.4057554526798</c:v>
                </c:pt>
                <c:pt idx="886">
                  <c:v>4549.4871009103599</c:v>
                </c:pt>
                <c:pt idx="887">
                  <c:v>4555.6229087424399</c:v>
                </c:pt>
                <c:pt idx="888">
                  <c:v>4561.9459650602903</c:v>
                </c:pt>
                <c:pt idx="889">
                  <c:v>4568.13536841529</c:v>
                </c:pt>
                <c:pt idx="890">
                  <c:v>4575.1727155256604</c:v>
                </c:pt>
                <c:pt idx="891">
                  <c:v>4581.8817239725304</c:v>
                </c:pt>
                <c:pt idx="892">
                  <c:v>4588.9042331290902</c:v>
                </c:pt>
                <c:pt idx="893">
                  <c:v>4595.5769930986899</c:v>
                </c:pt>
                <c:pt idx="894">
                  <c:v>4601.6847237081902</c:v>
                </c:pt>
                <c:pt idx="895">
                  <c:v>4608.4137521528501</c:v>
                </c:pt>
                <c:pt idx="896">
                  <c:v>4615.6685366973998</c:v>
                </c:pt>
                <c:pt idx="897">
                  <c:v>4623.0326708615703</c:v>
                </c:pt>
                <c:pt idx="898">
                  <c:v>4630.3968051246902</c:v>
                </c:pt>
                <c:pt idx="899">
                  <c:v>4637.6814506741603</c:v>
                </c:pt>
                <c:pt idx="900">
                  <c:v>4645.0473803597697</c:v>
                </c:pt>
                <c:pt idx="901">
                  <c:v>4652.7637165595197</c:v>
                </c:pt>
                <c:pt idx="902">
                  <c:v>4660.6135067970999</c:v>
                </c:pt>
                <c:pt idx="903">
                  <c:v>4668.5514922717102</c:v>
                </c:pt>
                <c:pt idx="904">
                  <c:v>4676.0217836699803</c:v>
                </c:pt>
                <c:pt idx="905">
                  <c:v>4683.17419449104</c:v>
                </c:pt>
                <c:pt idx="906">
                  <c:v>4689.7723671910298</c:v>
                </c:pt>
                <c:pt idx="907">
                  <c:v>4695.9526285422999</c:v>
                </c:pt>
                <c:pt idx="908">
                  <c:v>4701.6542871484698</c:v>
                </c:pt>
                <c:pt idx="909">
                  <c:v>4707.1454156633099</c:v>
                </c:pt>
                <c:pt idx="910">
                  <c:v>4712.5259793678397</c:v>
                </c:pt>
                <c:pt idx="911">
                  <c:v>4717.4646228359297</c:v>
                </c:pt>
                <c:pt idx="912">
                  <c:v>4722.5136910771598</c:v>
                </c:pt>
                <c:pt idx="913">
                  <c:v>4727.1213187002804</c:v>
                </c:pt>
                <c:pt idx="914">
                  <c:v>4732.2690150480903</c:v>
                </c:pt>
                <c:pt idx="915">
                  <c:v>4737.4070078325403</c:v>
                </c:pt>
                <c:pt idx="916">
                  <c:v>4742.5320339355003</c:v>
                </c:pt>
                <c:pt idx="917">
                  <c:v>4747.6570600412497</c:v>
                </c:pt>
                <c:pt idx="918">
                  <c:v>4752.7950528541996</c:v>
                </c:pt>
                <c:pt idx="919">
                  <c:v>4758.2497079027398</c:v>
                </c:pt>
                <c:pt idx="920">
                  <c:v>4763.7053794022604</c:v>
                </c:pt>
                <c:pt idx="921">
                  <c:v>4769.2803126671497</c:v>
                </c:pt>
                <c:pt idx="922">
                  <c:v>4774.7349677160901</c:v>
                </c:pt>
                <c:pt idx="923">
                  <c:v>4780.31685895601</c:v>
                </c:pt>
                <c:pt idx="924">
                  <c:v>4786.1093028129799</c:v>
                </c:pt>
                <c:pt idx="925">
                  <c:v>4792.1536713452197</c:v>
                </c:pt>
                <c:pt idx="926">
                  <c:v>4798.3087604898301</c:v>
                </c:pt>
                <c:pt idx="927">
                  <c:v>4804.1212722440496</c:v>
                </c:pt>
                <c:pt idx="928">
                  <c:v>4809.9251919796698</c:v>
                </c:pt>
                <c:pt idx="929">
                  <c:v>4815.5269156317299</c:v>
                </c:pt>
                <c:pt idx="930">
                  <c:v>4821.0968736281702</c:v>
                </c:pt>
                <c:pt idx="931">
                  <c:v>4826.56066998609</c:v>
                </c:pt>
                <c:pt idx="932">
                  <c:v>4832.0406799246202</c:v>
                </c:pt>
                <c:pt idx="933">
                  <c:v>4837.4212441253703</c:v>
                </c:pt>
                <c:pt idx="934">
                  <c:v>4842.92548493514</c:v>
                </c:pt>
                <c:pt idx="935">
                  <c:v>4848.0472642487803</c:v>
                </c:pt>
                <c:pt idx="936">
                  <c:v>4852.6548924544704</c:v>
                </c:pt>
                <c:pt idx="937">
                  <c:v>4856.9681098959099</c:v>
                </c:pt>
                <c:pt idx="938">
                  <c:v>4861.89438803546</c:v>
                </c:pt>
                <c:pt idx="939">
                  <c:v>4866.6996248203204</c:v>
                </c:pt>
                <c:pt idx="940">
                  <c:v>4871.5152358995101</c:v>
                </c:pt>
                <c:pt idx="941">
                  <c:v>4876.7514895123904</c:v>
                </c:pt>
                <c:pt idx="942">
                  <c:v>4882.1207058045802</c:v>
                </c:pt>
                <c:pt idx="943">
                  <c:v>4887.7979998349401</c:v>
                </c:pt>
                <c:pt idx="944">
                  <c:v>4893.6979328471198</c:v>
                </c:pt>
                <c:pt idx="945">
                  <c:v>4899.6016240161998</c:v>
                </c:pt>
                <c:pt idx="946">
                  <c:v>4905.6716252628503</c:v>
                </c:pt>
                <c:pt idx="947">
                  <c:v>4911.7058945836798</c:v>
                </c:pt>
                <c:pt idx="948">
                  <c:v>4917.6395653871296</c:v>
                </c:pt>
                <c:pt idx="949">
                  <c:v>4923.2541430587598</c:v>
                </c:pt>
                <c:pt idx="950">
                  <c:v>4928.8449679237401</c:v>
                </c:pt>
                <c:pt idx="951">
                  <c:v>4934.0769839908698</c:v>
                </c:pt>
                <c:pt idx="952">
                  <c:v>4939.3185297815999</c:v>
                </c:pt>
                <c:pt idx="953">
                  <c:v>4944.0890466268602</c:v>
                </c:pt>
                <c:pt idx="954">
                  <c:v>4949.26253140894</c:v>
                </c:pt>
                <c:pt idx="955">
                  <c:v>4954.4005245942699</c:v>
                </c:pt>
                <c:pt idx="956">
                  <c:v>4959.6420704052198</c:v>
                </c:pt>
                <c:pt idx="957">
                  <c:v>4965.1058668987698</c:v>
                </c:pt>
                <c:pt idx="958">
                  <c:v>4971.1254156476698</c:v>
                </c:pt>
                <c:pt idx="959">
                  <c:v>4976.8066151468702</c:v>
                </c:pt>
                <c:pt idx="960">
                  <c:v>4983.1526999544903</c:v>
                </c:pt>
                <c:pt idx="961">
                  <c:v>4989.1458808351399</c:v>
                </c:pt>
                <c:pt idx="962">
                  <c:v>4995.0295068181904</c:v>
                </c:pt>
                <c:pt idx="963">
                  <c:v>5001.2097700436798</c:v>
                </c:pt>
                <c:pt idx="964">
                  <c:v>5007.4658595140399</c:v>
                </c:pt>
                <c:pt idx="965">
                  <c:v>5013.7316912060896</c:v>
                </c:pt>
                <c:pt idx="966">
                  <c:v>5019.7512399976204</c:v>
                </c:pt>
                <c:pt idx="967">
                  <c:v>5025.9315033749999</c:v>
                </c:pt>
                <c:pt idx="968">
                  <c:v>5031.52232851192</c:v>
                </c:pt>
                <c:pt idx="969">
                  <c:v>5037.3195569608097</c:v>
                </c:pt>
                <c:pt idx="970">
                  <c:v>5042.7289010759496</c:v>
                </c:pt>
                <c:pt idx="971">
                  <c:v>5048.7732705135504</c:v>
                </c:pt>
                <c:pt idx="972">
                  <c:v>5054.60863373954</c:v>
                </c:pt>
                <c:pt idx="973">
                  <c:v>5061.1975567977297</c:v>
                </c:pt>
                <c:pt idx="974">
                  <c:v>5067.4536464101402</c:v>
                </c:pt>
                <c:pt idx="975">
                  <c:v>5073.759176304</c:v>
                </c:pt>
                <c:pt idx="976">
                  <c:v>5079.4910445270898</c:v>
                </c:pt>
                <c:pt idx="977">
                  <c:v>5085.2229128483305</c:v>
                </c:pt>
                <c:pt idx="978">
                  <c:v>5090.52345775698</c:v>
                </c:pt>
                <c:pt idx="979">
                  <c:v>5095.7759956136897</c:v>
                </c:pt>
                <c:pt idx="980">
                  <c:v>5100.8506339762498</c:v>
                </c:pt>
                <c:pt idx="981">
                  <c:v>5106.5153576124703</c:v>
                </c:pt>
                <c:pt idx="982">
                  <c:v>5112.0707409162796</c:v>
                </c:pt>
                <c:pt idx="983">
                  <c:v>5117.4294636600798</c:v>
                </c:pt>
                <c:pt idx="984">
                  <c:v>5122.5152494733202</c:v>
                </c:pt>
                <c:pt idx="985">
                  <c:v>5127.8740587538596</c:v>
                </c:pt>
                <c:pt idx="986">
                  <c:v>5133.1261256895896</c:v>
                </c:pt>
                <c:pt idx="987">
                  <c:v>5138.3192086803701</c:v>
                </c:pt>
                <c:pt idx="988">
                  <c:v>5144.07507336453</c:v>
                </c:pt>
                <c:pt idx="989">
                  <c:v>5149.2548489672199</c:v>
                </c:pt>
                <c:pt idx="990">
                  <c:v>5154.9009435770704</c:v>
                </c:pt>
                <c:pt idx="991">
                  <c:v>5160.6588743286802</c:v>
                </c:pt>
                <c:pt idx="992">
                  <c:v>5167.0413237667099</c:v>
                </c:pt>
                <c:pt idx="993">
                  <c:v>5172.5711597183199</c:v>
                </c:pt>
                <c:pt idx="994">
                  <c:v>5178.22155436087</c:v>
                </c:pt>
                <c:pt idx="995">
                  <c:v>5184.1744330649599</c:v>
                </c:pt>
                <c:pt idx="996">
                  <c:v>5189.7463765613102</c:v>
                </c:pt>
                <c:pt idx="997">
                  <c:v>5194.4710529612503</c:v>
                </c:pt>
                <c:pt idx="998">
                  <c:v>5199.7562190589397</c:v>
                </c:pt>
                <c:pt idx="999">
                  <c:v>5204.9225393850302</c:v>
                </c:pt>
                <c:pt idx="1000">
                  <c:v>5209.64721619588</c:v>
                </c:pt>
                <c:pt idx="1001">
                  <c:v>5214.0219611729199</c:v>
                </c:pt>
                <c:pt idx="1002">
                  <c:v>5218.8516948758497</c:v>
                </c:pt>
                <c:pt idx="1003">
                  <c:v>5223.6166995386602</c:v>
                </c:pt>
                <c:pt idx="1004">
                  <c:v>5228.1923177128801</c:v>
                </c:pt>
                <c:pt idx="1005">
                  <c:v>5233.35863849015</c:v>
                </c:pt>
                <c:pt idx="1006">
                  <c:v>5238.3918186232804</c:v>
                </c:pt>
                <c:pt idx="1007">
                  <c:v>5244.0270960735097</c:v>
                </c:pt>
                <c:pt idx="1008">
                  <c:v>5249.5569343158104</c:v>
                </c:pt>
                <c:pt idx="1009">
                  <c:v>5255.0535814894702</c:v>
                </c:pt>
                <c:pt idx="1010">
                  <c:v>5260.4782156565798</c:v>
                </c:pt>
                <c:pt idx="1011">
                  <c:v>5265.8724247155196</c:v>
                </c:pt>
                <c:pt idx="1012">
                  <c:v>5271.6553393675904</c:v>
                </c:pt>
                <c:pt idx="1013">
                  <c:v>5278.8985214833801</c:v>
                </c:pt>
                <c:pt idx="1014">
                  <c:v>5286.5786572307097</c:v>
                </c:pt>
                <c:pt idx="1015">
                  <c:v>5293.5754913089104</c:v>
                </c:pt>
                <c:pt idx="1016">
                  <c:v>5300.7635490739704</c:v>
                </c:pt>
                <c:pt idx="1017">
                  <c:v>5308.8367685046996</c:v>
                </c:pt>
                <c:pt idx="1018">
                  <c:v>5317.0099097551602</c:v>
                </c:pt>
                <c:pt idx="1019">
                  <c:v>5324.6423995458099</c:v>
                </c:pt>
                <c:pt idx="1020">
                  <c:v>5332.4792158028204</c:v>
                </c:pt>
                <c:pt idx="1021">
                  <c:v>5340.6636195638603</c:v>
                </c:pt>
                <c:pt idx="1022">
                  <c:v>5348.6087429465097</c:v>
                </c:pt>
                <c:pt idx="1023">
                  <c:v>5355.4043910439204</c:v>
                </c:pt>
                <c:pt idx="1024">
                  <c:v>5362.5024004081697</c:v>
                </c:pt>
                <c:pt idx="1025">
                  <c:v>5369.2219700187497</c:v>
                </c:pt>
                <c:pt idx="1026">
                  <c:v>5376.9580259323502</c:v>
                </c:pt>
                <c:pt idx="1027">
                  <c:v>5384.5242167665701</c:v>
                </c:pt>
                <c:pt idx="1028">
                  <c:v>5391.8452089962202</c:v>
                </c:pt>
                <c:pt idx="1029">
                  <c:v>5398.8486025088996</c:v>
                </c:pt>
                <c:pt idx="1030">
                  <c:v>5406.3864310460503</c:v>
                </c:pt>
                <c:pt idx="1031">
                  <c:v>5412.9460608406698</c:v>
                </c:pt>
                <c:pt idx="1032">
                  <c:v>5421.2079015178497</c:v>
                </c:pt>
                <c:pt idx="1033">
                  <c:v>5428.5580063306597</c:v>
                </c:pt>
                <c:pt idx="1034">
                  <c:v>5436.4644961130498</c:v>
                </c:pt>
                <c:pt idx="1035">
                  <c:v>5444.37098589784</c:v>
                </c:pt>
                <c:pt idx="1036">
                  <c:v>5452.1697523184403</c:v>
                </c:pt>
                <c:pt idx="1037">
                  <c:v>5459.5356836082301</c:v>
                </c:pt>
                <c:pt idx="1038">
                  <c:v>5466.9309170871002</c:v>
                </c:pt>
                <c:pt idx="1039">
                  <c:v>5474.6379082576104</c:v>
                </c:pt>
                <c:pt idx="1040">
                  <c:v>5482.0331418139504</c:v>
                </c:pt>
                <c:pt idx="1041">
                  <c:v>5489.7401330262701</c:v>
                </c:pt>
                <c:pt idx="1042">
                  <c:v>5497.2104254457299</c:v>
                </c:pt>
                <c:pt idx="1043">
                  <c:v>5504.56430159707</c:v>
                </c:pt>
                <c:pt idx="1044">
                  <c:v>5511.5845422827397</c:v>
                </c:pt>
                <c:pt idx="1045">
                  <c:v>5518.6174101391398</c:v>
                </c:pt>
                <c:pt idx="1046">
                  <c:v>5525.5480828668196</c:v>
                </c:pt>
                <c:pt idx="1047">
                  <c:v>5532.6249684704599</c:v>
                </c:pt>
                <c:pt idx="1048">
                  <c:v>5538.86686076362</c:v>
                </c:pt>
                <c:pt idx="1049">
                  <c:v>5545.5667542229903</c:v>
                </c:pt>
                <c:pt idx="1050">
                  <c:v>5552.1480994207504</c:v>
                </c:pt>
                <c:pt idx="1051">
                  <c:v>5558.3899917306098</c:v>
                </c:pt>
                <c:pt idx="1052">
                  <c:v>5564.6247727033096</c:v>
                </c:pt>
                <c:pt idx="1053">
                  <c:v>5571.2061179286402</c:v>
                </c:pt>
                <c:pt idx="1054">
                  <c:v>5577.7874631634304</c:v>
                </c:pt>
                <c:pt idx="1055">
                  <c:v>5584.7405033831101</c:v>
                </c:pt>
                <c:pt idx="1056">
                  <c:v>5591.5830576753297</c:v>
                </c:pt>
                <c:pt idx="1057">
                  <c:v>5598.0331496356002</c:v>
                </c:pt>
                <c:pt idx="1058">
                  <c:v>5604.9048174457103</c:v>
                </c:pt>
                <c:pt idx="1059">
                  <c:v>5610.6943888711403</c:v>
                </c:pt>
                <c:pt idx="1060">
                  <c:v>5616.7139381765401</c:v>
                </c:pt>
                <c:pt idx="1061">
                  <c:v>5623.0370164761998</c:v>
                </c:pt>
                <c:pt idx="1062">
                  <c:v>5628.9828267145904</c:v>
                </c:pt>
                <c:pt idx="1063">
                  <c:v>5634.7867477700802</c:v>
                </c:pt>
                <c:pt idx="1064">
                  <c:v>5640.3421365371796</c:v>
                </c:pt>
                <c:pt idx="1065">
                  <c:v>5645.0187410791896</c:v>
                </c:pt>
                <c:pt idx="1066">
                  <c:v>5649.9719641974998</c:v>
                </c:pt>
                <c:pt idx="1067">
                  <c:v>5655.2725194575696</c:v>
                </c:pt>
                <c:pt idx="1068">
                  <c:v>5660.6992674492603</c:v>
                </c:pt>
                <c:pt idx="1069">
                  <c:v>5666.1701645798203</c:v>
                </c:pt>
                <c:pt idx="1070">
                  <c:v>5670.9580610425401</c:v>
                </c:pt>
                <c:pt idx="1071">
                  <c:v>5675.3007983157404</c:v>
                </c:pt>
                <c:pt idx="1072">
                  <c:v>5678.98790252662</c:v>
                </c:pt>
                <c:pt idx="1073">
                  <c:v>5683.1402464032699</c:v>
                </c:pt>
                <c:pt idx="1074">
                  <c:v>5687.5020958124496</c:v>
                </c:pt>
                <c:pt idx="1075">
                  <c:v>5691.9660698757898</c:v>
                </c:pt>
                <c:pt idx="1076">
                  <c:v>5696.4238282831702</c:v>
                </c:pt>
                <c:pt idx="1077">
                  <c:v>5700.5547489821301</c:v>
                </c:pt>
                <c:pt idx="1078">
                  <c:v>5704.3454678018797</c:v>
                </c:pt>
                <c:pt idx="1079">
                  <c:v>5708.0250443045898</c:v>
                </c:pt>
                <c:pt idx="1080">
                  <c:v>5711.8332775086801</c:v>
                </c:pt>
                <c:pt idx="1081">
                  <c:v>5715.5203817728798</c:v>
                </c:pt>
                <c:pt idx="1082">
                  <c:v>5719.084161879</c:v>
                </c:pt>
                <c:pt idx="1083">
                  <c:v>5722.7637383916199</c:v>
                </c:pt>
                <c:pt idx="1084">
                  <c:v>5726.3321836330897</c:v>
                </c:pt>
                <c:pt idx="1085">
                  <c:v>5729.8087041374401</c:v>
                </c:pt>
                <c:pt idx="1086">
                  <c:v>5733.2529233607402</c:v>
                </c:pt>
                <c:pt idx="1087">
                  <c:v>5736.7244060841804</c:v>
                </c:pt>
                <c:pt idx="1088">
                  <c:v>5740.0889362001199</c:v>
                </c:pt>
                <c:pt idx="1089">
                  <c:v>5743.40030342105</c:v>
                </c:pt>
                <c:pt idx="1090">
                  <c:v>5746.5806532481402</c:v>
                </c:pt>
                <c:pt idx="1091">
                  <c:v>5749.7417645477199</c:v>
                </c:pt>
                <c:pt idx="1092">
                  <c:v>5752.88704769994</c:v>
                </c:pt>
                <c:pt idx="1093">
                  <c:v>5755.9092336354097</c:v>
                </c:pt>
                <c:pt idx="1094">
                  <c:v>5758.9148598871498</c:v>
                </c:pt>
                <c:pt idx="1095">
                  <c:v>5763.2575971719098</c:v>
                </c:pt>
                <c:pt idx="1096">
                  <c:v>5764.7085774888901</c:v>
                </c:pt>
                <c:pt idx="1097">
                  <c:v>5768.9400288827201</c:v>
                </c:pt>
                <c:pt idx="1098">
                  <c:v>5770.3910092016404</c:v>
                </c:pt>
                <c:pt idx="1099">
                  <c:v>5774.6537975552201</c:v>
                </c:pt>
                <c:pt idx="1100">
                  <c:v>5776.0061348379804</c:v>
                </c:pt>
                <c:pt idx="1101">
                  <c:v>5780.2571989151102</c:v>
                </c:pt>
                <c:pt idx="1102">
                  <c:v>5781.70817923904</c:v>
                </c:pt>
                <c:pt idx="1103">
                  <c:v>5785.8323824027102</c:v>
                </c:pt>
                <c:pt idx="1104">
                  <c:v>5787.17236120094</c:v>
                </c:pt>
                <c:pt idx="1105">
                  <c:v>5791.4077424045699</c:v>
                </c:pt>
                <c:pt idx="1106">
                  <c:v>5792.7477212056701</c:v>
                </c:pt>
                <c:pt idx="1107">
                  <c:v>5796.6948102553697</c:v>
                </c:pt>
                <c:pt idx="1108">
                  <c:v>5797.9373075646799</c:v>
                </c:pt>
                <c:pt idx="1109">
                  <c:v>5801.7062258052501</c:v>
                </c:pt>
                <c:pt idx="1110">
                  <c:v>5802.9708422211697</c:v>
                </c:pt>
                <c:pt idx="1111">
                  <c:v>5806.4376568443004</c:v>
                </c:pt>
                <c:pt idx="1112">
                  <c:v>5807.6278918139797</c:v>
                </c:pt>
                <c:pt idx="1113">
                  <c:v>5810.8760994643699</c:v>
                </c:pt>
                <c:pt idx="1114">
                  <c:v>5812.0605957161597</c:v>
                </c:pt>
                <c:pt idx="1115">
                  <c:v>5814.3727811323697</c:v>
                </c:pt>
                <c:pt idx="1116">
                  <c:v>5815.9188077795498</c:v>
                </c:pt>
                <c:pt idx="1117">
                  <c:v>5818.1171475031797</c:v>
                </c:pt>
                <c:pt idx="1118">
                  <c:v>5819.0700895780101</c:v>
                </c:pt>
                <c:pt idx="1119">
                  <c:v>5819.9313288743697</c:v>
                </c:pt>
                <c:pt idx="1120">
                  <c:v>5821.6062269306804</c:v>
                </c:pt>
                <c:pt idx="1121">
                  <c:v>5823.3240258737396</c:v>
                </c:pt>
                <c:pt idx="1122">
                  <c:v>5825.2488696887604</c:v>
                </c:pt>
                <c:pt idx="1123">
                  <c:v>5827.03920742642</c:v>
                </c:pt>
                <c:pt idx="1124">
                  <c:v>5828.7388759522</c:v>
                </c:pt>
                <c:pt idx="1125">
                  <c:v>5830.9174567959499</c:v>
                </c:pt>
                <c:pt idx="1126">
                  <c:v>5834.7795141103597</c:v>
                </c:pt>
                <c:pt idx="1127">
                  <c:v>5836.1665802938896</c:v>
                </c:pt>
                <c:pt idx="1128">
                  <c:v>5839.6021776852604</c:v>
                </c:pt>
                <c:pt idx="1129">
                  <c:v>5843.0611406610296</c:v>
                </c:pt>
                <c:pt idx="1130">
                  <c:v>5846.5201034986803</c:v>
                </c:pt>
                <c:pt idx="1131">
                  <c:v>5850.2098621700497</c:v>
                </c:pt>
                <c:pt idx="1132">
                  <c:v>5853.9558763512596</c:v>
                </c:pt>
                <c:pt idx="1133">
                  <c:v>5857.9296435034903</c:v>
                </c:pt>
                <c:pt idx="1134">
                  <c:v>5861.9869276776899</c:v>
                </c:pt>
                <c:pt idx="1135">
                  <c:v>5865.9382782236098</c:v>
                </c:pt>
                <c:pt idx="1136">
                  <c:v>5870.1659491386099</c:v>
                </c:pt>
                <c:pt idx="1137">
                  <c:v>5874.2657694412301</c:v>
                </c:pt>
                <c:pt idx="1138">
                  <c:v>5878.5516624281499</c:v>
                </c:pt>
                <c:pt idx="1139">
                  <c:v>5883.1055900272604</c:v>
                </c:pt>
                <c:pt idx="1140">
                  <c:v>5887.7953013934502</c:v>
                </c:pt>
                <c:pt idx="1141">
                  <c:v>5892.6900683087297</c:v>
                </c:pt>
                <c:pt idx="1142">
                  <c:v>5897.7890375078596</c:v>
                </c:pt>
                <c:pt idx="1143">
                  <c:v>5903.2333755053096</c:v>
                </c:pt>
                <c:pt idx="1144">
                  <c:v>5909.2316376052004</c:v>
                </c:pt>
                <c:pt idx="1145">
                  <c:v>5914.3850289797901</c:v>
                </c:pt>
                <c:pt idx="1146">
                  <c:v>5919.7444846513599</c:v>
                </c:pt>
                <c:pt idx="1147">
                  <c:v>5924.7906794587097</c:v>
                </c:pt>
                <c:pt idx="1148">
                  <c:v>5928.3910132062001</c:v>
                </c:pt>
                <c:pt idx="1149">
                  <c:v>5933.3664943427802</c:v>
                </c:pt>
                <c:pt idx="1150">
                  <c:v>5935.30836156229</c:v>
                </c:pt>
                <c:pt idx="1151">
                  <c:v>5939.2974201285997</c:v>
                </c:pt>
                <c:pt idx="1152">
                  <c:v>5940.3479310872499</c:v>
                </c:pt>
                <c:pt idx="1153">
                  <c:v>5942.0296306191203</c:v>
                </c:pt>
                <c:pt idx="1154">
                  <c:v>5944.20926296381</c:v>
                </c:pt>
                <c:pt idx="1155">
                  <c:v>5947.8954272757601</c:v>
                </c:pt>
                <c:pt idx="1156">
                  <c:v>5949.1600435595601</c:v>
                </c:pt>
                <c:pt idx="1157">
                  <c:v>5953.4732688499798</c:v>
                </c:pt>
                <c:pt idx="1158">
                  <c:v>5954.9356698907804</c:v>
                </c:pt>
                <c:pt idx="1159">
                  <c:v>5958.2251943797</c:v>
                </c:pt>
                <c:pt idx="1160">
                  <c:v>5961.62403255354</c:v>
                </c:pt>
                <c:pt idx="1161">
                  <c:v>5965.3351231851002</c:v>
                </c:pt>
                <c:pt idx="1162">
                  <c:v>5969.3770711762199</c:v>
                </c:pt>
                <c:pt idx="1163">
                  <c:v>5973.6281351797397</c:v>
                </c:pt>
                <c:pt idx="1164">
                  <c:v>5978.1922343022097</c:v>
                </c:pt>
                <c:pt idx="1165">
                  <c:v>5982.9974727710896</c:v>
                </c:pt>
                <c:pt idx="1166">
                  <c:v>5988.4683700158603</c:v>
                </c:pt>
                <c:pt idx="1167">
                  <c:v>5993.9726153953397</c:v>
                </c:pt>
                <c:pt idx="1168">
                  <c:v>5999.4435126206499</c:v>
                </c:pt>
                <c:pt idx="1169">
                  <c:v>6005.1829800249798</c:v>
                </c:pt>
                <c:pt idx="1170">
                  <c:v>6010.1362034968197</c:v>
                </c:pt>
                <c:pt idx="1171">
                  <c:v>6015.1461993606199</c:v>
                </c:pt>
                <c:pt idx="1172">
                  <c:v>6020.1952716614896</c:v>
                </c:pt>
                <c:pt idx="1173">
                  <c:v>6025.4537186199104</c:v>
                </c:pt>
                <c:pt idx="1174">
                  <c:v>6031.1660683423997</c:v>
                </c:pt>
                <c:pt idx="1175">
                  <c:v>6037.2967865476603</c:v>
                </c:pt>
                <c:pt idx="1176">
                  <c:v>6043.7841632874197</c:v>
                </c:pt>
                <c:pt idx="1177">
                  <c:v>6050.2753926013202</c:v>
                </c:pt>
                <c:pt idx="1178">
                  <c:v>6056.6578496102402</c:v>
                </c:pt>
                <c:pt idx="1179">
                  <c:v>6063.1437310362599</c:v>
                </c:pt>
                <c:pt idx="1180">
                  <c:v>6070.4976072932504</c:v>
                </c:pt>
                <c:pt idx="1181">
                  <c:v>6077.3279945964896</c:v>
                </c:pt>
                <c:pt idx="1182">
                  <c:v>6083.8392616243</c:v>
                </c:pt>
                <c:pt idx="1183">
                  <c:v>6090.4483540720403</c:v>
                </c:pt>
                <c:pt idx="1184">
                  <c:v>6096.5702119909402</c:v>
                </c:pt>
                <c:pt idx="1185">
                  <c:v>6103.23944281893</c:v>
                </c:pt>
                <c:pt idx="1186">
                  <c:v>6110.5126657236797</c:v>
                </c:pt>
                <c:pt idx="1187">
                  <c:v>6116.7438672669496</c:v>
                </c:pt>
                <c:pt idx="1188">
                  <c:v>6122.2802573069303</c:v>
                </c:pt>
                <c:pt idx="1189">
                  <c:v>6127.6896051636004</c:v>
                </c:pt>
                <c:pt idx="1190">
                  <c:v>6132.3337969153899</c:v>
                </c:pt>
                <c:pt idx="1191">
                  <c:v>6137.8315508118603</c:v>
                </c:pt>
                <c:pt idx="1192">
                  <c:v>6143.44244497418</c:v>
                </c:pt>
                <c:pt idx="1193">
                  <c:v>6148.7080451603397</c:v>
                </c:pt>
                <c:pt idx="1194">
                  <c:v>6153.2852809781698</c:v>
                </c:pt>
                <c:pt idx="1195">
                  <c:v>6157.1503138166399</c:v>
                </c:pt>
                <c:pt idx="1196">
                  <c:v>6161.4410584000398</c:v>
                </c:pt>
                <c:pt idx="1197">
                  <c:v>6165.4198063507301</c:v>
                </c:pt>
                <c:pt idx="1198">
                  <c:v>6168.7993861627901</c:v>
                </c:pt>
                <c:pt idx="1199">
                  <c:v>6172.0943016063602</c:v>
                </c:pt>
                <c:pt idx="1200">
                  <c:v>6175.1564700505896</c:v>
                </c:pt>
                <c:pt idx="1201">
                  <c:v>6178.7815722055802</c:v>
                </c:pt>
                <c:pt idx="1202">
                  <c:v>6179.8567094931104</c:v>
                </c:pt>
                <c:pt idx="1203">
                  <c:v>6183.4005310595403</c:v>
                </c:pt>
                <c:pt idx="1204">
                  <c:v>6184.8401863871604</c:v>
                </c:pt>
                <c:pt idx="1205">
                  <c:v>6188.4652893107605</c:v>
                </c:pt>
                <c:pt idx="1206">
                  <c:v>6191.8582762091</c:v>
                </c:pt>
                <c:pt idx="1207">
                  <c:v>6196.1588265745104</c:v>
                </c:pt>
                <c:pt idx="1208">
                  <c:v>6197.62001456691</c:v>
                </c:pt>
                <c:pt idx="1209">
                  <c:v>6201.0679894343202</c:v>
                </c:pt>
                <c:pt idx="1210">
                  <c:v>6201.9917034235204</c:v>
                </c:pt>
                <c:pt idx="1211">
                  <c:v>6204.0998851938402</c:v>
                </c:pt>
                <c:pt idx="1212">
                  <c:v>6206.0057505535297</c:v>
                </c:pt>
                <c:pt idx="1213">
                  <c:v>6207.6243613467204</c:v>
                </c:pt>
                <c:pt idx="1214">
                  <c:v>6209.4377862361898</c:v>
                </c:pt>
                <c:pt idx="1215">
                  <c:v>6213.5867140793898</c:v>
                </c:pt>
                <c:pt idx="1216">
                  <c:v>6215.04027189305</c:v>
                </c:pt>
                <c:pt idx="1217">
                  <c:v>6218.9334186669103</c:v>
                </c:pt>
                <c:pt idx="1218">
                  <c:v>6223.27381353691</c:v>
                </c:pt>
                <c:pt idx="1219">
                  <c:v>6227.8587963946702</c:v>
                </c:pt>
                <c:pt idx="1220">
                  <c:v>6232.6870600306102</c:v>
                </c:pt>
                <c:pt idx="1221">
                  <c:v>6236.89116492216</c:v>
                </c:pt>
                <c:pt idx="1222">
                  <c:v>6240.7464512005699</c:v>
                </c:pt>
                <c:pt idx="1223">
                  <c:v>6243.8029348295004</c:v>
                </c:pt>
                <c:pt idx="1224">
                  <c:v>6248.1106568355699</c:v>
                </c:pt>
                <c:pt idx="1225">
                  <c:v>6249.5726956511498</c:v>
                </c:pt>
                <c:pt idx="1226">
                  <c:v>6253.1261740453901</c:v>
                </c:pt>
                <c:pt idx="1227">
                  <c:v>6254.3106668618402</c:v>
                </c:pt>
                <c:pt idx="1228">
                  <c:v>6258.8640542363501</c:v>
                </c:pt>
                <c:pt idx="1229">
                  <c:v>6260.50907943932</c:v>
                </c:pt>
                <c:pt idx="1230">
                  <c:v>6263.7695803505803</c:v>
                </c:pt>
                <c:pt idx="1231">
                  <c:v>6267.0229274036001</c:v>
                </c:pt>
                <c:pt idx="1232">
                  <c:v>6270.92708057869</c:v>
                </c:pt>
                <c:pt idx="1233">
                  <c:v>6272.2642799961004</c:v>
                </c:pt>
                <c:pt idx="1234">
                  <c:v>6276.4181154633598</c:v>
                </c:pt>
                <c:pt idx="1235">
                  <c:v>6277.8273270003901</c:v>
                </c:pt>
                <c:pt idx="1236">
                  <c:v>6282.3612544612897</c:v>
                </c:pt>
                <c:pt idx="1237">
                  <c:v>6283.8398325415001</c:v>
                </c:pt>
                <c:pt idx="1238">
                  <c:v>6287.6615390402503</c:v>
                </c:pt>
                <c:pt idx="1239">
                  <c:v>6288.61447394693</c:v>
                </c:pt>
                <c:pt idx="1240">
                  <c:v>6289.6194041127401</c:v>
                </c:pt>
                <c:pt idx="1241">
                  <c:v>6290.0958715551897</c:v>
                </c:pt>
                <c:pt idx="1242">
                  <c:v>6290.5411495184298</c:v>
                </c:pt>
                <c:pt idx="1243">
                  <c:v>6290.8913195908499</c:v>
                </c:pt>
                <c:pt idx="1244">
                  <c:v>6291.2414896626997</c:v>
                </c:pt>
                <c:pt idx="1245">
                  <c:v>6291.6867676259399</c:v>
                </c:pt>
                <c:pt idx="1246">
                  <c:v>6292.2433650800804</c:v>
                </c:pt>
                <c:pt idx="1247">
                  <c:v>6293.7833401708303</c:v>
                </c:pt>
                <c:pt idx="1248">
                  <c:v>6294.6241889971898</c:v>
                </c:pt>
                <c:pt idx="1249">
                  <c:v>6295.5100007337196</c:v>
                </c:pt>
                <c:pt idx="1250">
                  <c:v>6296.3958124615101</c:v>
                </c:pt>
                <c:pt idx="1251">
                  <c:v>6298.69787612854</c:v>
                </c:pt>
                <c:pt idx="1252">
                  <c:v>6299.60415428951</c:v>
                </c:pt>
                <c:pt idx="1253">
                  <c:v>6300.6513543830297</c:v>
                </c:pt>
                <c:pt idx="1254">
                  <c:v>6302.9921833526596</c:v>
                </c:pt>
                <c:pt idx="1255">
                  <c:v>6303.9451179431799</c:v>
                </c:pt>
                <c:pt idx="1256">
                  <c:v>6305.04427963545</c:v>
                </c:pt>
                <c:pt idx="1257">
                  <c:v>6306.5063188659296</c:v>
                </c:pt>
                <c:pt idx="1258">
                  <c:v>6308.3452123920297</c:v>
                </c:pt>
                <c:pt idx="1259">
                  <c:v>6309.57114143748</c:v>
                </c:pt>
              </c:numCache>
            </c:numRef>
          </c:xVal>
          <c:yVal>
            <c:numRef>
              <c:f>Route!$B$2:$B$1261</c:f>
              <c:numCache>
                <c:formatCode>General</c:formatCode>
                <c:ptCount val="1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0.70000000000004503</c:v>
                </c:pt>
                <c:pt idx="4">
                  <c:v>0.70000000000004503</c:v>
                </c:pt>
                <c:pt idx="5">
                  <c:v>0.60000000000002196</c:v>
                </c:pt>
                <c:pt idx="6">
                  <c:v>0.60000000000002196</c:v>
                </c:pt>
                <c:pt idx="7">
                  <c:v>1.8999999999999699</c:v>
                </c:pt>
                <c:pt idx="8">
                  <c:v>1.8999999999999699</c:v>
                </c:pt>
                <c:pt idx="9">
                  <c:v>3.2999999999999501</c:v>
                </c:pt>
                <c:pt idx="10">
                  <c:v>3.2999999999999501</c:v>
                </c:pt>
                <c:pt idx="11">
                  <c:v>3.7000000000000401</c:v>
                </c:pt>
                <c:pt idx="12">
                  <c:v>4.1000000000000201</c:v>
                </c:pt>
                <c:pt idx="13">
                  <c:v>5.2999999999999501</c:v>
                </c:pt>
                <c:pt idx="14">
                  <c:v>6</c:v>
                </c:pt>
                <c:pt idx="15">
                  <c:v>6</c:v>
                </c:pt>
                <c:pt idx="16">
                  <c:v>6.7000000000000401</c:v>
                </c:pt>
                <c:pt idx="17">
                  <c:v>8.1000000000000192</c:v>
                </c:pt>
                <c:pt idx="18">
                  <c:v>8.7999999999999492</c:v>
                </c:pt>
                <c:pt idx="19">
                  <c:v>8.7999999999999492</c:v>
                </c:pt>
                <c:pt idx="20">
                  <c:v>11</c:v>
                </c:pt>
                <c:pt idx="21">
                  <c:v>11.5</c:v>
                </c:pt>
                <c:pt idx="22">
                  <c:v>12.899999999999901</c:v>
                </c:pt>
                <c:pt idx="23">
                  <c:v>13.399999999999901</c:v>
                </c:pt>
                <c:pt idx="24">
                  <c:v>13.399999999999901</c:v>
                </c:pt>
                <c:pt idx="25">
                  <c:v>15.2</c:v>
                </c:pt>
                <c:pt idx="26">
                  <c:v>15.2</c:v>
                </c:pt>
                <c:pt idx="27">
                  <c:v>15.2</c:v>
                </c:pt>
                <c:pt idx="28">
                  <c:v>15.2</c:v>
                </c:pt>
                <c:pt idx="29">
                  <c:v>15.2</c:v>
                </c:pt>
                <c:pt idx="30">
                  <c:v>15.7</c:v>
                </c:pt>
                <c:pt idx="31">
                  <c:v>15.7</c:v>
                </c:pt>
                <c:pt idx="32">
                  <c:v>15.7</c:v>
                </c:pt>
                <c:pt idx="33">
                  <c:v>15.7</c:v>
                </c:pt>
                <c:pt idx="34">
                  <c:v>15.7</c:v>
                </c:pt>
                <c:pt idx="35">
                  <c:v>18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19.2</c:v>
                </c:pt>
                <c:pt idx="39">
                  <c:v>19.799999999999901</c:v>
                </c:pt>
                <c:pt idx="40">
                  <c:v>18.7</c:v>
                </c:pt>
                <c:pt idx="41">
                  <c:v>18.7</c:v>
                </c:pt>
                <c:pt idx="42">
                  <c:v>17.899999999999899</c:v>
                </c:pt>
                <c:pt idx="43">
                  <c:v>16.399999999999899</c:v>
                </c:pt>
                <c:pt idx="44">
                  <c:v>17.100000000000001</c:v>
                </c:pt>
                <c:pt idx="45">
                  <c:v>16.399999999999899</c:v>
                </c:pt>
                <c:pt idx="46">
                  <c:v>14.899999999999901</c:v>
                </c:pt>
                <c:pt idx="47">
                  <c:v>15.399999999999901</c:v>
                </c:pt>
                <c:pt idx="48">
                  <c:v>13.899999999999901</c:v>
                </c:pt>
                <c:pt idx="49">
                  <c:v>12.899999999999901</c:v>
                </c:pt>
                <c:pt idx="50">
                  <c:v>12.899999999999901</c:v>
                </c:pt>
                <c:pt idx="51">
                  <c:v>11.5</c:v>
                </c:pt>
                <c:pt idx="52">
                  <c:v>11.5</c:v>
                </c:pt>
                <c:pt idx="53">
                  <c:v>12</c:v>
                </c:pt>
                <c:pt idx="54">
                  <c:v>12</c:v>
                </c:pt>
                <c:pt idx="55">
                  <c:v>10.799999999999899</c:v>
                </c:pt>
                <c:pt idx="56">
                  <c:v>10.799999999999899</c:v>
                </c:pt>
                <c:pt idx="57">
                  <c:v>10.799999999999899</c:v>
                </c:pt>
                <c:pt idx="58">
                  <c:v>9.6000000000000192</c:v>
                </c:pt>
                <c:pt idx="59">
                  <c:v>10.1</c:v>
                </c:pt>
                <c:pt idx="60">
                  <c:v>10.1</c:v>
                </c:pt>
                <c:pt idx="61">
                  <c:v>8.8999999999999702</c:v>
                </c:pt>
                <c:pt idx="62">
                  <c:v>8.8999999999999702</c:v>
                </c:pt>
                <c:pt idx="63">
                  <c:v>7.7000000000000401</c:v>
                </c:pt>
                <c:pt idx="64">
                  <c:v>7.7000000000000401</c:v>
                </c:pt>
                <c:pt idx="65">
                  <c:v>6.3999999999999702</c:v>
                </c:pt>
                <c:pt idx="66">
                  <c:v>6.3999999999999702</c:v>
                </c:pt>
                <c:pt idx="67">
                  <c:v>5.1000000000000201</c:v>
                </c:pt>
                <c:pt idx="68">
                  <c:v>3.7000000000000401</c:v>
                </c:pt>
                <c:pt idx="69">
                  <c:v>0.79999999999995397</c:v>
                </c:pt>
                <c:pt idx="70">
                  <c:v>-0.29999999999995403</c:v>
                </c:pt>
                <c:pt idx="71">
                  <c:v>-1.5</c:v>
                </c:pt>
                <c:pt idx="72">
                  <c:v>-2.6000000000000201</c:v>
                </c:pt>
                <c:pt idx="73">
                  <c:v>-3.5</c:v>
                </c:pt>
                <c:pt idx="74">
                  <c:v>-4.2999999999999501</c:v>
                </c:pt>
                <c:pt idx="75">
                  <c:v>-5</c:v>
                </c:pt>
                <c:pt idx="76">
                  <c:v>-5.6000000000000201</c:v>
                </c:pt>
                <c:pt idx="77">
                  <c:v>-6</c:v>
                </c:pt>
                <c:pt idx="78">
                  <c:v>-6.3999999999999702</c:v>
                </c:pt>
                <c:pt idx="79">
                  <c:v>-6.8999999999999702</c:v>
                </c:pt>
                <c:pt idx="80">
                  <c:v>-7.6000000000000201</c:v>
                </c:pt>
                <c:pt idx="81">
                  <c:v>-8.2999999999999492</c:v>
                </c:pt>
                <c:pt idx="82">
                  <c:v>-7.8999999999999702</c:v>
                </c:pt>
                <c:pt idx="83">
                  <c:v>-7.7999999999999501</c:v>
                </c:pt>
                <c:pt idx="84">
                  <c:v>-6.2999999999999501</c:v>
                </c:pt>
                <c:pt idx="85">
                  <c:v>-5.7999999999999501</c:v>
                </c:pt>
                <c:pt idx="86">
                  <c:v>-4.7000000000000401</c:v>
                </c:pt>
                <c:pt idx="87">
                  <c:v>-3.2999999999999501</c:v>
                </c:pt>
                <c:pt idx="88">
                  <c:v>-2.6000000000000201</c:v>
                </c:pt>
                <c:pt idx="89">
                  <c:v>-2.3999999999999702</c:v>
                </c:pt>
                <c:pt idx="90">
                  <c:v>-2.2999999999999501</c:v>
                </c:pt>
                <c:pt idx="91">
                  <c:v>-1.7999999999999501</c:v>
                </c:pt>
                <c:pt idx="92">
                  <c:v>-1.8999999999999699</c:v>
                </c:pt>
                <c:pt idx="93">
                  <c:v>-1.8999999999999699</c:v>
                </c:pt>
                <c:pt idx="94">
                  <c:v>-1.5</c:v>
                </c:pt>
                <c:pt idx="95">
                  <c:v>-0.60000000000002196</c:v>
                </c:pt>
                <c:pt idx="96">
                  <c:v>0.70000000000004503</c:v>
                </c:pt>
                <c:pt idx="97">
                  <c:v>1.3999999999999699</c:v>
                </c:pt>
                <c:pt idx="98">
                  <c:v>3</c:v>
                </c:pt>
                <c:pt idx="99">
                  <c:v>4.1000000000000201</c:v>
                </c:pt>
                <c:pt idx="100">
                  <c:v>4.2000000000000401</c:v>
                </c:pt>
                <c:pt idx="101">
                  <c:v>4.1000000000000201</c:v>
                </c:pt>
                <c:pt idx="102">
                  <c:v>3.5</c:v>
                </c:pt>
                <c:pt idx="103">
                  <c:v>2.6000000000000201</c:v>
                </c:pt>
                <c:pt idx="104">
                  <c:v>2.1000000000000201</c:v>
                </c:pt>
                <c:pt idx="105">
                  <c:v>2</c:v>
                </c:pt>
                <c:pt idx="106">
                  <c:v>0.29999999999995403</c:v>
                </c:pt>
                <c:pt idx="107">
                  <c:v>-0.60000000000002196</c:v>
                </c:pt>
                <c:pt idx="108">
                  <c:v>-2.6000000000000201</c:v>
                </c:pt>
                <c:pt idx="109">
                  <c:v>-2.6000000000000201</c:v>
                </c:pt>
                <c:pt idx="110">
                  <c:v>-4.1000000000000201</c:v>
                </c:pt>
                <c:pt idx="111">
                  <c:v>-3.6000000000000201</c:v>
                </c:pt>
                <c:pt idx="112">
                  <c:v>-4.2999999999999501</c:v>
                </c:pt>
                <c:pt idx="113">
                  <c:v>-4.7000000000000401</c:v>
                </c:pt>
                <c:pt idx="114">
                  <c:v>-4.1000000000000201</c:v>
                </c:pt>
                <c:pt idx="115">
                  <c:v>-4.7000000000000401</c:v>
                </c:pt>
                <c:pt idx="116">
                  <c:v>-3.7999999999999501</c:v>
                </c:pt>
                <c:pt idx="117">
                  <c:v>-4.2999999999999501</c:v>
                </c:pt>
                <c:pt idx="118">
                  <c:v>-3.5</c:v>
                </c:pt>
                <c:pt idx="119">
                  <c:v>-3.8999999999999702</c:v>
                </c:pt>
                <c:pt idx="120">
                  <c:v>-2.7000000000000401</c:v>
                </c:pt>
                <c:pt idx="121">
                  <c:v>-0.89999999999997704</c:v>
                </c:pt>
                <c:pt idx="122">
                  <c:v>-0.79999999999995397</c:v>
                </c:pt>
                <c:pt idx="123">
                  <c:v>1.2999999999999501</c:v>
                </c:pt>
                <c:pt idx="124">
                  <c:v>3.1000000000000201</c:v>
                </c:pt>
                <c:pt idx="125">
                  <c:v>4.6000000000000201</c:v>
                </c:pt>
                <c:pt idx="126">
                  <c:v>4.5</c:v>
                </c:pt>
                <c:pt idx="127">
                  <c:v>6.2000000000000401</c:v>
                </c:pt>
                <c:pt idx="128">
                  <c:v>8</c:v>
                </c:pt>
                <c:pt idx="129">
                  <c:v>9.7999999999999492</c:v>
                </c:pt>
                <c:pt idx="130">
                  <c:v>11.7</c:v>
                </c:pt>
                <c:pt idx="131">
                  <c:v>13.5</c:v>
                </c:pt>
                <c:pt idx="132">
                  <c:v>15.1</c:v>
                </c:pt>
                <c:pt idx="133">
                  <c:v>16.399999999999899</c:v>
                </c:pt>
                <c:pt idx="134">
                  <c:v>18.600000000000001</c:v>
                </c:pt>
                <c:pt idx="135">
                  <c:v>19.5</c:v>
                </c:pt>
                <c:pt idx="136">
                  <c:v>20.5</c:v>
                </c:pt>
                <c:pt idx="137">
                  <c:v>21.6</c:v>
                </c:pt>
                <c:pt idx="138">
                  <c:v>23.799999999999901</c:v>
                </c:pt>
                <c:pt idx="139">
                  <c:v>24.299999999999901</c:v>
                </c:pt>
                <c:pt idx="140">
                  <c:v>26.1</c:v>
                </c:pt>
                <c:pt idx="141">
                  <c:v>26.2</c:v>
                </c:pt>
                <c:pt idx="142">
                  <c:v>26.799999999999901</c:v>
                </c:pt>
                <c:pt idx="143">
                  <c:v>27.6</c:v>
                </c:pt>
                <c:pt idx="144">
                  <c:v>27.1</c:v>
                </c:pt>
                <c:pt idx="145">
                  <c:v>27.5</c:v>
                </c:pt>
                <c:pt idx="146">
                  <c:v>28.399999999999899</c:v>
                </c:pt>
                <c:pt idx="147">
                  <c:v>29.5</c:v>
                </c:pt>
                <c:pt idx="148">
                  <c:v>30.6</c:v>
                </c:pt>
                <c:pt idx="149">
                  <c:v>32.6</c:v>
                </c:pt>
                <c:pt idx="150">
                  <c:v>33.299999999999898</c:v>
                </c:pt>
                <c:pt idx="151">
                  <c:v>33.700000000000003</c:v>
                </c:pt>
                <c:pt idx="152">
                  <c:v>34.6</c:v>
                </c:pt>
                <c:pt idx="153">
                  <c:v>34.700000000000003</c:v>
                </c:pt>
                <c:pt idx="154">
                  <c:v>34.799999999999898</c:v>
                </c:pt>
                <c:pt idx="155">
                  <c:v>34.700000000000003</c:v>
                </c:pt>
                <c:pt idx="156">
                  <c:v>34.299999999999898</c:v>
                </c:pt>
                <c:pt idx="157">
                  <c:v>34.1</c:v>
                </c:pt>
                <c:pt idx="158">
                  <c:v>33.399999999999899</c:v>
                </c:pt>
                <c:pt idx="159">
                  <c:v>33</c:v>
                </c:pt>
                <c:pt idx="160">
                  <c:v>32</c:v>
                </c:pt>
                <c:pt idx="161">
                  <c:v>31.299999999999901</c:v>
                </c:pt>
                <c:pt idx="162">
                  <c:v>29.6</c:v>
                </c:pt>
                <c:pt idx="163">
                  <c:v>27.2</c:v>
                </c:pt>
                <c:pt idx="164">
                  <c:v>25.799999999999901</c:v>
                </c:pt>
                <c:pt idx="165">
                  <c:v>22.6</c:v>
                </c:pt>
                <c:pt idx="166">
                  <c:v>19.2</c:v>
                </c:pt>
                <c:pt idx="167">
                  <c:v>17.5</c:v>
                </c:pt>
                <c:pt idx="168">
                  <c:v>14</c:v>
                </c:pt>
                <c:pt idx="169">
                  <c:v>10.5</c:v>
                </c:pt>
                <c:pt idx="170">
                  <c:v>8.7999999999999492</c:v>
                </c:pt>
                <c:pt idx="171">
                  <c:v>5.2000000000000401</c:v>
                </c:pt>
                <c:pt idx="172">
                  <c:v>3.5</c:v>
                </c:pt>
                <c:pt idx="173">
                  <c:v>1.7000000000000399</c:v>
                </c:pt>
                <c:pt idx="174">
                  <c:v>-1.2999999999999501</c:v>
                </c:pt>
                <c:pt idx="175">
                  <c:v>-3.7000000000000401</c:v>
                </c:pt>
                <c:pt idx="176">
                  <c:v>-4.7999999999999501</c:v>
                </c:pt>
                <c:pt idx="177">
                  <c:v>-6.8999999999999702</c:v>
                </c:pt>
                <c:pt idx="178">
                  <c:v>-8.7000000000000401</c:v>
                </c:pt>
                <c:pt idx="179">
                  <c:v>-9.5</c:v>
                </c:pt>
                <c:pt idx="180">
                  <c:v>-11.299999999999899</c:v>
                </c:pt>
                <c:pt idx="181">
                  <c:v>-13.1</c:v>
                </c:pt>
                <c:pt idx="182">
                  <c:v>-14.2</c:v>
                </c:pt>
                <c:pt idx="183">
                  <c:v>-16.399999999999899</c:v>
                </c:pt>
                <c:pt idx="184">
                  <c:v>-17.5</c:v>
                </c:pt>
                <c:pt idx="185">
                  <c:v>-19.299999999999901</c:v>
                </c:pt>
                <c:pt idx="186">
                  <c:v>-20.5</c:v>
                </c:pt>
                <c:pt idx="187">
                  <c:v>-21.299999999999901</c:v>
                </c:pt>
                <c:pt idx="188">
                  <c:v>-21.7</c:v>
                </c:pt>
                <c:pt idx="189">
                  <c:v>-23.2</c:v>
                </c:pt>
                <c:pt idx="190">
                  <c:v>-24.7</c:v>
                </c:pt>
                <c:pt idx="191">
                  <c:v>-26.299999999999901</c:v>
                </c:pt>
                <c:pt idx="192">
                  <c:v>-27.7</c:v>
                </c:pt>
                <c:pt idx="193">
                  <c:v>-28.799999999999901</c:v>
                </c:pt>
                <c:pt idx="194">
                  <c:v>-29.899999999999899</c:v>
                </c:pt>
                <c:pt idx="195">
                  <c:v>-30.2</c:v>
                </c:pt>
                <c:pt idx="196">
                  <c:v>-29.799999999999901</c:v>
                </c:pt>
                <c:pt idx="197">
                  <c:v>-28.6</c:v>
                </c:pt>
                <c:pt idx="198">
                  <c:v>-27.1</c:v>
                </c:pt>
                <c:pt idx="199">
                  <c:v>-25.6</c:v>
                </c:pt>
                <c:pt idx="200">
                  <c:v>-24.299999999999901</c:v>
                </c:pt>
                <c:pt idx="201">
                  <c:v>-22.899999999999899</c:v>
                </c:pt>
                <c:pt idx="202">
                  <c:v>-21.399999999999899</c:v>
                </c:pt>
                <c:pt idx="203">
                  <c:v>-19.799999999999901</c:v>
                </c:pt>
                <c:pt idx="204">
                  <c:v>-18.2</c:v>
                </c:pt>
                <c:pt idx="205">
                  <c:v>-16.799999999999901</c:v>
                </c:pt>
                <c:pt idx="206">
                  <c:v>-15.899999999999901</c:v>
                </c:pt>
                <c:pt idx="207">
                  <c:v>-14.899999999999901</c:v>
                </c:pt>
                <c:pt idx="208">
                  <c:v>-13.399999999999901</c:v>
                </c:pt>
                <c:pt idx="209">
                  <c:v>-10.299999999999899</c:v>
                </c:pt>
                <c:pt idx="210">
                  <c:v>-6.1000000000000201</c:v>
                </c:pt>
                <c:pt idx="211">
                  <c:v>-1.5</c:v>
                </c:pt>
                <c:pt idx="212">
                  <c:v>0.60000000000002196</c:v>
                </c:pt>
                <c:pt idx="213">
                  <c:v>3.7000000000000401</c:v>
                </c:pt>
                <c:pt idx="214">
                  <c:v>5.7000000000000401</c:v>
                </c:pt>
                <c:pt idx="215">
                  <c:v>5.3999999999999702</c:v>
                </c:pt>
                <c:pt idx="216">
                  <c:v>4.7999999999999501</c:v>
                </c:pt>
                <c:pt idx="217">
                  <c:v>4.3999999999999702</c:v>
                </c:pt>
                <c:pt idx="218">
                  <c:v>3.3999999999999702</c:v>
                </c:pt>
                <c:pt idx="219">
                  <c:v>1.7999999999999501</c:v>
                </c:pt>
                <c:pt idx="220">
                  <c:v>-0.100000000000022</c:v>
                </c:pt>
                <c:pt idx="221">
                  <c:v>-3.2999999999999501</c:v>
                </c:pt>
                <c:pt idx="222">
                  <c:v>-5.8999999999999702</c:v>
                </c:pt>
                <c:pt idx="223">
                  <c:v>-8.7000000000000401</c:v>
                </c:pt>
                <c:pt idx="224">
                  <c:v>-12.2</c:v>
                </c:pt>
                <c:pt idx="225">
                  <c:v>-16.5</c:v>
                </c:pt>
                <c:pt idx="226">
                  <c:v>-19.799999999999901</c:v>
                </c:pt>
                <c:pt idx="227">
                  <c:v>-24.7</c:v>
                </c:pt>
                <c:pt idx="228">
                  <c:v>-26.7</c:v>
                </c:pt>
                <c:pt idx="229">
                  <c:v>-29.799999999999901</c:v>
                </c:pt>
                <c:pt idx="230">
                  <c:v>-33.200000000000003</c:v>
                </c:pt>
                <c:pt idx="231">
                  <c:v>-35.5</c:v>
                </c:pt>
                <c:pt idx="232">
                  <c:v>-36.5</c:v>
                </c:pt>
                <c:pt idx="233">
                  <c:v>-37.5</c:v>
                </c:pt>
                <c:pt idx="234">
                  <c:v>-38.1</c:v>
                </c:pt>
                <c:pt idx="235">
                  <c:v>-37.399999999999899</c:v>
                </c:pt>
                <c:pt idx="236">
                  <c:v>-35</c:v>
                </c:pt>
                <c:pt idx="237">
                  <c:v>-32.200000000000003</c:v>
                </c:pt>
                <c:pt idx="238">
                  <c:v>-27.5</c:v>
                </c:pt>
                <c:pt idx="239">
                  <c:v>-23.1</c:v>
                </c:pt>
                <c:pt idx="240">
                  <c:v>-21.299999999999901</c:v>
                </c:pt>
                <c:pt idx="241">
                  <c:v>-18.2</c:v>
                </c:pt>
                <c:pt idx="242">
                  <c:v>-17.7</c:v>
                </c:pt>
                <c:pt idx="243">
                  <c:v>-15.2</c:v>
                </c:pt>
                <c:pt idx="244">
                  <c:v>-13.299999999999899</c:v>
                </c:pt>
                <c:pt idx="245">
                  <c:v>-14.299999999999899</c:v>
                </c:pt>
                <c:pt idx="246">
                  <c:v>-13.5</c:v>
                </c:pt>
                <c:pt idx="247">
                  <c:v>-14</c:v>
                </c:pt>
                <c:pt idx="248">
                  <c:v>-13.5</c:v>
                </c:pt>
                <c:pt idx="249">
                  <c:v>-14.5</c:v>
                </c:pt>
                <c:pt idx="250">
                  <c:v>-14.1</c:v>
                </c:pt>
                <c:pt idx="251">
                  <c:v>-14.7</c:v>
                </c:pt>
                <c:pt idx="252">
                  <c:v>-14.799999999999899</c:v>
                </c:pt>
                <c:pt idx="253">
                  <c:v>-14.299999999999899</c:v>
                </c:pt>
                <c:pt idx="254">
                  <c:v>-12.7</c:v>
                </c:pt>
                <c:pt idx="255">
                  <c:v>-12.299999999999899</c:v>
                </c:pt>
                <c:pt idx="256">
                  <c:v>-11.899999999999901</c:v>
                </c:pt>
                <c:pt idx="257">
                  <c:v>-10.1</c:v>
                </c:pt>
                <c:pt idx="258">
                  <c:v>-9.3999999999999702</c:v>
                </c:pt>
                <c:pt idx="259">
                  <c:v>-8.3999999999999702</c:v>
                </c:pt>
                <c:pt idx="260">
                  <c:v>-7.7999999999999501</c:v>
                </c:pt>
                <c:pt idx="261">
                  <c:v>-6.7999999999999501</c:v>
                </c:pt>
                <c:pt idx="262">
                  <c:v>-5.2999999999999501</c:v>
                </c:pt>
                <c:pt idx="263">
                  <c:v>-4.7999999999999501</c:v>
                </c:pt>
                <c:pt idx="264">
                  <c:v>-4.5</c:v>
                </c:pt>
                <c:pt idx="265">
                  <c:v>-4</c:v>
                </c:pt>
                <c:pt idx="266">
                  <c:v>-3.1000000000000201</c:v>
                </c:pt>
                <c:pt idx="267">
                  <c:v>-3.1000000000000201</c:v>
                </c:pt>
                <c:pt idx="268">
                  <c:v>-2.8999999999999702</c:v>
                </c:pt>
                <c:pt idx="269">
                  <c:v>-2.3999999999999702</c:v>
                </c:pt>
                <c:pt idx="270">
                  <c:v>-2.1000000000000201</c:v>
                </c:pt>
                <c:pt idx="271">
                  <c:v>-1.3999999999999699</c:v>
                </c:pt>
                <c:pt idx="272">
                  <c:v>-1.7999999999999501</c:v>
                </c:pt>
                <c:pt idx="273">
                  <c:v>-2.2000000000000401</c:v>
                </c:pt>
                <c:pt idx="274">
                  <c:v>-2.2999999999999501</c:v>
                </c:pt>
                <c:pt idx="275">
                  <c:v>-0.89999999999997704</c:v>
                </c:pt>
                <c:pt idx="276">
                  <c:v>-0.29999999999995403</c:v>
                </c:pt>
                <c:pt idx="277">
                  <c:v>1.2000000000000399</c:v>
                </c:pt>
                <c:pt idx="278">
                  <c:v>1.7999999999999501</c:v>
                </c:pt>
                <c:pt idx="279">
                  <c:v>2.7000000000000401</c:v>
                </c:pt>
                <c:pt idx="280">
                  <c:v>3.2000000000000401</c:v>
                </c:pt>
                <c:pt idx="281">
                  <c:v>3.2999999999999501</c:v>
                </c:pt>
                <c:pt idx="282">
                  <c:v>3.5</c:v>
                </c:pt>
                <c:pt idx="283">
                  <c:v>3.5</c:v>
                </c:pt>
                <c:pt idx="284">
                  <c:v>5.2000000000000401</c:v>
                </c:pt>
                <c:pt idx="285">
                  <c:v>4.5</c:v>
                </c:pt>
                <c:pt idx="286">
                  <c:v>4</c:v>
                </c:pt>
                <c:pt idx="287">
                  <c:v>3.1000000000000201</c:v>
                </c:pt>
                <c:pt idx="288">
                  <c:v>2</c:v>
                </c:pt>
                <c:pt idx="289">
                  <c:v>1.5</c:v>
                </c:pt>
                <c:pt idx="290">
                  <c:v>2</c:v>
                </c:pt>
                <c:pt idx="291">
                  <c:v>1.7000000000000399</c:v>
                </c:pt>
                <c:pt idx="292">
                  <c:v>1.8999999999999699</c:v>
                </c:pt>
                <c:pt idx="293">
                  <c:v>2.2999999999999501</c:v>
                </c:pt>
                <c:pt idx="294">
                  <c:v>3.8999999999999702</c:v>
                </c:pt>
                <c:pt idx="295">
                  <c:v>5.3999999999999702</c:v>
                </c:pt>
                <c:pt idx="296">
                  <c:v>6.2000000000000401</c:v>
                </c:pt>
                <c:pt idx="297">
                  <c:v>7.7000000000000401</c:v>
                </c:pt>
                <c:pt idx="298">
                  <c:v>8.7999999999999492</c:v>
                </c:pt>
                <c:pt idx="299">
                  <c:v>9.2999999999999492</c:v>
                </c:pt>
                <c:pt idx="300">
                  <c:v>10.399999999999901</c:v>
                </c:pt>
                <c:pt idx="301">
                  <c:v>11.1</c:v>
                </c:pt>
                <c:pt idx="302">
                  <c:v>12.299999999999899</c:v>
                </c:pt>
                <c:pt idx="303">
                  <c:v>12.899999999999901</c:v>
                </c:pt>
                <c:pt idx="304">
                  <c:v>13.7</c:v>
                </c:pt>
                <c:pt idx="305">
                  <c:v>14.5</c:v>
                </c:pt>
                <c:pt idx="306">
                  <c:v>13.7</c:v>
                </c:pt>
                <c:pt idx="307">
                  <c:v>14.299999999999899</c:v>
                </c:pt>
                <c:pt idx="308">
                  <c:v>15.299999999999899</c:v>
                </c:pt>
                <c:pt idx="309">
                  <c:v>15.899999999999901</c:v>
                </c:pt>
                <c:pt idx="310">
                  <c:v>16.899999999999899</c:v>
                </c:pt>
                <c:pt idx="311">
                  <c:v>17.399999999999899</c:v>
                </c:pt>
                <c:pt idx="312">
                  <c:v>17.799999999999901</c:v>
                </c:pt>
                <c:pt idx="313">
                  <c:v>18.799999999999901</c:v>
                </c:pt>
                <c:pt idx="314">
                  <c:v>19.899999999999899</c:v>
                </c:pt>
                <c:pt idx="315">
                  <c:v>20.399999999999899</c:v>
                </c:pt>
                <c:pt idx="316">
                  <c:v>20</c:v>
                </c:pt>
                <c:pt idx="317">
                  <c:v>20.5</c:v>
                </c:pt>
                <c:pt idx="318">
                  <c:v>21.399999999999899</c:v>
                </c:pt>
                <c:pt idx="319">
                  <c:v>22</c:v>
                </c:pt>
                <c:pt idx="320">
                  <c:v>22.299999999999901</c:v>
                </c:pt>
                <c:pt idx="321">
                  <c:v>23.1</c:v>
                </c:pt>
                <c:pt idx="322">
                  <c:v>24.1</c:v>
                </c:pt>
                <c:pt idx="323">
                  <c:v>24.6</c:v>
                </c:pt>
                <c:pt idx="324">
                  <c:v>26</c:v>
                </c:pt>
                <c:pt idx="325">
                  <c:v>27.5</c:v>
                </c:pt>
                <c:pt idx="326">
                  <c:v>28.7</c:v>
                </c:pt>
                <c:pt idx="327">
                  <c:v>30.7</c:v>
                </c:pt>
                <c:pt idx="328">
                  <c:v>31.899999999999899</c:v>
                </c:pt>
                <c:pt idx="329">
                  <c:v>35</c:v>
                </c:pt>
                <c:pt idx="330">
                  <c:v>36.700000000000003</c:v>
                </c:pt>
                <c:pt idx="331">
                  <c:v>38.700000000000003</c:v>
                </c:pt>
                <c:pt idx="332">
                  <c:v>43.1</c:v>
                </c:pt>
                <c:pt idx="333">
                  <c:v>45.2</c:v>
                </c:pt>
                <c:pt idx="334">
                  <c:v>49.6</c:v>
                </c:pt>
                <c:pt idx="335">
                  <c:v>52</c:v>
                </c:pt>
                <c:pt idx="336">
                  <c:v>56.7</c:v>
                </c:pt>
                <c:pt idx="337">
                  <c:v>58.799999999999898</c:v>
                </c:pt>
                <c:pt idx="338">
                  <c:v>61.1</c:v>
                </c:pt>
                <c:pt idx="339">
                  <c:v>62.899999999999899</c:v>
                </c:pt>
                <c:pt idx="340">
                  <c:v>66.899999999999906</c:v>
                </c:pt>
                <c:pt idx="341">
                  <c:v>68.2</c:v>
                </c:pt>
                <c:pt idx="342">
                  <c:v>70</c:v>
                </c:pt>
                <c:pt idx="343">
                  <c:v>71</c:v>
                </c:pt>
                <c:pt idx="344">
                  <c:v>72.5</c:v>
                </c:pt>
                <c:pt idx="345">
                  <c:v>73.399999999999906</c:v>
                </c:pt>
                <c:pt idx="346">
                  <c:v>75.7</c:v>
                </c:pt>
                <c:pt idx="347">
                  <c:v>76.099999999999994</c:v>
                </c:pt>
                <c:pt idx="348">
                  <c:v>76.399999999999906</c:v>
                </c:pt>
                <c:pt idx="349">
                  <c:v>77.299999999999898</c:v>
                </c:pt>
                <c:pt idx="350">
                  <c:v>77.7</c:v>
                </c:pt>
                <c:pt idx="351">
                  <c:v>79.299999999999898</c:v>
                </c:pt>
                <c:pt idx="352">
                  <c:v>80.299999999999898</c:v>
                </c:pt>
                <c:pt idx="353">
                  <c:v>82.399999999999906</c:v>
                </c:pt>
                <c:pt idx="354">
                  <c:v>83.399999999999906</c:v>
                </c:pt>
                <c:pt idx="355">
                  <c:v>84.1</c:v>
                </c:pt>
                <c:pt idx="356">
                  <c:v>85</c:v>
                </c:pt>
                <c:pt idx="357">
                  <c:v>85.399999999999906</c:v>
                </c:pt>
                <c:pt idx="358">
                  <c:v>86.5</c:v>
                </c:pt>
                <c:pt idx="359">
                  <c:v>87.2</c:v>
                </c:pt>
                <c:pt idx="360">
                  <c:v>87.5</c:v>
                </c:pt>
                <c:pt idx="361">
                  <c:v>87.2</c:v>
                </c:pt>
                <c:pt idx="362">
                  <c:v>86.899999999999906</c:v>
                </c:pt>
                <c:pt idx="363">
                  <c:v>86.899999999999906</c:v>
                </c:pt>
                <c:pt idx="364">
                  <c:v>86.6</c:v>
                </c:pt>
                <c:pt idx="365">
                  <c:v>86.799999999999898</c:v>
                </c:pt>
                <c:pt idx="366">
                  <c:v>86.799999999999898</c:v>
                </c:pt>
                <c:pt idx="367">
                  <c:v>87</c:v>
                </c:pt>
                <c:pt idx="368">
                  <c:v>87.399999999999906</c:v>
                </c:pt>
                <c:pt idx="369">
                  <c:v>87.5</c:v>
                </c:pt>
                <c:pt idx="370">
                  <c:v>87.5</c:v>
                </c:pt>
                <c:pt idx="371">
                  <c:v>87.299999999999898</c:v>
                </c:pt>
                <c:pt idx="372">
                  <c:v>86.7</c:v>
                </c:pt>
                <c:pt idx="373">
                  <c:v>86.399999999999906</c:v>
                </c:pt>
                <c:pt idx="374">
                  <c:v>86.6</c:v>
                </c:pt>
                <c:pt idx="375">
                  <c:v>86.899999999999906</c:v>
                </c:pt>
                <c:pt idx="376">
                  <c:v>87.299999999999898</c:v>
                </c:pt>
                <c:pt idx="377">
                  <c:v>87.899999999999906</c:v>
                </c:pt>
                <c:pt idx="378">
                  <c:v>88.1</c:v>
                </c:pt>
                <c:pt idx="379">
                  <c:v>88.6</c:v>
                </c:pt>
                <c:pt idx="380">
                  <c:v>89</c:v>
                </c:pt>
                <c:pt idx="381">
                  <c:v>89.5</c:v>
                </c:pt>
                <c:pt idx="382">
                  <c:v>90.1</c:v>
                </c:pt>
                <c:pt idx="383">
                  <c:v>90.299999999999898</c:v>
                </c:pt>
                <c:pt idx="384">
                  <c:v>89.899999999999906</c:v>
                </c:pt>
                <c:pt idx="385">
                  <c:v>89.799999999999898</c:v>
                </c:pt>
                <c:pt idx="386">
                  <c:v>89.1</c:v>
                </c:pt>
                <c:pt idx="387">
                  <c:v>88.5</c:v>
                </c:pt>
                <c:pt idx="388">
                  <c:v>88.799999999999898</c:v>
                </c:pt>
                <c:pt idx="389">
                  <c:v>88.6</c:v>
                </c:pt>
                <c:pt idx="390">
                  <c:v>89.799999999999898</c:v>
                </c:pt>
                <c:pt idx="391">
                  <c:v>90.1</c:v>
                </c:pt>
                <c:pt idx="392">
                  <c:v>91.7</c:v>
                </c:pt>
                <c:pt idx="393">
                  <c:v>92.1</c:v>
                </c:pt>
                <c:pt idx="394">
                  <c:v>92.899999999999906</c:v>
                </c:pt>
                <c:pt idx="395">
                  <c:v>92.7</c:v>
                </c:pt>
                <c:pt idx="396">
                  <c:v>92.799999999999898</c:v>
                </c:pt>
                <c:pt idx="397">
                  <c:v>92.399999999999906</c:v>
                </c:pt>
                <c:pt idx="398">
                  <c:v>91.899999999999906</c:v>
                </c:pt>
                <c:pt idx="399">
                  <c:v>91.299999999999898</c:v>
                </c:pt>
                <c:pt idx="400">
                  <c:v>91.399999999999906</c:v>
                </c:pt>
                <c:pt idx="401">
                  <c:v>90.899999999999906</c:v>
                </c:pt>
                <c:pt idx="402">
                  <c:v>90.7</c:v>
                </c:pt>
                <c:pt idx="403">
                  <c:v>90.399999999999906</c:v>
                </c:pt>
                <c:pt idx="404">
                  <c:v>90.299999999999898</c:v>
                </c:pt>
                <c:pt idx="405">
                  <c:v>90.299999999999898</c:v>
                </c:pt>
                <c:pt idx="406">
                  <c:v>90.5</c:v>
                </c:pt>
                <c:pt idx="407">
                  <c:v>90.899999999999906</c:v>
                </c:pt>
                <c:pt idx="408">
                  <c:v>91.2</c:v>
                </c:pt>
                <c:pt idx="409">
                  <c:v>91</c:v>
                </c:pt>
                <c:pt idx="410">
                  <c:v>91.1</c:v>
                </c:pt>
                <c:pt idx="411">
                  <c:v>91</c:v>
                </c:pt>
                <c:pt idx="412">
                  <c:v>90.7</c:v>
                </c:pt>
                <c:pt idx="413">
                  <c:v>89.6</c:v>
                </c:pt>
                <c:pt idx="414">
                  <c:v>89.6</c:v>
                </c:pt>
                <c:pt idx="415">
                  <c:v>90.6</c:v>
                </c:pt>
                <c:pt idx="416">
                  <c:v>90.399999999999906</c:v>
                </c:pt>
                <c:pt idx="417">
                  <c:v>91.399999999999906</c:v>
                </c:pt>
                <c:pt idx="418">
                  <c:v>91.899999999999906</c:v>
                </c:pt>
                <c:pt idx="419">
                  <c:v>93.1</c:v>
                </c:pt>
                <c:pt idx="420">
                  <c:v>94.2</c:v>
                </c:pt>
                <c:pt idx="421">
                  <c:v>94.799999999999898</c:v>
                </c:pt>
                <c:pt idx="422">
                  <c:v>95</c:v>
                </c:pt>
                <c:pt idx="423">
                  <c:v>94.7</c:v>
                </c:pt>
                <c:pt idx="424">
                  <c:v>95.299999999999898</c:v>
                </c:pt>
                <c:pt idx="425">
                  <c:v>95.2</c:v>
                </c:pt>
                <c:pt idx="426">
                  <c:v>95.1</c:v>
                </c:pt>
                <c:pt idx="427">
                  <c:v>94.7</c:v>
                </c:pt>
                <c:pt idx="428">
                  <c:v>94.399999999999906</c:v>
                </c:pt>
                <c:pt idx="429">
                  <c:v>94.1</c:v>
                </c:pt>
                <c:pt idx="430">
                  <c:v>93.399999999999906</c:v>
                </c:pt>
                <c:pt idx="431">
                  <c:v>93.299999999999898</c:v>
                </c:pt>
                <c:pt idx="432">
                  <c:v>92.2</c:v>
                </c:pt>
                <c:pt idx="433">
                  <c:v>91.1</c:v>
                </c:pt>
                <c:pt idx="434">
                  <c:v>91.1</c:v>
                </c:pt>
                <c:pt idx="435">
                  <c:v>90.1</c:v>
                </c:pt>
                <c:pt idx="436">
                  <c:v>89.299999999999898</c:v>
                </c:pt>
                <c:pt idx="437">
                  <c:v>89.7</c:v>
                </c:pt>
                <c:pt idx="438">
                  <c:v>89.299999999999898</c:v>
                </c:pt>
                <c:pt idx="439">
                  <c:v>89.5</c:v>
                </c:pt>
                <c:pt idx="440">
                  <c:v>90</c:v>
                </c:pt>
                <c:pt idx="441">
                  <c:v>90.399999999999906</c:v>
                </c:pt>
                <c:pt idx="442">
                  <c:v>92.1</c:v>
                </c:pt>
                <c:pt idx="443">
                  <c:v>92.7</c:v>
                </c:pt>
                <c:pt idx="444">
                  <c:v>92.899999999999906</c:v>
                </c:pt>
                <c:pt idx="445">
                  <c:v>92.7</c:v>
                </c:pt>
                <c:pt idx="446">
                  <c:v>92.1</c:v>
                </c:pt>
                <c:pt idx="447">
                  <c:v>91.2</c:v>
                </c:pt>
                <c:pt idx="448">
                  <c:v>90.399999999999906</c:v>
                </c:pt>
                <c:pt idx="449">
                  <c:v>89.2</c:v>
                </c:pt>
                <c:pt idx="450">
                  <c:v>87.2</c:v>
                </c:pt>
                <c:pt idx="451">
                  <c:v>86.2</c:v>
                </c:pt>
                <c:pt idx="452">
                  <c:v>85.299999999999898</c:v>
                </c:pt>
                <c:pt idx="453">
                  <c:v>84.5</c:v>
                </c:pt>
                <c:pt idx="454">
                  <c:v>83.299999999999898</c:v>
                </c:pt>
                <c:pt idx="455">
                  <c:v>82.2</c:v>
                </c:pt>
                <c:pt idx="456">
                  <c:v>81.899999999999906</c:v>
                </c:pt>
                <c:pt idx="457">
                  <c:v>80.7</c:v>
                </c:pt>
                <c:pt idx="458">
                  <c:v>79.5</c:v>
                </c:pt>
                <c:pt idx="459">
                  <c:v>78.899999999999906</c:v>
                </c:pt>
                <c:pt idx="460">
                  <c:v>77.799999999999898</c:v>
                </c:pt>
                <c:pt idx="461">
                  <c:v>77.899999999999906</c:v>
                </c:pt>
                <c:pt idx="462">
                  <c:v>78.099999999999994</c:v>
                </c:pt>
                <c:pt idx="463">
                  <c:v>78.399999999999906</c:v>
                </c:pt>
                <c:pt idx="464">
                  <c:v>78.7</c:v>
                </c:pt>
                <c:pt idx="465">
                  <c:v>79</c:v>
                </c:pt>
                <c:pt idx="466">
                  <c:v>79</c:v>
                </c:pt>
                <c:pt idx="467">
                  <c:v>79.299999999999898</c:v>
                </c:pt>
                <c:pt idx="468">
                  <c:v>79.299999999999898</c:v>
                </c:pt>
                <c:pt idx="469">
                  <c:v>79.599999999999994</c:v>
                </c:pt>
                <c:pt idx="470">
                  <c:v>80.5</c:v>
                </c:pt>
                <c:pt idx="471">
                  <c:v>80.899999999999906</c:v>
                </c:pt>
                <c:pt idx="472">
                  <c:v>80.899999999999906</c:v>
                </c:pt>
                <c:pt idx="473">
                  <c:v>81.899999999999906</c:v>
                </c:pt>
                <c:pt idx="474">
                  <c:v>81.899999999999906</c:v>
                </c:pt>
                <c:pt idx="475">
                  <c:v>82.899999999999906</c:v>
                </c:pt>
                <c:pt idx="476">
                  <c:v>84</c:v>
                </c:pt>
                <c:pt idx="477">
                  <c:v>85.2</c:v>
                </c:pt>
                <c:pt idx="478">
                  <c:v>85.2</c:v>
                </c:pt>
                <c:pt idx="479">
                  <c:v>85.7</c:v>
                </c:pt>
                <c:pt idx="480">
                  <c:v>87.1</c:v>
                </c:pt>
                <c:pt idx="481">
                  <c:v>88.5</c:v>
                </c:pt>
                <c:pt idx="482">
                  <c:v>87.6</c:v>
                </c:pt>
                <c:pt idx="483">
                  <c:v>88.899999999999906</c:v>
                </c:pt>
                <c:pt idx="484">
                  <c:v>91.2</c:v>
                </c:pt>
                <c:pt idx="485">
                  <c:v>92.5</c:v>
                </c:pt>
                <c:pt idx="486">
                  <c:v>92.5</c:v>
                </c:pt>
                <c:pt idx="487">
                  <c:v>94.899999999999906</c:v>
                </c:pt>
                <c:pt idx="488">
                  <c:v>94.899999999999906</c:v>
                </c:pt>
                <c:pt idx="489">
                  <c:v>96.299999999999898</c:v>
                </c:pt>
                <c:pt idx="490">
                  <c:v>97.799999999999898</c:v>
                </c:pt>
                <c:pt idx="491">
                  <c:v>99.5</c:v>
                </c:pt>
                <c:pt idx="492">
                  <c:v>101.299999999999</c:v>
                </c:pt>
                <c:pt idx="493">
                  <c:v>101.299999999999</c:v>
                </c:pt>
                <c:pt idx="494">
                  <c:v>105</c:v>
                </c:pt>
                <c:pt idx="495">
                  <c:v>106.899999999999</c:v>
                </c:pt>
                <c:pt idx="496">
                  <c:v>108.399999999999</c:v>
                </c:pt>
                <c:pt idx="497">
                  <c:v>108.399999999999</c:v>
                </c:pt>
                <c:pt idx="498">
                  <c:v>110</c:v>
                </c:pt>
                <c:pt idx="499">
                  <c:v>111.2</c:v>
                </c:pt>
                <c:pt idx="500">
                  <c:v>112.399999999999</c:v>
                </c:pt>
                <c:pt idx="501">
                  <c:v>113.5</c:v>
                </c:pt>
                <c:pt idx="502">
                  <c:v>112.6</c:v>
                </c:pt>
                <c:pt idx="503">
                  <c:v>113.5</c:v>
                </c:pt>
                <c:pt idx="504">
                  <c:v>113.5</c:v>
                </c:pt>
                <c:pt idx="505">
                  <c:v>113.5</c:v>
                </c:pt>
                <c:pt idx="506">
                  <c:v>114.1</c:v>
                </c:pt>
                <c:pt idx="507">
                  <c:v>113.1</c:v>
                </c:pt>
                <c:pt idx="508">
                  <c:v>113.1</c:v>
                </c:pt>
                <c:pt idx="509">
                  <c:v>113.1</c:v>
                </c:pt>
                <c:pt idx="510">
                  <c:v>113.1</c:v>
                </c:pt>
                <c:pt idx="511">
                  <c:v>113.1</c:v>
                </c:pt>
                <c:pt idx="512">
                  <c:v>114.6</c:v>
                </c:pt>
                <c:pt idx="513">
                  <c:v>114.6</c:v>
                </c:pt>
                <c:pt idx="514">
                  <c:v>114.6</c:v>
                </c:pt>
                <c:pt idx="515">
                  <c:v>114.6</c:v>
                </c:pt>
                <c:pt idx="516">
                  <c:v>114.6</c:v>
                </c:pt>
                <c:pt idx="517">
                  <c:v>114.6</c:v>
                </c:pt>
                <c:pt idx="518">
                  <c:v>114.6</c:v>
                </c:pt>
                <c:pt idx="519">
                  <c:v>114.6</c:v>
                </c:pt>
                <c:pt idx="520">
                  <c:v>114.6</c:v>
                </c:pt>
                <c:pt idx="521">
                  <c:v>114.6</c:v>
                </c:pt>
                <c:pt idx="522">
                  <c:v>114.6</c:v>
                </c:pt>
                <c:pt idx="523">
                  <c:v>114.6</c:v>
                </c:pt>
                <c:pt idx="524">
                  <c:v>114.6</c:v>
                </c:pt>
                <c:pt idx="525">
                  <c:v>114.6</c:v>
                </c:pt>
                <c:pt idx="526">
                  <c:v>114.6</c:v>
                </c:pt>
                <c:pt idx="527">
                  <c:v>114.6</c:v>
                </c:pt>
                <c:pt idx="528">
                  <c:v>113.7</c:v>
                </c:pt>
                <c:pt idx="529">
                  <c:v>113.7</c:v>
                </c:pt>
                <c:pt idx="530">
                  <c:v>113.7</c:v>
                </c:pt>
                <c:pt idx="531">
                  <c:v>112.6</c:v>
                </c:pt>
                <c:pt idx="532">
                  <c:v>112.6</c:v>
                </c:pt>
                <c:pt idx="533">
                  <c:v>112.899999999999</c:v>
                </c:pt>
                <c:pt idx="534">
                  <c:v>111.799999999999</c:v>
                </c:pt>
                <c:pt idx="535">
                  <c:v>112.5</c:v>
                </c:pt>
                <c:pt idx="536">
                  <c:v>111.7</c:v>
                </c:pt>
                <c:pt idx="537">
                  <c:v>111.7</c:v>
                </c:pt>
                <c:pt idx="538">
                  <c:v>112.2</c:v>
                </c:pt>
                <c:pt idx="539">
                  <c:v>112.2</c:v>
                </c:pt>
                <c:pt idx="540">
                  <c:v>113.1</c:v>
                </c:pt>
                <c:pt idx="541">
                  <c:v>112.6</c:v>
                </c:pt>
                <c:pt idx="542">
                  <c:v>112.6</c:v>
                </c:pt>
                <c:pt idx="543">
                  <c:v>112.299999999999</c:v>
                </c:pt>
                <c:pt idx="544">
                  <c:v>112.299999999999</c:v>
                </c:pt>
                <c:pt idx="545">
                  <c:v>110.6</c:v>
                </c:pt>
                <c:pt idx="546">
                  <c:v>110.6</c:v>
                </c:pt>
                <c:pt idx="547">
                  <c:v>110.6</c:v>
                </c:pt>
                <c:pt idx="548">
                  <c:v>110.6</c:v>
                </c:pt>
                <c:pt idx="549">
                  <c:v>110.6</c:v>
                </c:pt>
                <c:pt idx="550">
                  <c:v>110.6</c:v>
                </c:pt>
                <c:pt idx="551">
                  <c:v>110.6</c:v>
                </c:pt>
                <c:pt idx="552">
                  <c:v>110.6</c:v>
                </c:pt>
                <c:pt idx="553">
                  <c:v>111.1</c:v>
                </c:pt>
                <c:pt idx="554">
                  <c:v>111.1</c:v>
                </c:pt>
                <c:pt idx="555">
                  <c:v>111.1</c:v>
                </c:pt>
                <c:pt idx="556">
                  <c:v>111.1</c:v>
                </c:pt>
                <c:pt idx="557">
                  <c:v>111.1</c:v>
                </c:pt>
                <c:pt idx="558">
                  <c:v>111.1</c:v>
                </c:pt>
                <c:pt idx="559">
                  <c:v>111.1</c:v>
                </c:pt>
                <c:pt idx="560">
                  <c:v>109.799999999999</c:v>
                </c:pt>
                <c:pt idx="561">
                  <c:v>109.799999999999</c:v>
                </c:pt>
                <c:pt idx="562">
                  <c:v>110.2</c:v>
                </c:pt>
                <c:pt idx="563">
                  <c:v>110.2</c:v>
                </c:pt>
                <c:pt idx="564">
                  <c:v>110.2</c:v>
                </c:pt>
                <c:pt idx="565">
                  <c:v>110.2</c:v>
                </c:pt>
                <c:pt idx="566">
                  <c:v>110.2</c:v>
                </c:pt>
                <c:pt idx="567">
                  <c:v>110.2</c:v>
                </c:pt>
                <c:pt idx="568">
                  <c:v>110.2</c:v>
                </c:pt>
                <c:pt idx="569">
                  <c:v>110.2</c:v>
                </c:pt>
                <c:pt idx="570">
                  <c:v>110.2</c:v>
                </c:pt>
                <c:pt idx="571">
                  <c:v>110.2</c:v>
                </c:pt>
                <c:pt idx="572">
                  <c:v>110.2</c:v>
                </c:pt>
                <c:pt idx="573">
                  <c:v>110.6</c:v>
                </c:pt>
                <c:pt idx="574">
                  <c:v>111.799999999999</c:v>
                </c:pt>
                <c:pt idx="575">
                  <c:v>113.1</c:v>
                </c:pt>
                <c:pt idx="576">
                  <c:v>114.399999999999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115</c:v>
                </c:pt>
                <c:pt idx="581">
                  <c:v>114.399999999999</c:v>
                </c:pt>
                <c:pt idx="582">
                  <c:v>114.399999999999</c:v>
                </c:pt>
                <c:pt idx="583">
                  <c:v>114.399999999999</c:v>
                </c:pt>
                <c:pt idx="584">
                  <c:v>114.399999999999</c:v>
                </c:pt>
                <c:pt idx="585">
                  <c:v>114.399999999999</c:v>
                </c:pt>
                <c:pt idx="586">
                  <c:v>114.399999999999</c:v>
                </c:pt>
                <c:pt idx="587">
                  <c:v>114.399999999999</c:v>
                </c:pt>
                <c:pt idx="588">
                  <c:v>114.399999999999</c:v>
                </c:pt>
                <c:pt idx="589">
                  <c:v>114.399999999999</c:v>
                </c:pt>
                <c:pt idx="590">
                  <c:v>114.399999999999</c:v>
                </c:pt>
                <c:pt idx="591">
                  <c:v>114.399999999999</c:v>
                </c:pt>
                <c:pt idx="592">
                  <c:v>114.399999999999</c:v>
                </c:pt>
                <c:pt idx="593">
                  <c:v>114.399999999999</c:v>
                </c:pt>
                <c:pt idx="594">
                  <c:v>114.399999999999</c:v>
                </c:pt>
                <c:pt idx="595">
                  <c:v>113.1</c:v>
                </c:pt>
                <c:pt idx="596">
                  <c:v>113.1</c:v>
                </c:pt>
                <c:pt idx="597">
                  <c:v>113.1</c:v>
                </c:pt>
                <c:pt idx="598">
                  <c:v>113.1</c:v>
                </c:pt>
                <c:pt idx="599">
                  <c:v>113.1</c:v>
                </c:pt>
                <c:pt idx="600">
                  <c:v>113.1</c:v>
                </c:pt>
                <c:pt idx="601">
                  <c:v>113.1</c:v>
                </c:pt>
                <c:pt idx="602">
                  <c:v>113.1</c:v>
                </c:pt>
                <c:pt idx="603">
                  <c:v>113.1</c:v>
                </c:pt>
                <c:pt idx="604">
                  <c:v>113.1</c:v>
                </c:pt>
                <c:pt idx="605">
                  <c:v>113.1</c:v>
                </c:pt>
                <c:pt idx="606">
                  <c:v>113.1</c:v>
                </c:pt>
                <c:pt idx="607">
                  <c:v>113.1</c:v>
                </c:pt>
                <c:pt idx="608">
                  <c:v>112.6</c:v>
                </c:pt>
                <c:pt idx="609">
                  <c:v>112.6</c:v>
                </c:pt>
                <c:pt idx="610">
                  <c:v>112.6</c:v>
                </c:pt>
                <c:pt idx="611">
                  <c:v>112.6</c:v>
                </c:pt>
                <c:pt idx="612">
                  <c:v>112.6</c:v>
                </c:pt>
                <c:pt idx="613">
                  <c:v>112.6</c:v>
                </c:pt>
                <c:pt idx="614">
                  <c:v>112.6</c:v>
                </c:pt>
                <c:pt idx="615">
                  <c:v>112.6</c:v>
                </c:pt>
                <c:pt idx="616">
                  <c:v>111.399999999999</c:v>
                </c:pt>
                <c:pt idx="617">
                  <c:v>111.399999999999</c:v>
                </c:pt>
                <c:pt idx="618">
                  <c:v>111.399999999999</c:v>
                </c:pt>
                <c:pt idx="619">
                  <c:v>111.399999999999</c:v>
                </c:pt>
                <c:pt idx="620">
                  <c:v>110.2</c:v>
                </c:pt>
                <c:pt idx="621">
                  <c:v>109.799999999999</c:v>
                </c:pt>
                <c:pt idx="622">
                  <c:v>109.799999999999</c:v>
                </c:pt>
                <c:pt idx="623">
                  <c:v>109.799999999999</c:v>
                </c:pt>
                <c:pt idx="624">
                  <c:v>108.5</c:v>
                </c:pt>
                <c:pt idx="625">
                  <c:v>108.5</c:v>
                </c:pt>
                <c:pt idx="626">
                  <c:v>108.5</c:v>
                </c:pt>
                <c:pt idx="627">
                  <c:v>108.5</c:v>
                </c:pt>
                <c:pt idx="628">
                  <c:v>108.5</c:v>
                </c:pt>
                <c:pt idx="629">
                  <c:v>107.1</c:v>
                </c:pt>
                <c:pt idx="630">
                  <c:v>107.1</c:v>
                </c:pt>
                <c:pt idx="631">
                  <c:v>107.1</c:v>
                </c:pt>
                <c:pt idx="632">
                  <c:v>105.799999999999</c:v>
                </c:pt>
                <c:pt idx="633">
                  <c:v>105.799999999999</c:v>
                </c:pt>
                <c:pt idx="634">
                  <c:v>104.5</c:v>
                </c:pt>
                <c:pt idx="635">
                  <c:v>104.5</c:v>
                </c:pt>
                <c:pt idx="636">
                  <c:v>103.299999999999</c:v>
                </c:pt>
                <c:pt idx="637">
                  <c:v>103.299999999999</c:v>
                </c:pt>
                <c:pt idx="638">
                  <c:v>102</c:v>
                </c:pt>
                <c:pt idx="639">
                  <c:v>102</c:v>
                </c:pt>
                <c:pt idx="640">
                  <c:v>100.7</c:v>
                </c:pt>
                <c:pt idx="641">
                  <c:v>100.5</c:v>
                </c:pt>
                <c:pt idx="642">
                  <c:v>100.5</c:v>
                </c:pt>
                <c:pt idx="643">
                  <c:v>98.899999999999906</c:v>
                </c:pt>
                <c:pt idx="644">
                  <c:v>98.6</c:v>
                </c:pt>
                <c:pt idx="645">
                  <c:v>98.6</c:v>
                </c:pt>
                <c:pt idx="646">
                  <c:v>96.899999999999906</c:v>
                </c:pt>
                <c:pt idx="647">
                  <c:v>98.2</c:v>
                </c:pt>
                <c:pt idx="648">
                  <c:v>96.5</c:v>
                </c:pt>
                <c:pt idx="649">
                  <c:v>97.899999999999906</c:v>
                </c:pt>
                <c:pt idx="650">
                  <c:v>96.299999999999898</c:v>
                </c:pt>
                <c:pt idx="651">
                  <c:v>97.799999999999898</c:v>
                </c:pt>
                <c:pt idx="652">
                  <c:v>96.299999999999898</c:v>
                </c:pt>
                <c:pt idx="653">
                  <c:v>96.299999999999898</c:v>
                </c:pt>
                <c:pt idx="654">
                  <c:v>94.6</c:v>
                </c:pt>
                <c:pt idx="655">
                  <c:v>94.6</c:v>
                </c:pt>
                <c:pt idx="656">
                  <c:v>93</c:v>
                </c:pt>
                <c:pt idx="657">
                  <c:v>91.299999999999898</c:v>
                </c:pt>
                <c:pt idx="658">
                  <c:v>89.7</c:v>
                </c:pt>
                <c:pt idx="659">
                  <c:v>89.7</c:v>
                </c:pt>
                <c:pt idx="660">
                  <c:v>88.1</c:v>
                </c:pt>
                <c:pt idx="661">
                  <c:v>88.1</c:v>
                </c:pt>
                <c:pt idx="662">
                  <c:v>86.6</c:v>
                </c:pt>
                <c:pt idx="663">
                  <c:v>85.299999999999898</c:v>
                </c:pt>
                <c:pt idx="664">
                  <c:v>85.299999999999898</c:v>
                </c:pt>
                <c:pt idx="665">
                  <c:v>85.299999999999898</c:v>
                </c:pt>
                <c:pt idx="666">
                  <c:v>84.7</c:v>
                </c:pt>
                <c:pt idx="667">
                  <c:v>83.5</c:v>
                </c:pt>
                <c:pt idx="668">
                  <c:v>83.5</c:v>
                </c:pt>
                <c:pt idx="669">
                  <c:v>83.5</c:v>
                </c:pt>
                <c:pt idx="670">
                  <c:v>83.5</c:v>
                </c:pt>
                <c:pt idx="671">
                  <c:v>83.5</c:v>
                </c:pt>
                <c:pt idx="672">
                  <c:v>82.399999999999906</c:v>
                </c:pt>
                <c:pt idx="673">
                  <c:v>81.399999999999906</c:v>
                </c:pt>
                <c:pt idx="674">
                  <c:v>81.399999999999906</c:v>
                </c:pt>
                <c:pt idx="675">
                  <c:v>80</c:v>
                </c:pt>
                <c:pt idx="676">
                  <c:v>80</c:v>
                </c:pt>
                <c:pt idx="677">
                  <c:v>78.7</c:v>
                </c:pt>
                <c:pt idx="678">
                  <c:v>77.7</c:v>
                </c:pt>
                <c:pt idx="679">
                  <c:v>77.5</c:v>
                </c:pt>
                <c:pt idx="680">
                  <c:v>77.299999999999898</c:v>
                </c:pt>
                <c:pt idx="681">
                  <c:v>77.099999999999994</c:v>
                </c:pt>
                <c:pt idx="682">
                  <c:v>77.099999999999994</c:v>
                </c:pt>
                <c:pt idx="683">
                  <c:v>76.799999999999898</c:v>
                </c:pt>
                <c:pt idx="684">
                  <c:v>76.599999999999994</c:v>
                </c:pt>
                <c:pt idx="685">
                  <c:v>76.299999999999898</c:v>
                </c:pt>
                <c:pt idx="686">
                  <c:v>76.299999999999898</c:v>
                </c:pt>
                <c:pt idx="687">
                  <c:v>76.099999999999994</c:v>
                </c:pt>
                <c:pt idx="688">
                  <c:v>76</c:v>
                </c:pt>
                <c:pt idx="689">
                  <c:v>76</c:v>
                </c:pt>
                <c:pt idx="690">
                  <c:v>77.2</c:v>
                </c:pt>
                <c:pt idx="691">
                  <c:v>77.5</c:v>
                </c:pt>
                <c:pt idx="692">
                  <c:v>78</c:v>
                </c:pt>
                <c:pt idx="693">
                  <c:v>78.5</c:v>
                </c:pt>
                <c:pt idx="694">
                  <c:v>79.799999999999898</c:v>
                </c:pt>
                <c:pt idx="695">
                  <c:v>80.2</c:v>
                </c:pt>
                <c:pt idx="696">
                  <c:v>81.099999999999994</c:v>
                </c:pt>
                <c:pt idx="697">
                  <c:v>81.399999999999906</c:v>
                </c:pt>
                <c:pt idx="698">
                  <c:v>82.299999999999898</c:v>
                </c:pt>
                <c:pt idx="699">
                  <c:v>83</c:v>
                </c:pt>
                <c:pt idx="700">
                  <c:v>83</c:v>
                </c:pt>
                <c:pt idx="701">
                  <c:v>83.6</c:v>
                </c:pt>
                <c:pt idx="702">
                  <c:v>84.299999999999898</c:v>
                </c:pt>
                <c:pt idx="703">
                  <c:v>84.399999999999906</c:v>
                </c:pt>
                <c:pt idx="704">
                  <c:v>85.5</c:v>
                </c:pt>
                <c:pt idx="705">
                  <c:v>86.799999999999898</c:v>
                </c:pt>
                <c:pt idx="706">
                  <c:v>86.799999999999898</c:v>
                </c:pt>
                <c:pt idx="707">
                  <c:v>88.2</c:v>
                </c:pt>
                <c:pt idx="708">
                  <c:v>88.5</c:v>
                </c:pt>
                <c:pt idx="709">
                  <c:v>89.7</c:v>
                </c:pt>
                <c:pt idx="710">
                  <c:v>89.799999999999898</c:v>
                </c:pt>
                <c:pt idx="711">
                  <c:v>90.6</c:v>
                </c:pt>
                <c:pt idx="712">
                  <c:v>90.399999999999906</c:v>
                </c:pt>
                <c:pt idx="713">
                  <c:v>91.1</c:v>
                </c:pt>
                <c:pt idx="714">
                  <c:v>90.6</c:v>
                </c:pt>
                <c:pt idx="715">
                  <c:v>90.5</c:v>
                </c:pt>
                <c:pt idx="716">
                  <c:v>90.5</c:v>
                </c:pt>
                <c:pt idx="717">
                  <c:v>90.2</c:v>
                </c:pt>
                <c:pt idx="718">
                  <c:v>90.2</c:v>
                </c:pt>
                <c:pt idx="719">
                  <c:v>89.799999999999898</c:v>
                </c:pt>
                <c:pt idx="720">
                  <c:v>89.799999999999898</c:v>
                </c:pt>
                <c:pt idx="721">
                  <c:v>89.2</c:v>
                </c:pt>
                <c:pt idx="722">
                  <c:v>89.2</c:v>
                </c:pt>
                <c:pt idx="723">
                  <c:v>88.299999999999898</c:v>
                </c:pt>
                <c:pt idx="724">
                  <c:v>88.6</c:v>
                </c:pt>
                <c:pt idx="725">
                  <c:v>88</c:v>
                </c:pt>
                <c:pt idx="726">
                  <c:v>88.399999999999906</c:v>
                </c:pt>
                <c:pt idx="727">
                  <c:v>88</c:v>
                </c:pt>
                <c:pt idx="728">
                  <c:v>87.6</c:v>
                </c:pt>
                <c:pt idx="729">
                  <c:v>88.1</c:v>
                </c:pt>
                <c:pt idx="730">
                  <c:v>87.799999999999898</c:v>
                </c:pt>
                <c:pt idx="731">
                  <c:v>88.1</c:v>
                </c:pt>
                <c:pt idx="732">
                  <c:v>87.899999999999906</c:v>
                </c:pt>
                <c:pt idx="733">
                  <c:v>88.5</c:v>
                </c:pt>
                <c:pt idx="734">
                  <c:v>88.7</c:v>
                </c:pt>
                <c:pt idx="735">
                  <c:v>89.399999999999906</c:v>
                </c:pt>
                <c:pt idx="736">
                  <c:v>89.399999999999906</c:v>
                </c:pt>
                <c:pt idx="737">
                  <c:v>90.2</c:v>
                </c:pt>
                <c:pt idx="738">
                  <c:v>90.2</c:v>
                </c:pt>
                <c:pt idx="739">
                  <c:v>90.2</c:v>
                </c:pt>
                <c:pt idx="740">
                  <c:v>91.2</c:v>
                </c:pt>
                <c:pt idx="741">
                  <c:v>91.2</c:v>
                </c:pt>
                <c:pt idx="742">
                  <c:v>92.2</c:v>
                </c:pt>
                <c:pt idx="743">
                  <c:v>92.1</c:v>
                </c:pt>
                <c:pt idx="744">
                  <c:v>91.799999999999898</c:v>
                </c:pt>
                <c:pt idx="745">
                  <c:v>92.5</c:v>
                </c:pt>
                <c:pt idx="746">
                  <c:v>92.399999999999906</c:v>
                </c:pt>
                <c:pt idx="747">
                  <c:v>93.299999999999898</c:v>
                </c:pt>
                <c:pt idx="748">
                  <c:v>93.2</c:v>
                </c:pt>
                <c:pt idx="749">
                  <c:v>93.7</c:v>
                </c:pt>
                <c:pt idx="750">
                  <c:v>93.399999999999906</c:v>
                </c:pt>
                <c:pt idx="751">
                  <c:v>93</c:v>
                </c:pt>
                <c:pt idx="752">
                  <c:v>93</c:v>
                </c:pt>
                <c:pt idx="753">
                  <c:v>93.1</c:v>
                </c:pt>
                <c:pt idx="754">
                  <c:v>92</c:v>
                </c:pt>
                <c:pt idx="755">
                  <c:v>92</c:v>
                </c:pt>
                <c:pt idx="756">
                  <c:v>92.1</c:v>
                </c:pt>
                <c:pt idx="757">
                  <c:v>91.5</c:v>
                </c:pt>
                <c:pt idx="758">
                  <c:v>91.7</c:v>
                </c:pt>
                <c:pt idx="759">
                  <c:v>91</c:v>
                </c:pt>
                <c:pt idx="760">
                  <c:v>90.399999999999906</c:v>
                </c:pt>
                <c:pt idx="761">
                  <c:v>89.799999999999898</c:v>
                </c:pt>
                <c:pt idx="762">
                  <c:v>89.2</c:v>
                </c:pt>
                <c:pt idx="763">
                  <c:v>88.899999999999906</c:v>
                </c:pt>
                <c:pt idx="764">
                  <c:v>88.399999999999906</c:v>
                </c:pt>
                <c:pt idx="765">
                  <c:v>88.299999999999898</c:v>
                </c:pt>
                <c:pt idx="766">
                  <c:v>88.2</c:v>
                </c:pt>
                <c:pt idx="767">
                  <c:v>88.1</c:v>
                </c:pt>
                <c:pt idx="768">
                  <c:v>88</c:v>
                </c:pt>
                <c:pt idx="769">
                  <c:v>88.1</c:v>
                </c:pt>
                <c:pt idx="770">
                  <c:v>88.399999999999906</c:v>
                </c:pt>
                <c:pt idx="771">
                  <c:v>88.6</c:v>
                </c:pt>
                <c:pt idx="772">
                  <c:v>88.899999999999906</c:v>
                </c:pt>
                <c:pt idx="773">
                  <c:v>88.799999999999898</c:v>
                </c:pt>
                <c:pt idx="774">
                  <c:v>88.6</c:v>
                </c:pt>
                <c:pt idx="775">
                  <c:v>88.6</c:v>
                </c:pt>
                <c:pt idx="776">
                  <c:v>88.5</c:v>
                </c:pt>
                <c:pt idx="777">
                  <c:v>88.6</c:v>
                </c:pt>
                <c:pt idx="778">
                  <c:v>88.6</c:v>
                </c:pt>
                <c:pt idx="779">
                  <c:v>88.6</c:v>
                </c:pt>
                <c:pt idx="780">
                  <c:v>88.6</c:v>
                </c:pt>
                <c:pt idx="781">
                  <c:v>88.6</c:v>
                </c:pt>
                <c:pt idx="782">
                  <c:v>88.6</c:v>
                </c:pt>
                <c:pt idx="783">
                  <c:v>88.6</c:v>
                </c:pt>
                <c:pt idx="784">
                  <c:v>88.7</c:v>
                </c:pt>
                <c:pt idx="785">
                  <c:v>88.7</c:v>
                </c:pt>
                <c:pt idx="786">
                  <c:v>89</c:v>
                </c:pt>
                <c:pt idx="787">
                  <c:v>89</c:v>
                </c:pt>
                <c:pt idx="788">
                  <c:v>89.1</c:v>
                </c:pt>
                <c:pt idx="789">
                  <c:v>89.399999999999906</c:v>
                </c:pt>
                <c:pt idx="790">
                  <c:v>89.399999999999906</c:v>
                </c:pt>
                <c:pt idx="791">
                  <c:v>89.7</c:v>
                </c:pt>
                <c:pt idx="792">
                  <c:v>89.5</c:v>
                </c:pt>
                <c:pt idx="793">
                  <c:v>89.799999999999898</c:v>
                </c:pt>
                <c:pt idx="794">
                  <c:v>89.7</c:v>
                </c:pt>
                <c:pt idx="795">
                  <c:v>90.399999999999906</c:v>
                </c:pt>
                <c:pt idx="796">
                  <c:v>90.299999999999898</c:v>
                </c:pt>
                <c:pt idx="797">
                  <c:v>90.799999999999898</c:v>
                </c:pt>
                <c:pt idx="798">
                  <c:v>90.5</c:v>
                </c:pt>
                <c:pt idx="799">
                  <c:v>90.6</c:v>
                </c:pt>
                <c:pt idx="800">
                  <c:v>90.1</c:v>
                </c:pt>
                <c:pt idx="801">
                  <c:v>89.6</c:v>
                </c:pt>
                <c:pt idx="802">
                  <c:v>89.299999999999898</c:v>
                </c:pt>
                <c:pt idx="803">
                  <c:v>88.799999999999898</c:v>
                </c:pt>
                <c:pt idx="804">
                  <c:v>88.1</c:v>
                </c:pt>
                <c:pt idx="805">
                  <c:v>87.899999999999906</c:v>
                </c:pt>
                <c:pt idx="806">
                  <c:v>87.5</c:v>
                </c:pt>
                <c:pt idx="807">
                  <c:v>87.6</c:v>
                </c:pt>
                <c:pt idx="808">
                  <c:v>87.6</c:v>
                </c:pt>
                <c:pt idx="809">
                  <c:v>87.6</c:v>
                </c:pt>
                <c:pt idx="810">
                  <c:v>88.2</c:v>
                </c:pt>
                <c:pt idx="811">
                  <c:v>88.299999999999898</c:v>
                </c:pt>
                <c:pt idx="812">
                  <c:v>88.899999999999906</c:v>
                </c:pt>
                <c:pt idx="813">
                  <c:v>88.899999999999906</c:v>
                </c:pt>
                <c:pt idx="814">
                  <c:v>89.399999999999906</c:v>
                </c:pt>
                <c:pt idx="815">
                  <c:v>89.299999999999898</c:v>
                </c:pt>
                <c:pt idx="816">
                  <c:v>89.299999999999898</c:v>
                </c:pt>
                <c:pt idx="817">
                  <c:v>89</c:v>
                </c:pt>
                <c:pt idx="818">
                  <c:v>88.7</c:v>
                </c:pt>
                <c:pt idx="819">
                  <c:v>88.399999999999906</c:v>
                </c:pt>
                <c:pt idx="820">
                  <c:v>88.1</c:v>
                </c:pt>
                <c:pt idx="821">
                  <c:v>87.899999999999906</c:v>
                </c:pt>
                <c:pt idx="822">
                  <c:v>87.7</c:v>
                </c:pt>
                <c:pt idx="823">
                  <c:v>87.399999999999906</c:v>
                </c:pt>
                <c:pt idx="824">
                  <c:v>87.1</c:v>
                </c:pt>
                <c:pt idx="825">
                  <c:v>86.7</c:v>
                </c:pt>
                <c:pt idx="826">
                  <c:v>86.5</c:v>
                </c:pt>
                <c:pt idx="827">
                  <c:v>86.6</c:v>
                </c:pt>
                <c:pt idx="828">
                  <c:v>87</c:v>
                </c:pt>
                <c:pt idx="829">
                  <c:v>87.299999999999898</c:v>
                </c:pt>
                <c:pt idx="830">
                  <c:v>87.6</c:v>
                </c:pt>
                <c:pt idx="831">
                  <c:v>87.7</c:v>
                </c:pt>
                <c:pt idx="832">
                  <c:v>87.7</c:v>
                </c:pt>
                <c:pt idx="833">
                  <c:v>87.399999999999906</c:v>
                </c:pt>
                <c:pt idx="834">
                  <c:v>87.2</c:v>
                </c:pt>
                <c:pt idx="835">
                  <c:v>86.799999999999898</c:v>
                </c:pt>
                <c:pt idx="836">
                  <c:v>86.6</c:v>
                </c:pt>
                <c:pt idx="837">
                  <c:v>86.399999999999906</c:v>
                </c:pt>
                <c:pt idx="838">
                  <c:v>86.299999999999898</c:v>
                </c:pt>
                <c:pt idx="839">
                  <c:v>86.299999999999898</c:v>
                </c:pt>
                <c:pt idx="840">
                  <c:v>86.399999999999906</c:v>
                </c:pt>
                <c:pt idx="841">
                  <c:v>86.299999999999898</c:v>
                </c:pt>
                <c:pt idx="842">
                  <c:v>86.5</c:v>
                </c:pt>
                <c:pt idx="843">
                  <c:v>86.2</c:v>
                </c:pt>
                <c:pt idx="844">
                  <c:v>86.5</c:v>
                </c:pt>
                <c:pt idx="845">
                  <c:v>86.2</c:v>
                </c:pt>
                <c:pt idx="846">
                  <c:v>86.399999999999906</c:v>
                </c:pt>
                <c:pt idx="847">
                  <c:v>86</c:v>
                </c:pt>
                <c:pt idx="848">
                  <c:v>85.799999999999898</c:v>
                </c:pt>
                <c:pt idx="849">
                  <c:v>85.299999999999898</c:v>
                </c:pt>
                <c:pt idx="850">
                  <c:v>84.799999999999898</c:v>
                </c:pt>
                <c:pt idx="851">
                  <c:v>84.399999999999906</c:v>
                </c:pt>
                <c:pt idx="852">
                  <c:v>84</c:v>
                </c:pt>
                <c:pt idx="853">
                  <c:v>83.299999999999898</c:v>
                </c:pt>
                <c:pt idx="854">
                  <c:v>82.399999999999906</c:v>
                </c:pt>
                <c:pt idx="855">
                  <c:v>81.399999999999906</c:v>
                </c:pt>
                <c:pt idx="856">
                  <c:v>80.2</c:v>
                </c:pt>
                <c:pt idx="857">
                  <c:v>79.099999999999994</c:v>
                </c:pt>
                <c:pt idx="858">
                  <c:v>78</c:v>
                </c:pt>
                <c:pt idx="859">
                  <c:v>77.099999999999994</c:v>
                </c:pt>
                <c:pt idx="860">
                  <c:v>76.099999999999994</c:v>
                </c:pt>
                <c:pt idx="861">
                  <c:v>76.099999999999994</c:v>
                </c:pt>
                <c:pt idx="862">
                  <c:v>75.399999999999906</c:v>
                </c:pt>
                <c:pt idx="863">
                  <c:v>74.399999999999906</c:v>
                </c:pt>
                <c:pt idx="864">
                  <c:v>73.899999999999906</c:v>
                </c:pt>
                <c:pt idx="865">
                  <c:v>72.899999999999906</c:v>
                </c:pt>
                <c:pt idx="866">
                  <c:v>71.799999999999898</c:v>
                </c:pt>
                <c:pt idx="867">
                  <c:v>71.099999999999994</c:v>
                </c:pt>
                <c:pt idx="868">
                  <c:v>69.799999999999898</c:v>
                </c:pt>
                <c:pt idx="869">
                  <c:v>68.399999999999906</c:v>
                </c:pt>
                <c:pt idx="870">
                  <c:v>67</c:v>
                </c:pt>
                <c:pt idx="871">
                  <c:v>65.399999999999906</c:v>
                </c:pt>
                <c:pt idx="872">
                  <c:v>63.799999999999898</c:v>
                </c:pt>
                <c:pt idx="873">
                  <c:v>61.899999999999899</c:v>
                </c:pt>
                <c:pt idx="874">
                  <c:v>60.1</c:v>
                </c:pt>
                <c:pt idx="875">
                  <c:v>58</c:v>
                </c:pt>
                <c:pt idx="876">
                  <c:v>55.899999999999899</c:v>
                </c:pt>
                <c:pt idx="877">
                  <c:v>53.899999999999899</c:v>
                </c:pt>
                <c:pt idx="878">
                  <c:v>49.899999999999899</c:v>
                </c:pt>
                <c:pt idx="879">
                  <c:v>48.1</c:v>
                </c:pt>
                <c:pt idx="880">
                  <c:v>46</c:v>
                </c:pt>
                <c:pt idx="881">
                  <c:v>44.299999999999898</c:v>
                </c:pt>
                <c:pt idx="882">
                  <c:v>42.7</c:v>
                </c:pt>
                <c:pt idx="883">
                  <c:v>39.200000000000003</c:v>
                </c:pt>
                <c:pt idx="884">
                  <c:v>37.799999999999898</c:v>
                </c:pt>
                <c:pt idx="885">
                  <c:v>36.5</c:v>
                </c:pt>
                <c:pt idx="886">
                  <c:v>33.299999999999898</c:v>
                </c:pt>
                <c:pt idx="887">
                  <c:v>32.200000000000003</c:v>
                </c:pt>
                <c:pt idx="888">
                  <c:v>31.2</c:v>
                </c:pt>
                <c:pt idx="889">
                  <c:v>28.899999999999899</c:v>
                </c:pt>
                <c:pt idx="890">
                  <c:v>28.2</c:v>
                </c:pt>
                <c:pt idx="891">
                  <c:v>26.1</c:v>
                </c:pt>
                <c:pt idx="892">
                  <c:v>25.299999999999901</c:v>
                </c:pt>
                <c:pt idx="893">
                  <c:v>23.799999999999901</c:v>
                </c:pt>
                <c:pt idx="894">
                  <c:v>22.399999999999899</c:v>
                </c:pt>
                <c:pt idx="895">
                  <c:v>21.7</c:v>
                </c:pt>
                <c:pt idx="896">
                  <c:v>19.899999999999899</c:v>
                </c:pt>
                <c:pt idx="897">
                  <c:v>19.600000000000001</c:v>
                </c:pt>
                <c:pt idx="898">
                  <c:v>18.100000000000001</c:v>
                </c:pt>
                <c:pt idx="899">
                  <c:v>16.7</c:v>
                </c:pt>
                <c:pt idx="900">
                  <c:v>16.100000000000001</c:v>
                </c:pt>
                <c:pt idx="901">
                  <c:v>16.399999999999899</c:v>
                </c:pt>
                <c:pt idx="902">
                  <c:v>15.5</c:v>
                </c:pt>
                <c:pt idx="903">
                  <c:v>15</c:v>
                </c:pt>
                <c:pt idx="904">
                  <c:v>14</c:v>
                </c:pt>
                <c:pt idx="905">
                  <c:v>12.799999999999899</c:v>
                </c:pt>
                <c:pt idx="906">
                  <c:v>12.299999999999899</c:v>
                </c:pt>
                <c:pt idx="907">
                  <c:v>11.899999999999901</c:v>
                </c:pt>
                <c:pt idx="908">
                  <c:v>12.6</c:v>
                </c:pt>
                <c:pt idx="909">
                  <c:v>12.399999999999901</c:v>
                </c:pt>
                <c:pt idx="910">
                  <c:v>12.2</c:v>
                </c:pt>
                <c:pt idx="911">
                  <c:v>12</c:v>
                </c:pt>
                <c:pt idx="912">
                  <c:v>11.6</c:v>
                </c:pt>
                <c:pt idx="913">
                  <c:v>11.1</c:v>
                </c:pt>
                <c:pt idx="914">
                  <c:v>10.6</c:v>
                </c:pt>
                <c:pt idx="915">
                  <c:v>10.7</c:v>
                </c:pt>
                <c:pt idx="916">
                  <c:v>10.1</c:v>
                </c:pt>
                <c:pt idx="917">
                  <c:v>9.6000000000000192</c:v>
                </c:pt>
                <c:pt idx="918">
                  <c:v>9</c:v>
                </c:pt>
                <c:pt idx="919">
                  <c:v>8.6000000000000192</c:v>
                </c:pt>
                <c:pt idx="920">
                  <c:v>8.1000000000000192</c:v>
                </c:pt>
                <c:pt idx="921">
                  <c:v>7.1000000000000201</c:v>
                </c:pt>
                <c:pt idx="922">
                  <c:v>6.3999999999999702</c:v>
                </c:pt>
                <c:pt idx="923">
                  <c:v>5.6000000000000201</c:v>
                </c:pt>
                <c:pt idx="924">
                  <c:v>4.7999999999999501</c:v>
                </c:pt>
                <c:pt idx="925">
                  <c:v>3.2999999999999501</c:v>
                </c:pt>
                <c:pt idx="926">
                  <c:v>2.7000000000000401</c:v>
                </c:pt>
                <c:pt idx="927">
                  <c:v>1.6000000000000201</c:v>
                </c:pt>
                <c:pt idx="928">
                  <c:v>0.89999999999997704</c:v>
                </c:pt>
                <c:pt idx="929">
                  <c:v>0.79999999999995397</c:v>
                </c:pt>
                <c:pt idx="930">
                  <c:v>0.70000000000004503</c:v>
                </c:pt>
                <c:pt idx="931">
                  <c:v>0.79999999999995397</c:v>
                </c:pt>
                <c:pt idx="932">
                  <c:v>1.1000000000000201</c:v>
                </c:pt>
                <c:pt idx="933">
                  <c:v>2</c:v>
                </c:pt>
                <c:pt idx="934">
                  <c:v>2.6000000000000201</c:v>
                </c:pt>
                <c:pt idx="935">
                  <c:v>3.1000000000000201</c:v>
                </c:pt>
                <c:pt idx="936">
                  <c:v>1.8999999999999699</c:v>
                </c:pt>
                <c:pt idx="937">
                  <c:v>2.2999999999999501</c:v>
                </c:pt>
                <c:pt idx="938">
                  <c:v>2.6000000000000201</c:v>
                </c:pt>
                <c:pt idx="939">
                  <c:v>3</c:v>
                </c:pt>
                <c:pt idx="940">
                  <c:v>3.2000000000000401</c:v>
                </c:pt>
                <c:pt idx="941">
                  <c:v>3.3999999999999702</c:v>
                </c:pt>
                <c:pt idx="942">
                  <c:v>3.5</c:v>
                </c:pt>
                <c:pt idx="943">
                  <c:v>3.5</c:v>
                </c:pt>
                <c:pt idx="944">
                  <c:v>3.2999999999999501</c:v>
                </c:pt>
                <c:pt idx="945">
                  <c:v>3.2000000000000401</c:v>
                </c:pt>
                <c:pt idx="946">
                  <c:v>2.7000000000000401</c:v>
                </c:pt>
                <c:pt idx="947">
                  <c:v>1</c:v>
                </c:pt>
                <c:pt idx="948">
                  <c:v>0.60000000000002196</c:v>
                </c:pt>
                <c:pt idx="949">
                  <c:v>-0.70000000000004503</c:v>
                </c:pt>
                <c:pt idx="950">
                  <c:v>-1.3999999999999699</c:v>
                </c:pt>
                <c:pt idx="951">
                  <c:v>-1.8999999999999699</c:v>
                </c:pt>
                <c:pt idx="952">
                  <c:v>-2.2000000000000401</c:v>
                </c:pt>
                <c:pt idx="953">
                  <c:v>-2.2999999999999501</c:v>
                </c:pt>
                <c:pt idx="954">
                  <c:v>-2.2000000000000401</c:v>
                </c:pt>
                <c:pt idx="955">
                  <c:v>-2</c:v>
                </c:pt>
                <c:pt idx="956">
                  <c:v>-1.5</c:v>
                </c:pt>
                <c:pt idx="957">
                  <c:v>-1.3999999999999699</c:v>
                </c:pt>
                <c:pt idx="958">
                  <c:v>-1.2999999999999501</c:v>
                </c:pt>
                <c:pt idx="959">
                  <c:v>-2.2000000000000401</c:v>
                </c:pt>
                <c:pt idx="960">
                  <c:v>-2.7000000000000401</c:v>
                </c:pt>
                <c:pt idx="961">
                  <c:v>-2.8999999999999702</c:v>
                </c:pt>
                <c:pt idx="962">
                  <c:v>-3.1000000000000201</c:v>
                </c:pt>
                <c:pt idx="963">
                  <c:v>-3.1000000000000201</c:v>
                </c:pt>
                <c:pt idx="964">
                  <c:v>-3.1000000000000201</c:v>
                </c:pt>
                <c:pt idx="965">
                  <c:v>-3.2000000000000401</c:v>
                </c:pt>
                <c:pt idx="966">
                  <c:v>-4.5</c:v>
                </c:pt>
                <c:pt idx="967">
                  <c:v>-4.7999999999999501</c:v>
                </c:pt>
                <c:pt idx="968">
                  <c:v>-5.1000000000000201</c:v>
                </c:pt>
                <c:pt idx="969">
                  <c:v>-5.5</c:v>
                </c:pt>
                <c:pt idx="970">
                  <c:v>-5.7999999999999501</c:v>
                </c:pt>
                <c:pt idx="971">
                  <c:v>-6.2999999999999501</c:v>
                </c:pt>
                <c:pt idx="972">
                  <c:v>-6.7999999999999501</c:v>
                </c:pt>
                <c:pt idx="973">
                  <c:v>-8.8999999999999702</c:v>
                </c:pt>
                <c:pt idx="974">
                  <c:v>-9.3999999999999702</c:v>
                </c:pt>
                <c:pt idx="975">
                  <c:v>-10.1</c:v>
                </c:pt>
                <c:pt idx="976">
                  <c:v>-10.399999999999901</c:v>
                </c:pt>
                <c:pt idx="977">
                  <c:v>-10.6</c:v>
                </c:pt>
                <c:pt idx="978">
                  <c:v>-12.1</c:v>
                </c:pt>
                <c:pt idx="979">
                  <c:v>-12.299999999999899</c:v>
                </c:pt>
                <c:pt idx="980">
                  <c:v>-12.5</c:v>
                </c:pt>
                <c:pt idx="981">
                  <c:v>-14.299999999999899</c:v>
                </c:pt>
                <c:pt idx="982">
                  <c:v>-14.6</c:v>
                </c:pt>
                <c:pt idx="983">
                  <c:v>-14.799999999999899</c:v>
                </c:pt>
                <c:pt idx="984">
                  <c:v>-16.100000000000001</c:v>
                </c:pt>
                <c:pt idx="985">
                  <c:v>-15.899999999999901</c:v>
                </c:pt>
                <c:pt idx="986">
                  <c:v>-15.6</c:v>
                </c:pt>
                <c:pt idx="987">
                  <c:v>-16.299999999999901</c:v>
                </c:pt>
                <c:pt idx="988">
                  <c:v>-15.7</c:v>
                </c:pt>
                <c:pt idx="989">
                  <c:v>-15.299999999999899</c:v>
                </c:pt>
                <c:pt idx="990">
                  <c:v>-15</c:v>
                </c:pt>
                <c:pt idx="991">
                  <c:v>-16</c:v>
                </c:pt>
                <c:pt idx="992">
                  <c:v>-15.299999999999899</c:v>
                </c:pt>
                <c:pt idx="993">
                  <c:v>-14.799999999999899</c:v>
                </c:pt>
                <c:pt idx="994">
                  <c:v>-16.299999999999901</c:v>
                </c:pt>
                <c:pt idx="995">
                  <c:v>-15.899999999999901</c:v>
                </c:pt>
                <c:pt idx="996">
                  <c:v>-15.6</c:v>
                </c:pt>
                <c:pt idx="997">
                  <c:v>-17.7</c:v>
                </c:pt>
                <c:pt idx="998">
                  <c:v>-17.600000000000001</c:v>
                </c:pt>
                <c:pt idx="999">
                  <c:v>-17.899999999999899</c:v>
                </c:pt>
                <c:pt idx="1000">
                  <c:v>-20.399999999999899</c:v>
                </c:pt>
                <c:pt idx="1001">
                  <c:v>-20.399999999999899</c:v>
                </c:pt>
                <c:pt idx="1002">
                  <c:v>-21.299999999999901</c:v>
                </c:pt>
                <c:pt idx="1003">
                  <c:v>-23.7</c:v>
                </c:pt>
                <c:pt idx="1004">
                  <c:v>-23.7</c:v>
                </c:pt>
                <c:pt idx="1005">
                  <c:v>-26</c:v>
                </c:pt>
                <c:pt idx="1006">
                  <c:v>-28.799999999999901</c:v>
                </c:pt>
                <c:pt idx="1007">
                  <c:v>-30.5</c:v>
                </c:pt>
                <c:pt idx="1008">
                  <c:v>-32.200000000000003</c:v>
                </c:pt>
                <c:pt idx="1009">
                  <c:v>-34.5</c:v>
                </c:pt>
                <c:pt idx="1010">
                  <c:v>-35.700000000000003</c:v>
                </c:pt>
                <c:pt idx="1011">
                  <c:v>-37.1</c:v>
                </c:pt>
                <c:pt idx="1012">
                  <c:v>-38</c:v>
                </c:pt>
                <c:pt idx="1013">
                  <c:v>-38</c:v>
                </c:pt>
                <c:pt idx="1014">
                  <c:v>-37</c:v>
                </c:pt>
                <c:pt idx="1015">
                  <c:v>-36.700000000000003</c:v>
                </c:pt>
                <c:pt idx="1016">
                  <c:v>-36</c:v>
                </c:pt>
                <c:pt idx="1017">
                  <c:v>-34.700000000000003</c:v>
                </c:pt>
                <c:pt idx="1018">
                  <c:v>-32.1</c:v>
                </c:pt>
                <c:pt idx="1019">
                  <c:v>-31</c:v>
                </c:pt>
                <c:pt idx="1020">
                  <c:v>-27.7</c:v>
                </c:pt>
                <c:pt idx="1021">
                  <c:v>-25.6</c:v>
                </c:pt>
                <c:pt idx="1022">
                  <c:v>-23.6</c:v>
                </c:pt>
                <c:pt idx="1023">
                  <c:v>-21.2</c:v>
                </c:pt>
                <c:pt idx="1024">
                  <c:v>-17.799999999999901</c:v>
                </c:pt>
                <c:pt idx="1025">
                  <c:v>-16.600000000000001</c:v>
                </c:pt>
                <c:pt idx="1026">
                  <c:v>-13.2</c:v>
                </c:pt>
                <c:pt idx="1027">
                  <c:v>-11.799999999999899</c:v>
                </c:pt>
                <c:pt idx="1028">
                  <c:v>-9</c:v>
                </c:pt>
                <c:pt idx="1029">
                  <c:v>-7.7999999999999501</c:v>
                </c:pt>
                <c:pt idx="1030">
                  <c:v>-5.5</c:v>
                </c:pt>
                <c:pt idx="1031">
                  <c:v>-4.1000000000000201</c:v>
                </c:pt>
                <c:pt idx="1032">
                  <c:v>-3.1000000000000201</c:v>
                </c:pt>
                <c:pt idx="1033">
                  <c:v>-1.2000000000000399</c:v>
                </c:pt>
                <c:pt idx="1034">
                  <c:v>0.5</c:v>
                </c:pt>
                <c:pt idx="1035">
                  <c:v>1.2000000000000399</c:v>
                </c:pt>
                <c:pt idx="1036">
                  <c:v>2.6000000000000201</c:v>
                </c:pt>
                <c:pt idx="1037">
                  <c:v>3.6000000000000201</c:v>
                </c:pt>
                <c:pt idx="1038">
                  <c:v>4</c:v>
                </c:pt>
                <c:pt idx="1039">
                  <c:v>4.7999999999999501</c:v>
                </c:pt>
                <c:pt idx="1040">
                  <c:v>3.8999999999999702</c:v>
                </c:pt>
                <c:pt idx="1041">
                  <c:v>2.7999999999999501</c:v>
                </c:pt>
                <c:pt idx="1042">
                  <c:v>-0.39999999999997699</c:v>
                </c:pt>
                <c:pt idx="1043">
                  <c:v>-4.2999999999999501</c:v>
                </c:pt>
                <c:pt idx="1044">
                  <c:v>-6.2999999999999501</c:v>
                </c:pt>
                <c:pt idx="1045">
                  <c:v>-10.199999999999999</c:v>
                </c:pt>
                <c:pt idx="1046">
                  <c:v>-11.899999999999901</c:v>
                </c:pt>
                <c:pt idx="1047">
                  <c:v>-14.799999999999899</c:v>
                </c:pt>
                <c:pt idx="1048">
                  <c:v>-15.7</c:v>
                </c:pt>
                <c:pt idx="1049">
                  <c:v>-16.7</c:v>
                </c:pt>
                <c:pt idx="1050">
                  <c:v>-17.100000000000001</c:v>
                </c:pt>
                <c:pt idx="1051">
                  <c:v>-18.2</c:v>
                </c:pt>
                <c:pt idx="1052">
                  <c:v>-19</c:v>
                </c:pt>
                <c:pt idx="1053">
                  <c:v>-19.799999999999901</c:v>
                </c:pt>
                <c:pt idx="1054">
                  <c:v>-21.399999999999899</c:v>
                </c:pt>
                <c:pt idx="1055">
                  <c:v>-22.2</c:v>
                </c:pt>
                <c:pt idx="1056">
                  <c:v>-23.399999999999899</c:v>
                </c:pt>
                <c:pt idx="1057">
                  <c:v>-24.1</c:v>
                </c:pt>
                <c:pt idx="1058">
                  <c:v>-25.5</c:v>
                </c:pt>
                <c:pt idx="1059">
                  <c:v>-26.2</c:v>
                </c:pt>
                <c:pt idx="1060">
                  <c:v>-27</c:v>
                </c:pt>
                <c:pt idx="1061">
                  <c:v>-28.5</c:v>
                </c:pt>
                <c:pt idx="1062">
                  <c:v>-29</c:v>
                </c:pt>
                <c:pt idx="1063">
                  <c:v>-29.7</c:v>
                </c:pt>
                <c:pt idx="1064">
                  <c:v>-30.6</c:v>
                </c:pt>
                <c:pt idx="1065">
                  <c:v>-30.799999999999901</c:v>
                </c:pt>
                <c:pt idx="1066">
                  <c:v>-30.799999999999901</c:v>
                </c:pt>
                <c:pt idx="1067">
                  <c:v>-30.6</c:v>
                </c:pt>
                <c:pt idx="1068">
                  <c:v>-30</c:v>
                </c:pt>
                <c:pt idx="1069">
                  <c:v>-29.5</c:v>
                </c:pt>
                <c:pt idx="1070">
                  <c:v>-28.799999999999901</c:v>
                </c:pt>
                <c:pt idx="1071">
                  <c:v>-28.1</c:v>
                </c:pt>
                <c:pt idx="1072">
                  <c:v>-27.2</c:v>
                </c:pt>
                <c:pt idx="1073">
                  <c:v>-26.299999999999901</c:v>
                </c:pt>
                <c:pt idx="1074">
                  <c:v>-25.2</c:v>
                </c:pt>
                <c:pt idx="1075">
                  <c:v>-24.2</c:v>
                </c:pt>
                <c:pt idx="1076">
                  <c:v>-23.2</c:v>
                </c:pt>
                <c:pt idx="1077">
                  <c:v>-22.299999999999901</c:v>
                </c:pt>
                <c:pt idx="1078">
                  <c:v>-21.6</c:v>
                </c:pt>
                <c:pt idx="1079">
                  <c:v>-21.6</c:v>
                </c:pt>
                <c:pt idx="1080">
                  <c:v>-21</c:v>
                </c:pt>
                <c:pt idx="1081">
                  <c:v>-20.6</c:v>
                </c:pt>
                <c:pt idx="1082">
                  <c:v>-20.299999999999901</c:v>
                </c:pt>
                <c:pt idx="1083">
                  <c:v>-20.100000000000001</c:v>
                </c:pt>
                <c:pt idx="1084">
                  <c:v>-20.100000000000001</c:v>
                </c:pt>
                <c:pt idx="1085">
                  <c:v>-20</c:v>
                </c:pt>
                <c:pt idx="1086">
                  <c:v>-19.899999999999899</c:v>
                </c:pt>
                <c:pt idx="1087">
                  <c:v>-19.399999999999899</c:v>
                </c:pt>
                <c:pt idx="1088">
                  <c:v>-19.399999999999899</c:v>
                </c:pt>
                <c:pt idx="1089">
                  <c:v>-18.799999999999901</c:v>
                </c:pt>
                <c:pt idx="1090">
                  <c:v>-18</c:v>
                </c:pt>
                <c:pt idx="1091">
                  <c:v>-17.100000000000001</c:v>
                </c:pt>
                <c:pt idx="1092">
                  <c:v>-16.799999999999901</c:v>
                </c:pt>
                <c:pt idx="1093">
                  <c:v>-15.7</c:v>
                </c:pt>
                <c:pt idx="1094">
                  <c:v>-14.6</c:v>
                </c:pt>
                <c:pt idx="1095">
                  <c:v>-13.5</c:v>
                </c:pt>
                <c:pt idx="1096">
                  <c:v>-13.5</c:v>
                </c:pt>
                <c:pt idx="1097">
                  <c:v>-12.6</c:v>
                </c:pt>
                <c:pt idx="1098">
                  <c:v>-12.6</c:v>
                </c:pt>
                <c:pt idx="1099">
                  <c:v>-11.7</c:v>
                </c:pt>
                <c:pt idx="1100">
                  <c:v>-11.7</c:v>
                </c:pt>
                <c:pt idx="1101">
                  <c:v>-10.899999999999901</c:v>
                </c:pt>
                <c:pt idx="1102">
                  <c:v>-9.7999999999999492</c:v>
                </c:pt>
                <c:pt idx="1103">
                  <c:v>-9.7999999999999492</c:v>
                </c:pt>
                <c:pt idx="1104">
                  <c:v>-9.1000000000000192</c:v>
                </c:pt>
                <c:pt idx="1105">
                  <c:v>-8.2000000000000401</c:v>
                </c:pt>
                <c:pt idx="1106">
                  <c:v>-8.2000000000000401</c:v>
                </c:pt>
                <c:pt idx="1107">
                  <c:v>-7.2999999999999501</c:v>
                </c:pt>
                <c:pt idx="1108">
                  <c:v>-7.2999999999999501</c:v>
                </c:pt>
                <c:pt idx="1109">
                  <c:v>-6.1000000000000201</c:v>
                </c:pt>
                <c:pt idx="1110">
                  <c:v>-6.1000000000000201</c:v>
                </c:pt>
                <c:pt idx="1111">
                  <c:v>-5</c:v>
                </c:pt>
                <c:pt idx="1112">
                  <c:v>-5</c:v>
                </c:pt>
                <c:pt idx="1113">
                  <c:v>-3.7999999999999501</c:v>
                </c:pt>
                <c:pt idx="1114">
                  <c:v>-3.7999999999999501</c:v>
                </c:pt>
                <c:pt idx="1115">
                  <c:v>-3.7000000000000401</c:v>
                </c:pt>
                <c:pt idx="1116">
                  <c:v>-2.5</c:v>
                </c:pt>
                <c:pt idx="1117">
                  <c:v>-2.5</c:v>
                </c:pt>
                <c:pt idx="1118">
                  <c:v>-2.3999999999999702</c:v>
                </c:pt>
                <c:pt idx="1119">
                  <c:v>-2.3999999999999702</c:v>
                </c:pt>
                <c:pt idx="1120">
                  <c:v>-2.3999999999999702</c:v>
                </c:pt>
                <c:pt idx="1121">
                  <c:v>-2.2999999999999501</c:v>
                </c:pt>
                <c:pt idx="1122">
                  <c:v>-2.2999999999999501</c:v>
                </c:pt>
                <c:pt idx="1123">
                  <c:v>-2.2999999999999501</c:v>
                </c:pt>
                <c:pt idx="1124">
                  <c:v>-2.2000000000000401</c:v>
                </c:pt>
                <c:pt idx="1125">
                  <c:v>-2.2000000000000401</c:v>
                </c:pt>
                <c:pt idx="1126">
                  <c:v>-2</c:v>
                </c:pt>
                <c:pt idx="1127">
                  <c:v>-2</c:v>
                </c:pt>
                <c:pt idx="1128">
                  <c:v>-1.8999999999999699</c:v>
                </c:pt>
                <c:pt idx="1129">
                  <c:v>-1.7000000000000399</c:v>
                </c:pt>
                <c:pt idx="1130">
                  <c:v>-3.2999999999999501</c:v>
                </c:pt>
                <c:pt idx="1131">
                  <c:v>-3.2999999999999501</c:v>
                </c:pt>
                <c:pt idx="1132">
                  <c:v>-3.2000000000000401</c:v>
                </c:pt>
                <c:pt idx="1133">
                  <c:v>-2.8999999999999702</c:v>
                </c:pt>
                <c:pt idx="1134">
                  <c:v>-2.6000000000000201</c:v>
                </c:pt>
                <c:pt idx="1135">
                  <c:v>-4.2999999999999501</c:v>
                </c:pt>
                <c:pt idx="1136">
                  <c:v>-4</c:v>
                </c:pt>
                <c:pt idx="1137">
                  <c:v>-4</c:v>
                </c:pt>
                <c:pt idx="1138">
                  <c:v>-3.8999999999999702</c:v>
                </c:pt>
                <c:pt idx="1139">
                  <c:v>-5.7999999999999501</c:v>
                </c:pt>
                <c:pt idx="1140">
                  <c:v>-5.6000000000000201</c:v>
                </c:pt>
                <c:pt idx="1141">
                  <c:v>-5.2999999999999501</c:v>
                </c:pt>
                <c:pt idx="1142">
                  <c:v>-4.7999999999999501</c:v>
                </c:pt>
                <c:pt idx="1143">
                  <c:v>-5.1000000000000201</c:v>
                </c:pt>
                <c:pt idx="1144">
                  <c:v>-4.1000000000000201</c:v>
                </c:pt>
                <c:pt idx="1145">
                  <c:v>-3.2000000000000401</c:v>
                </c:pt>
                <c:pt idx="1146">
                  <c:v>-3.7999999999999501</c:v>
                </c:pt>
                <c:pt idx="1147">
                  <c:v>-2.7999999999999501</c:v>
                </c:pt>
                <c:pt idx="1148">
                  <c:v>-3.2999999999999501</c:v>
                </c:pt>
                <c:pt idx="1149">
                  <c:v>-3.2999999999999501</c:v>
                </c:pt>
                <c:pt idx="1150">
                  <c:v>-3.7000000000000401</c:v>
                </c:pt>
                <c:pt idx="1151">
                  <c:v>-5.7999999999999501</c:v>
                </c:pt>
                <c:pt idx="1152">
                  <c:v>-5.7999999999999501</c:v>
                </c:pt>
                <c:pt idx="1153">
                  <c:v>-5.7999999999999501</c:v>
                </c:pt>
                <c:pt idx="1154">
                  <c:v>-6.8999999999999702</c:v>
                </c:pt>
                <c:pt idx="1155">
                  <c:v>-5.8999999999999702</c:v>
                </c:pt>
                <c:pt idx="1156">
                  <c:v>-6.7000000000000401</c:v>
                </c:pt>
                <c:pt idx="1157">
                  <c:v>-7.2999999999999501</c:v>
                </c:pt>
                <c:pt idx="1158">
                  <c:v>-7.2999999999999501</c:v>
                </c:pt>
                <c:pt idx="1159">
                  <c:v>-7.7000000000000401</c:v>
                </c:pt>
                <c:pt idx="1160">
                  <c:v>-7.7000000000000401</c:v>
                </c:pt>
                <c:pt idx="1161">
                  <c:v>-8</c:v>
                </c:pt>
                <c:pt idx="1162">
                  <c:v>-7.2999999999999501</c:v>
                </c:pt>
                <c:pt idx="1163">
                  <c:v>-7.6000000000000201</c:v>
                </c:pt>
                <c:pt idx="1164">
                  <c:v>-8.1000000000000192</c:v>
                </c:pt>
                <c:pt idx="1165">
                  <c:v>-8.5</c:v>
                </c:pt>
                <c:pt idx="1166">
                  <c:v>-8.8999999999999702</c:v>
                </c:pt>
                <c:pt idx="1167">
                  <c:v>-9.3999999999999702</c:v>
                </c:pt>
                <c:pt idx="1168">
                  <c:v>-10.299999999999899</c:v>
                </c:pt>
                <c:pt idx="1169">
                  <c:v>-10.799999999999899</c:v>
                </c:pt>
                <c:pt idx="1170">
                  <c:v>-11.299999999999899</c:v>
                </c:pt>
                <c:pt idx="1171">
                  <c:v>-11.7</c:v>
                </c:pt>
                <c:pt idx="1172">
                  <c:v>-11.6</c:v>
                </c:pt>
                <c:pt idx="1173">
                  <c:v>-11.799999999999899</c:v>
                </c:pt>
                <c:pt idx="1174">
                  <c:v>-11.899999999999901</c:v>
                </c:pt>
                <c:pt idx="1175">
                  <c:v>-11.7</c:v>
                </c:pt>
                <c:pt idx="1176">
                  <c:v>-11.5</c:v>
                </c:pt>
                <c:pt idx="1177">
                  <c:v>-10.899999999999901</c:v>
                </c:pt>
                <c:pt idx="1178">
                  <c:v>-10.6</c:v>
                </c:pt>
                <c:pt idx="1179">
                  <c:v>-10.199999999999999</c:v>
                </c:pt>
                <c:pt idx="1180">
                  <c:v>-9.8999999999999702</c:v>
                </c:pt>
                <c:pt idx="1181">
                  <c:v>-9.2999999999999492</c:v>
                </c:pt>
                <c:pt idx="1182">
                  <c:v>-8.7999999999999492</c:v>
                </c:pt>
                <c:pt idx="1183">
                  <c:v>-7.7000000000000401</c:v>
                </c:pt>
                <c:pt idx="1184">
                  <c:v>-7.1000000000000201</c:v>
                </c:pt>
                <c:pt idx="1185">
                  <c:v>-6.3999999999999702</c:v>
                </c:pt>
                <c:pt idx="1186">
                  <c:v>-5.2999999999999501</c:v>
                </c:pt>
                <c:pt idx="1187">
                  <c:v>-4.5</c:v>
                </c:pt>
                <c:pt idx="1188">
                  <c:v>-3.8999999999999702</c:v>
                </c:pt>
                <c:pt idx="1189">
                  <c:v>-3.5</c:v>
                </c:pt>
                <c:pt idx="1190">
                  <c:v>-2.3999999999999702</c:v>
                </c:pt>
                <c:pt idx="1191">
                  <c:v>-1.8999999999999699</c:v>
                </c:pt>
                <c:pt idx="1192">
                  <c:v>-0.89999999999997704</c:v>
                </c:pt>
                <c:pt idx="1193">
                  <c:v>-0.5</c:v>
                </c:pt>
                <c:pt idx="1194">
                  <c:v>0.100000000000022</c:v>
                </c:pt>
                <c:pt idx="1195">
                  <c:v>0.100000000000022</c:v>
                </c:pt>
                <c:pt idx="1196">
                  <c:v>0.79999999999995397</c:v>
                </c:pt>
                <c:pt idx="1197">
                  <c:v>1.1000000000000201</c:v>
                </c:pt>
                <c:pt idx="1198">
                  <c:v>1.6000000000000201</c:v>
                </c:pt>
                <c:pt idx="1199">
                  <c:v>2.1000000000000201</c:v>
                </c:pt>
                <c:pt idx="1200">
                  <c:v>2.5</c:v>
                </c:pt>
                <c:pt idx="1201">
                  <c:v>1.8999999999999699</c:v>
                </c:pt>
                <c:pt idx="1202">
                  <c:v>2.5</c:v>
                </c:pt>
                <c:pt idx="1203">
                  <c:v>2.5</c:v>
                </c:pt>
                <c:pt idx="1204">
                  <c:v>3.1000000000000201</c:v>
                </c:pt>
                <c:pt idx="1205">
                  <c:v>2.5</c:v>
                </c:pt>
                <c:pt idx="1206">
                  <c:v>3.2000000000000401</c:v>
                </c:pt>
                <c:pt idx="1207">
                  <c:v>3.1000000000000201</c:v>
                </c:pt>
                <c:pt idx="1208">
                  <c:v>3.1000000000000201</c:v>
                </c:pt>
                <c:pt idx="1209">
                  <c:v>3.6000000000000201</c:v>
                </c:pt>
                <c:pt idx="1210">
                  <c:v>2.7999999999999501</c:v>
                </c:pt>
                <c:pt idx="1211">
                  <c:v>2.7999999999999501</c:v>
                </c:pt>
                <c:pt idx="1212">
                  <c:v>2.7999999999999501</c:v>
                </c:pt>
                <c:pt idx="1213">
                  <c:v>3.2000000000000401</c:v>
                </c:pt>
                <c:pt idx="1214">
                  <c:v>3.2000000000000401</c:v>
                </c:pt>
                <c:pt idx="1215">
                  <c:v>2.8999999999999702</c:v>
                </c:pt>
                <c:pt idx="1216">
                  <c:v>2.8999999999999702</c:v>
                </c:pt>
                <c:pt idx="1217">
                  <c:v>2.7000000000000401</c:v>
                </c:pt>
                <c:pt idx="1218">
                  <c:v>2.2000000000000401</c:v>
                </c:pt>
                <c:pt idx="1219">
                  <c:v>1.7000000000000399</c:v>
                </c:pt>
                <c:pt idx="1220">
                  <c:v>1.2000000000000399</c:v>
                </c:pt>
                <c:pt idx="1221">
                  <c:v>0.70000000000004503</c:v>
                </c:pt>
                <c:pt idx="1222">
                  <c:v>0.200000000000045</c:v>
                </c:pt>
                <c:pt idx="1223">
                  <c:v>0.200000000000045</c:v>
                </c:pt>
                <c:pt idx="1224">
                  <c:v>-0.89999999999997704</c:v>
                </c:pt>
                <c:pt idx="1225">
                  <c:v>-0.89999999999997704</c:v>
                </c:pt>
                <c:pt idx="1226">
                  <c:v>-1.8999999999999699</c:v>
                </c:pt>
                <c:pt idx="1227">
                  <c:v>-1.8999999999999699</c:v>
                </c:pt>
                <c:pt idx="1228">
                  <c:v>-2.5</c:v>
                </c:pt>
                <c:pt idx="1229">
                  <c:v>-2.5</c:v>
                </c:pt>
                <c:pt idx="1230">
                  <c:v>-3.5</c:v>
                </c:pt>
                <c:pt idx="1231">
                  <c:v>-4.1000000000000201</c:v>
                </c:pt>
                <c:pt idx="1232">
                  <c:v>-4.7000000000000401</c:v>
                </c:pt>
                <c:pt idx="1233">
                  <c:v>-4.7000000000000401</c:v>
                </c:pt>
                <c:pt idx="1234">
                  <c:v>-6.1000000000000201</c:v>
                </c:pt>
                <c:pt idx="1235">
                  <c:v>-6.1000000000000201</c:v>
                </c:pt>
                <c:pt idx="1236">
                  <c:v>-6.7999999999999501</c:v>
                </c:pt>
                <c:pt idx="1237">
                  <c:v>-6.7999999999999501</c:v>
                </c:pt>
                <c:pt idx="1238">
                  <c:v>-6.5</c:v>
                </c:pt>
                <c:pt idx="1239">
                  <c:v>-6.5</c:v>
                </c:pt>
                <c:pt idx="1240">
                  <c:v>-7</c:v>
                </c:pt>
                <c:pt idx="1241">
                  <c:v>-7</c:v>
                </c:pt>
                <c:pt idx="1242">
                  <c:v>-7</c:v>
                </c:pt>
                <c:pt idx="1243">
                  <c:v>-7</c:v>
                </c:pt>
                <c:pt idx="1244">
                  <c:v>-7</c:v>
                </c:pt>
                <c:pt idx="1245">
                  <c:v>-7</c:v>
                </c:pt>
                <c:pt idx="1246">
                  <c:v>-7</c:v>
                </c:pt>
                <c:pt idx="1247">
                  <c:v>-5.5</c:v>
                </c:pt>
                <c:pt idx="1248">
                  <c:v>-5.5</c:v>
                </c:pt>
                <c:pt idx="1249">
                  <c:v>-5.5</c:v>
                </c:pt>
                <c:pt idx="1250">
                  <c:v>-5.5</c:v>
                </c:pt>
                <c:pt idx="1251">
                  <c:v>-5.5</c:v>
                </c:pt>
                <c:pt idx="1252">
                  <c:v>-5.5</c:v>
                </c:pt>
                <c:pt idx="1253">
                  <c:v>-4.1000000000000201</c:v>
                </c:pt>
                <c:pt idx="1254">
                  <c:v>-4.1000000000000201</c:v>
                </c:pt>
                <c:pt idx="1255">
                  <c:v>-5</c:v>
                </c:pt>
                <c:pt idx="1256">
                  <c:v>-5</c:v>
                </c:pt>
                <c:pt idx="1257">
                  <c:v>-4.5</c:v>
                </c:pt>
                <c:pt idx="1258">
                  <c:v>-4.5</c:v>
                </c:pt>
                <c:pt idx="1259">
                  <c:v>-4.5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3-408D-9077-C7456FA6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20352"/>
        <c:axId val="686122208"/>
      </c:scatterChart>
      <c:valAx>
        <c:axId val="745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122208"/>
        <c:crosses val="autoZero"/>
        <c:crossBetween val="midCat"/>
      </c:valAx>
      <c:valAx>
        <c:axId val="686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Route!#REF!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Route!#REF!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5A3-4FB4-968B-9BD027B2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24344"/>
        <c:axId val="760018224"/>
      </c:lineChart>
      <c:catAx>
        <c:axId val="76002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018224"/>
        <c:crosses val="autoZero"/>
        <c:auto val="1"/>
        <c:lblAlgn val="ctr"/>
        <c:lblOffset val="100"/>
        <c:noMultiLvlLbl val="0"/>
      </c:catAx>
      <c:valAx>
        <c:axId val="7600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02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7</xdr:row>
      <xdr:rowOff>0</xdr:rowOff>
    </xdr:from>
    <xdr:to>
      <xdr:col>16</xdr:col>
      <xdr:colOff>739140</xdr:colOff>
      <xdr:row>24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AA5801-38B9-0DB2-EF9A-890AC7041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1154430</xdr:colOff>
      <xdr:row>7</xdr:row>
      <xdr:rowOff>11430</xdr:rowOff>
    </xdr:from>
    <xdr:to>
      <xdr:col>21</xdr:col>
      <xdr:colOff>19050</xdr:colOff>
      <xdr:row>23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7BDEA1-8B17-4E36-90F8-F2FA7CFA4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727710</xdr:colOff>
      <xdr:row>42</xdr:row>
      <xdr:rowOff>15240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B20E8A-470F-4A9E-B302-222D55723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18097</xdr:rowOff>
    </xdr:from>
    <xdr:to>
      <xdr:col>13</xdr:col>
      <xdr:colOff>590550</xdr:colOff>
      <xdr:row>23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E3706A-3C73-0779-1784-F856689BB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106680</xdr:colOff>
      <xdr:row>35</xdr:row>
      <xdr:rowOff>150495</xdr:rowOff>
    </xdr:from>
    <xdr:to>
      <xdr:col>25</xdr:col>
      <xdr:colOff>72390</xdr:colOff>
      <xdr:row>53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2708D1-3EA6-4166-0330-56E168458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cca.machado\Dropbox\02.%20UEM\04.%20Novas%20Tecnologias\06.%20Projetos\01.%20REpower\Hybrid%20Viability%20Study\Logs\UMMD\CR-3033%2015.08.2024.xlsx" TargetMode="External"/><Relationship Id="rId1" Type="http://schemas.openxmlformats.org/officeDocument/2006/relationships/externalLinkPath" Target="CR-3033%2015.08.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cca.machado\Dropbox\02.%20UEM\04.%20Novas%20Tecnologias\06.%20Projetos\01.%20REpower\Hybrid%20Viability%20Study\Logs\UMCA\Enhanced_Float_Data_Mon_03104_071124_1231_AGGREGATED.xlsx" TargetMode="External"/><Relationship Id="rId1" Type="http://schemas.openxmlformats.org/officeDocument/2006/relationships/externalLinkPath" Target="/Users/lucca.machado/Dropbox/02.%20UEM/04.%20Novas%20Tecnologias/06.%20Projetos/01.%20REpower/Hybrid%20Viability%20Study/Logs/UMCA/Enhanced_Float_Data_Mon_03104_071124_1231_AGGREG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g"/>
      <sheetName val="Dados"/>
    </sheetNames>
    <sheetDataSet>
      <sheetData sheetId="0">
        <row r="2">
          <cell r="A2">
            <v>45488.909444444442</v>
          </cell>
        </row>
      </sheetData>
      <sheetData sheetId="1">
        <row r="1">
          <cell r="A1" t="str">
            <v>Traction Power</v>
          </cell>
          <cell r="B1" t="str">
            <v>Braking Power</v>
          </cell>
        </row>
        <row r="2">
          <cell r="A2">
            <v>523.80104566666603</v>
          </cell>
          <cell r="B2">
            <v>0</v>
          </cell>
        </row>
        <row r="3">
          <cell r="A3">
            <v>547.51633700000002</v>
          </cell>
          <cell r="B3">
            <v>0</v>
          </cell>
        </row>
        <row r="4">
          <cell r="A4">
            <v>602.98899333333304</v>
          </cell>
          <cell r="B4">
            <v>0</v>
          </cell>
        </row>
        <row r="5">
          <cell r="A5">
            <v>703.09836833333304</v>
          </cell>
          <cell r="B5">
            <v>0</v>
          </cell>
        </row>
        <row r="6">
          <cell r="A6">
            <v>782.11837749999995</v>
          </cell>
          <cell r="B6">
            <v>0</v>
          </cell>
        </row>
        <row r="7">
          <cell r="A7">
            <v>745.32356766666601</v>
          </cell>
          <cell r="B7">
            <v>0</v>
          </cell>
        </row>
        <row r="8">
          <cell r="A8">
            <v>411.68551600000001</v>
          </cell>
          <cell r="B8">
            <v>0</v>
          </cell>
        </row>
        <row r="9">
          <cell r="A9">
            <v>0</v>
          </cell>
          <cell r="B9">
            <v>766.19042949999903</v>
          </cell>
        </row>
        <row r="10">
          <cell r="A10">
            <v>0</v>
          </cell>
          <cell r="B10">
            <v>299.39736933333302</v>
          </cell>
        </row>
        <row r="11">
          <cell r="A11">
            <v>0</v>
          </cell>
          <cell r="B11">
            <v>764.57862866666596</v>
          </cell>
        </row>
        <row r="12">
          <cell r="A12">
            <v>0</v>
          </cell>
          <cell r="B12">
            <v>749.97786466666605</v>
          </cell>
        </row>
        <row r="13">
          <cell r="A13">
            <v>0</v>
          </cell>
          <cell r="B13">
            <v>667.98368333333303</v>
          </cell>
        </row>
        <row r="14">
          <cell r="A14">
            <v>0</v>
          </cell>
          <cell r="B14">
            <v>0</v>
          </cell>
        </row>
        <row r="15">
          <cell r="A15">
            <v>36.3877143333333</v>
          </cell>
          <cell r="B15">
            <v>0</v>
          </cell>
        </row>
        <row r="16">
          <cell r="A16">
            <v>11.5211843333333</v>
          </cell>
          <cell r="B16">
            <v>0</v>
          </cell>
        </row>
        <row r="17">
          <cell r="A17">
            <v>0</v>
          </cell>
          <cell r="B17">
            <v>6.3678996666666601</v>
          </cell>
        </row>
        <row r="18">
          <cell r="A18">
            <v>0</v>
          </cell>
          <cell r="B18">
            <v>1141.0723723333299</v>
          </cell>
        </row>
        <row r="19">
          <cell r="A19">
            <v>0</v>
          </cell>
          <cell r="B19">
            <v>1104.37731933333</v>
          </cell>
        </row>
        <row r="20">
          <cell r="A20">
            <v>0</v>
          </cell>
          <cell r="B20">
            <v>994.48874933333298</v>
          </cell>
        </row>
        <row r="21">
          <cell r="A21">
            <v>0</v>
          </cell>
          <cell r="B21">
            <v>946.89276133333306</v>
          </cell>
        </row>
        <row r="22">
          <cell r="A22">
            <v>0</v>
          </cell>
          <cell r="B22">
            <v>933.44024633333299</v>
          </cell>
        </row>
        <row r="23">
          <cell r="A23">
            <v>0</v>
          </cell>
          <cell r="B23">
            <v>0</v>
          </cell>
        </row>
        <row r="24">
          <cell r="A24">
            <v>0</v>
          </cell>
          <cell r="B24">
            <v>0</v>
          </cell>
        </row>
        <row r="25">
          <cell r="A25">
            <v>0</v>
          </cell>
          <cell r="B25">
            <v>0</v>
          </cell>
        </row>
        <row r="26">
          <cell r="A26">
            <v>0</v>
          </cell>
          <cell r="B26">
            <v>689.17242399999998</v>
          </cell>
        </row>
        <row r="27">
          <cell r="A27">
            <v>0</v>
          </cell>
          <cell r="B27">
            <v>1519.9801026666601</v>
          </cell>
        </row>
        <row r="28">
          <cell r="A28">
            <v>0</v>
          </cell>
          <cell r="B28">
            <v>875.29752599999995</v>
          </cell>
        </row>
        <row r="29">
          <cell r="A29">
            <v>0</v>
          </cell>
          <cell r="B29">
            <v>640.538228333333</v>
          </cell>
        </row>
        <row r="30">
          <cell r="A30">
            <v>0</v>
          </cell>
          <cell r="B30">
            <v>318.25840733333303</v>
          </cell>
        </row>
        <row r="31">
          <cell r="A31">
            <v>0</v>
          </cell>
          <cell r="B31">
            <v>135.30854299999999</v>
          </cell>
        </row>
        <row r="32">
          <cell r="A32">
            <v>0</v>
          </cell>
          <cell r="B32">
            <v>40.808263333333301</v>
          </cell>
        </row>
        <row r="33">
          <cell r="A33">
            <v>0</v>
          </cell>
          <cell r="B33">
            <v>0</v>
          </cell>
        </row>
        <row r="34">
          <cell r="A34">
            <v>74.461972000000003</v>
          </cell>
          <cell r="B34">
            <v>0</v>
          </cell>
        </row>
        <row r="35">
          <cell r="A35">
            <v>321.20437633333302</v>
          </cell>
          <cell r="B35">
            <v>0</v>
          </cell>
        </row>
        <row r="36">
          <cell r="A36">
            <v>378.2362215</v>
          </cell>
          <cell r="B36">
            <v>0</v>
          </cell>
        </row>
        <row r="37">
          <cell r="A37">
            <v>410.569854666666</v>
          </cell>
          <cell r="B37">
            <v>0</v>
          </cell>
        </row>
        <row r="38">
          <cell r="A38">
            <v>454.12670900000001</v>
          </cell>
          <cell r="B38">
            <v>0</v>
          </cell>
        </row>
        <row r="39">
          <cell r="A39">
            <v>346.61893733333301</v>
          </cell>
          <cell r="B39">
            <v>0</v>
          </cell>
        </row>
        <row r="40">
          <cell r="A40">
            <v>0</v>
          </cell>
          <cell r="B40">
            <v>87.082041333333294</v>
          </cell>
        </row>
        <row r="41">
          <cell r="A41">
            <v>0</v>
          </cell>
          <cell r="B41">
            <v>40.026115333333301</v>
          </cell>
        </row>
        <row r="42">
          <cell r="A42">
            <v>0</v>
          </cell>
          <cell r="B42">
            <v>1343.23701999999</v>
          </cell>
        </row>
        <row r="43">
          <cell r="A43">
            <v>0</v>
          </cell>
          <cell r="B43">
            <v>1371.9351194999999</v>
          </cell>
        </row>
        <row r="44">
          <cell r="A44">
            <v>0</v>
          </cell>
          <cell r="B44">
            <v>912.84521499999903</v>
          </cell>
        </row>
        <row r="45">
          <cell r="A45">
            <v>0</v>
          </cell>
          <cell r="B45">
            <v>354.96814966666602</v>
          </cell>
        </row>
        <row r="46">
          <cell r="A46">
            <v>0</v>
          </cell>
          <cell r="B46">
            <v>141.193773999999</v>
          </cell>
        </row>
        <row r="47">
          <cell r="A47">
            <v>0</v>
          </cell>
          <cell r="B47">
            <v>62.6331213333333</v>
          </cell>
        </row>
        <row r="48">
          <cell r="A48">
            <v>0</v>
          </cell>
          <cell r="B48">
            <v>210.07588699999999</v>
          </cell>
        </row>
        <row r="49">
          <cell r="A49">
            <v>0</v>
          </cell>
          <cell r="B49">
            <v>314.00268533333298</v>
          </cell>
        </row>
        <row r="50">
          <cell r="A50">
            <v>0</v>
          </cell>
          <cell r="B50">
            <v>189.60460433333299</v>
          </cell>
        </row>
        <row r="51">
          <cell r="A51">
            <v>0</v>
          </cell>
          <cell r="B51">
            <v>296.49948633333298</v>
          </cell>
        </row>
        <row r="52">
          <cell r="A52">
            <v>0</v>
          </cell>
          <cell r="B52">
            <v>418.09606933333299</v>
          </cell>
        </row>
        <row r="53">
          <cell r="A53">
            <v>0</v>
          </cell>
          <cell r="B53">
            <v>426.84758499999998</v>
          </cell>
        </row>
        <row r="54">
          <cell r="A54">
            <v>0</v>
          </cell>
          <cell r="B54">
            <v>282.45296233333301</v>
          </cell>
        </row>
        <row r="55">
          <cell r="A55">
            <v>0</v>
          </cell>
          <cell r="B55">
            <v>354.93984966666602</v>
          </cell>
        </row>
        <row r="56">
          <cell r="A56">
            <v>0</v>
          </cell>
          <cell r="B56">
            <v>485.69452933333298</v>
          </cell>
        </row>
        <row r="57">
          <cell r="A57">
            <v>0</v>
          </cell>
          <cell r="B57">
            <v>653.15181499999903</v>
          </cell>
        </row>
        <row r="58">
          <cell r="A58">
            <v>0</v>
          </cell>
          <cell r="B58">
            <v>826.27895099999898</v>
          </cell>
        </row>
        <row r="59">
          <cell r="A59">
            <v>0</v>
          </cell>
          <cell r="B59">
            <v>768.22589100000005</v>
          </cell>
        </row>
        <row r="60">
          <cell r="A60">
            <v>0</v>
          </cell>
          <cell r="B60">
            <v>827.26675399999999</v>
          </cell>
        </row>
        <row r="61">
          <cell r="A61">
            <v>0</v>
          </cell>
          <cell r="B61">
            <v>886.44423433333304</v>
          </cell>
        </row>
        <row r="62">
          <cell r="A62">
            <v>0</v>
          </cell>
          <cell r="B62">
            <v>931.33945699999902</v>
          </cell>
        </row>
        <row r="63">
          <cell r="A63">
            <v>0</v>
          </cell>
          <cell r="B63">
            <v>899.13535566666599</v>
          </cell>
        </row>
        <row r="64">
          <cell r="A64">
            <v>0</v>
          </cell>
          <cell r="B64">
            <v>864.28981533333297</v>
          </cell>
        </row>
        <row r="65">
          <cell r="A65">
            <v>0</v>
          </cell>
          <cell r="B65">
            <v>846.14304633333302</v>
          </cell>
        </row>
        <row r="66">
          <cell r="A66">
            <v>0</v>
          </cell>
          <cell r="B66">
            <v>795.82690400000001</v>
          </cell>
        </row>
        <row r="67">
          <cell r="A67">
            <v>0</v>
          </cell>
          <cell r="B67">
            <v>463.18710333333303</v>
          </cell>
        </row>
        <row r="68">
          <cell r="A68">
            <v>0</v>
          </cell>
          <cell r="B68">
            <v>446.15418466666603</v>
          </cell>
        </row>
        <row r="69">
          <cell r="A69">
            <v>0</v>
          </cell>
          <cell r="B69">
            <v>612.40879333333305</v>
          </cell>
        </row>
        <row r="70">
          <cell r="A70">
            <v>0</v>
          </cell>
          <cell r="B70">
            <v>931.98691799999995</v>
          </cell>
        </row>
        <row r="71">
          <cell r="A71">
            <v>0</v>
          </cell>
          <cell r="B71">
            <v>961.12589500000001</v>
          </cell>
        </row>
        <row r="72">
          <cell r="A72">
            <v>0</v>
          </cell>
          <cell r="B72">
            <v>1031.944763</v>
          </cell>
        </row>
        <row r="73">
          <cell r="A73">
            <v>0</v>
          </cell>
          <cell r="B73">
            <v>1025.54008</v>
          </cell>
        </row>
        <row r="74">
          <cell r="A74">
            <v>0</v>
          </cell>
          <cell r="B74">
            <v>982.50404866666599</v>
          </cell>
        </row>
        <row r="75">
          <cell r="A75">
            <v>0</v>
          </cell>
          <cell r="B75">
            <v>905.22440566666603</v>
          </cell>
        </row>
        <row r="76">
          <cell r="A76">
            <v>0</v>
          </cell>
          <cell r="B76">
            <v>868.81752533333304</v>
          </cell>
        </row>
        <row r="77">
          <cell r="A77">
            <v>0</v>
          </cell>
          <cell r="B77">
            <v>876.46608500000002</v>
          </cell>
        </row>
        <row r="78">
          <cell r="A78">
            <v>0</v>
          </cell>
          <cell r="B78">
            <v>811.60565199999996</v>
          </cell>
        </row>
        <row r="79">
          <cell r="A79">
            <v>0</v>
          </cell>
          <cell r="B79">
            <v>749.74877900000001</v>
          </cell>
        </row>
        <row r="80">
          <cell r="A80">
            <v>0</v>
          </cell>
          <cell r="B80">
            <v>575.192850666666</v>
          </cell>
        </row>
        <row r="81">
          <cell r="A81">
            <v>0</v>
          </cell>
          <cell r="B81">
            <v>722.74119066666594</v>
          </cell>
        </row>
        <row r="82">
          <cell r="A82">
            <v>0</v>
          </cell>
          <cell r="B82">
            <v>852.18412266666598</v>
          </cell>
        </row>
        <row r="83">
          <cell r="A83">
            <v>0</v>
          </cell>
          <cell r="B83">
            <v>951.53053799999998</v>
          </cell>
        </row>
        <row r="84">
          <cell r="A84">
            <v>0</v>
          </cell>
          <cell r="B84">
            <v>1034.06587733333</v>
          </cell>
        </row>
        <row r="85">
          <cell r="A85">
            <v>0</v>
          </cell>
          <cell r="B85">
            <v>1103.0789793333299</v>
          </cell>
        </row>
        <row r="86">
          <cell r="A86">
            <v>0</v>
          </cell>
          <cell r="B86">
            <v>985.34468600000002</v>
          </cell>
        </row>
        <row r="87">
          <cell r="A87">
            <v>0</v>
          </cell>
          <cell r="B87">
            <v>850.36012733333303</v>
          </cell>
        </row>
        <row r="88">
          <cell r="A88">
            <v>0</v>
          </cell>
          <cell r="B88">
            <v>797.73116066666603</v>
          </cell>
        </row>
        <row r="89">
          <cell r="A89">
            <v>0</v>
          </cell>
          <cell r="B89">
            <v>801.397420333333</v>
          </cell>
        </row>
        <row r="90">
          <cell r="A90">
            <v>0</v>
          </cell>
          <cell r="B90">
            <v>661.92590299999995</v>
          </cell>
        </row>
        <row r="91">
          <cell r="A91">
            <v>0</v>
          </cell>
          <cell r="B91">
            <v>1106.5393676666599</v>
          </cell>
        </row>
        <row r="92">
          <cell r="A92">
            <v>0</v>
          </cell>
          <cell r="B92">
            <v>1082.40663666666</v>
          </cell>
        </row>
        <row r="93">
          <cell r="A93">
            <v>0</v>
          </cell>
          <cell r="B93">
            <v>747.87652599999899</v>
          </cell>
        </row>
        <row r="94">
          <cell r="A94">
            <v>0</v>
          </cell>
          <cell r="B94">
            <v>867.74352999999996</v>
          </cell>
        </row>
        <row r="95">
          <cell r="A95">
            <v>0</v>
          </cell>
          <cell r="B95">
            <v>1024.5853884999999</v>
          </cell>
        </row>
        <row r="96">
          <cell r="A96">
            <v>0</v>
          </cell>
          <cell r="B96">
            <v>1056.90775566666</v>
          </cell>
        </row>
        <row r="97">
          <cell r="A97">
            <v>0</v>
          </cell>
          <cell r="B97">
            <v>1077.6891276666599</v>
          </cell>
        </row>
        <row r="98">
          <cell r="A98">
            <v>0</v>
          </cell>
          <cell r="B98">
            <v>1053.68603533333</v>
          </cell>
        </row>
        <row r="99">
          <cell r="A99">
            <v>0</v>
          </cell>
          <cell r="B99">
            <v>999.89605699999902</v>
          </cell>
        </row>
        <row r="100">
          <cell r="A100">
            <v>0</v>
          </cell>
          <cell r="B100">
            <v>941.80265299999996</v>
          </cell>
        </row>
        <row r="101">
          <cell r="A101">
            <v>0</v>
          </cell>
          <cell r="B101">
            <v>879.16741933333299</v>
          </cell>
        </row>
        <row r="102">
          <cell r="A102">
            <v>0</v>
          </cell>
          <cell r="B102">
            <v>823.87223300000005</v>
          </cell>
        </row>
        <row r="103">
          <cell r="A103">
            <v>0</v>
          </cell>
          <cell r="B103">
            <v>795.26536033333298</v>
          </cell>
        </row>
        <row r="104">
          <cell r="A104">
            <v>0</v>
          </cell>
          <cell r="B104">
            <v>779.87957766666602</v>
          </cell>
        </row>
        <row r="105">
          <cell r="A105">
            <v>0</v>
          </cell>
          <cell r="B105">
            <v>800.91701266666598</v>
          </cell>
        </row>
        <row r="106">
          <cell r="A106">
            <v>0</v>
          </cell>
          <cell r="B106">
            <v>836.43182366666599</v>
          </cell>
        </row>
        <row r="107">
          <cell r="A107">
            <v>0</v>
          </cell>
          <cell r="B107">
            <v>882.32914199999902</v>
          </cell>
        </row>
        <row r="108">
          <cell r="A108">
            <v>0</v>
          </cell>
          <cell r="B108">
            <v>929.01513633333298</v>
          </cell>
        </row>
        <row r="109">
          <cell r="A109">
            <v>0</v>
          </cell>
          <cell r="B109">
            <v>915.90789799999902</v>
          </cell>
        </row>
        <row r="110">
          <cell r="A110">
            <v>0</v>
          </cell>
          <cell r="B110">
            <v>890.53257233333295</v>
          </cell>
        </row>
        <row r="111">
          <cell r="A111">
            <v>0</v>
          </cell>
          <cell r="B111">
            <v>849.28537999999901</v>
          </cell>
        </row>
        <row r="112">
          <cell r="A112">
            <v>0</v>
          </cell>
          <cell r="B112">
            <v>809.89357533333305</v>
          </cell>
        </row>
        <row r="113">
          <cell r="A113">
            <v>0</v>
          </cell>
          <cell r="B113">
            <v>671.24630749999994</v>
          </cell>
        </row>
        <row r="114">
          <cell r="A114">
            <v>0</v>
          </cell>
          <cell r="B114">
            <v>453.86650599999899</v>
          </cell>
        </row>
        <row r="115">
          <cell r="A115">
            <v>0</v>
          </cell>
          <cell r="B115">
            <v>684.62325066666597</v>
          </cell>
        </row>
        <row r="116">
          <cell r="A116">
            <v>0</v>
          </cell>
          <cell r="B116">
            <v>749.39302566666595</v>
          </cell>
        </row>
        <row r="117">
          <cell r="A117">
            <v>0</v>
          </cell>
          <cell r="B117">
            <v>810.89973966666605</v>
          </cell>
        </row>
        <row r="118">
          <cell r="A118">
            <v>0</v>
          </cell>
          <cell r="B118">
            <v>860.14040133333299</v>
          </cell>
        </row>
        <row r="119">
          <cell r="A119">
            <v>0</v>
          </cell>
          <cell r="B119">
            <v>920.83044433333305</v>
          </cell>
        </row>
        <row r="120">
          <cell r="A120">
            <v>0</v>
          </cell>
          <cell r="B120">
            <v>985.87965899999995</v>
          </cell>
        </row>
        <row r="121">
          <cell r="A121">
            <v>0</v>
          </cell>
          <cell r="B121">
            <v>1043.0006103333301</v>
          </cell>
        </row>
        <row r="122">
          <cell r="A122">
            <v>0</v>
          </cell>
          <cell r="B122">
            <v>1074.56437199999</v>
          </cell>
        </row>
        <row r="123">
          <cell r="A123">
            <v>0</v>
          </cell>
          <cell r="B123">
            <v>1096.3283690000001</v>
          </cell>
        </row>
        <row r="124">
          <cell r="A124">
            <v>0</v>
          </cell>
          <cell r="B124">
            <v>1100.601807</v>
          </cell>
        </row>
        <row r="125">
          <cell r="A125">
            <v>0</v>
          </cell>
          <cell r="B125">
            <v>1034.963806</v>
          </cell>
        </row>
        <row r="126">
          <cell r="A126">
            <v>0</v>
          </cell>
          <cell r="B126">
            <v>938.77121999999997</v>
          </cell>
        </row>
        <row r="127">
          <cell r="A127">
            <v>0</v>
          </cell>
          <cell r="B127">
            <v>828.87540666666598</v>
          </cell>
        </row>
        <row r="128">
          <cell r="A128">
            <v>0</v>
          </cell>
          <cell r="B128">
            <v>737.09570333333295</v>
          </cell>
        </row>
        <row r="129">
          <cell r="A129">
            <v>0</v>
          </cell>
          <cell r="B129">
            <v>558.28255200000001</v>
          </cell>
        </row>
        <row r="130">
          <cell r="A130">
            <v>0</v>
          </cell>
          <cell r="B130">
            <v>377.698624</v>
          </cell>
        </row>
        <row r="131">
          <cell r="A131">
            <v>0</v>
          </cell>
          <cell r="B131">
            <v>612.13822433333303</v>
          </cell>
        </row>
        <row r="132">
          <cell r="A132">
            <v>0</v>
          </cell>
          <cell r="B132">
            <v>766.24149599999998</v>
          </cell>
        </row>
        <row r="133">
          <cell r="A133">
            <v>0</v>
          </cell>
          <cell r="B133">
            <v>785.98162833333299</v>
          </cell>
        </row>
        <row r="134">
          <cell r="A134">
            <v>0</v>
          </cell>
          <cell r="B134">
            <v>626.21744766666598</v>
          </cell>
        </row>
        <row r="135">
          <cell r="A135">
            <v>0</v>
          </cell>
          <cell r="B135">
            <v>567.13466399999902</v>
          </cell>
        </row>
        <row r="136">
          <cell r="A136">
            <v>0</v>
          </cell>
          <cell r="B136">
            <v>568.02092499999901</v>
          </cell>
        </row>
        <row r="137">
          <cell r="A137">
            <v>0</v>
          </cell>
          <cell r="B137">
            <v>594.49233033333303</v>
          </cell>
        </row>
        <row r="138">
          <cell r="A138">
            <v>0</v>
          </cell>
          <cell r="B138">
            <v>832.02616366666598</v>
          </cell>
        </row>
        <row r="139">
          <cell r="A139">
            <v>0</v>
          </cell>
          <cell r="B139">
            <v>869.31109633333301</v>
          </cell>
        </row>
        <row r="140">
          <cell r="A140">
            <v>0</v>
          </cell>
          <cell r="B140">
            <v>752.15806033333297</v>
          </cell>
        </row>
        <row r="141">
          <cell r="A141">
            <v>0</v>
          </cell>
          <cell r="B141">
            <v>788.76186133333294</v>
          </cell>
        </row>
        <row r="142">
          <cell r="A142">
            <v>0</v>
          </cell>
          <cell r="B142">
            <v>799.43025699999998</v>
          </cell>
        </row>
        <row r="143">
          <cell r="A143">
            <v>0</v>
          </cell>
          <cell r="B143">
            <v>1019.26804599999</v>
          </cell>
        </row>
        <row r="144">
          <cell r="A144">
            <v>0</v>
          </cell>
          <cell r="B144">
            <v>890.90873233333298</v>
          </cell>
        </row>
        <row r="145">
          <cell r="A145">
            <v>0</v>
          </cell>
          <cell r="B145">
            <v>926.99196366666604</v>
          </cell>
        </row>
        <row r="146">
          <cell r="A146">
            <v>0</v>
          </cell>
          <cell r="B146">
            <v>1176.2501830000001</v>
          </cell>
        </row>
        <row r="147">
          <cell r="A147">
            <v>0</v>
          </cell>
          <cell r="B147">
            <v>1068.6548666666599</v>
          </cell>
        </row>
        <row r="148">
          <cell r="A148">
            <v>0</v>
          </cell>
          <cell r="B148">
            <v>854.04323333333298</v>
          </cell>
        </row>
        <row r="149">
          <cell r="A149">
            <v>0</v>
          </cell>
          <cell r="B149">
            <v>784.27107766666597</v>
          </cell>
        </row>
        <row r="150">
          <cell r="A150">
            <v>0</v>
          </cell>
          <cell r="B150">
            <v>712.83785</v>
          </cell>
        </row>
        <row r="151">
          <cell r="A151">
            <v>0</v>
          </cell>
          <cell r="B151">
            <v>673.026061999999</v>
          </cell>
        </row>
        <row r="152">
          <cell r="A152">
            <v>0</v>
          </cell>
          <cell r="B152">
            <v>722.78153466666595</v>
          </cell>
        </row>
        <row r="153">
          <cell r="A153">
            <v>0</v>
          </cell>
          <cell r="B153">
            <v>776.98311366666599</v>
          </cell>
        </row>
        <row r="154">
          <cell r="A154">
            <v>0</v>
          </cell>
          <cell r="B154">
            <v>845.82806433333303</v>
          </cell>
        </row>
        <row r="155">
          <cell r="A155">
            <v>0</v>
          </cell>
          <cell r="B155">
            <v>944.28513599999997</v>
          </cell>
        </row>
        <row r="156">
          <cell r="A156">
            <v>0</v>
          </cell>
          <cell r="B156">
            <v>1000.36446133333</v>
          </cell>
        </row>
        <row r="157">
          <cell r="A157">
            <v>0</v>
          </cell>
          <cell r="B157">
            <v>1025.6271770000001</v>
          </cell>
        </row>
        <row r="158">
          <cell r="A158">
            <v>0</v>
          </cell>
          <cell r="B158">
            <v>987.88492833333305</v>
          </cell>
        </row>
        <row r="159">
          <cell r="A159">
            <v>0</v>
          </cell>
          <cell r="B159">
            <v>909.38435899999899</v>
          </cell>
        </row>
        <row r="160">
          <cell r="A160">
            <v>0</v>
          </cell>
          <cell r="B160">
            <v>847.96889233333297</v>
          </cell>
        </row>
        <row r="161">
          <cell r="A161">
            <v>0</v>
          </cell>
          <cell r="B161">
            <v>782.58481833333303</v>
          </cell>
        </row>
        <row r="162">
          <cell r="A162">
            <v>0</v>
          </cell>
          <cell r="B162">
            <v>630.01860566666596</v>
          </cell>
        </row>
        <row r="163">
          <cell r="A163">
            <v>0</v>
          </cell>
          <cell r="B163">
            <v>483.81068449999998</v>
          </cell>
        </row>
        <row r="164">
          <cell r="A164">
            <v>0</v>
          </cell>
          <cell r="B164">
            <v>623.07173666666597</v>
          </cell>
        </row>
        <row r="165">
          <cell r="A165">
            <v>0</v>
          </cell>
          <cell r="B165">
            <v>738.91634133333298</v>
          </cell>
        </row>
        <row r="166">
          <cell r="A166">
            <v>0</v>
          </cell>
          <cell r="B166">
            <v>838.05749500000002</v>
          </cell>
        </row>
        <row r="167">
          <cell r="A167">
            <v>0</v>
          </cell>
          <cell r="B167">
            <v>807.45808899999997</v>
          </cell>
        </row>
        <row r="168">
          <cell r="A168">
            <v>0</v>
          </cell>
          <cell r="B168">
            <v>468.04708866666601</v>
          </cell>
        </row>
        <row r="169">
          <cell r="A169">
            <v>0</v>
          </cell>
          <cell r="B169">
            <v>310.35174566666598</v>
          </cell>
        </row>
        <row r="170">
          <cell r="A170">
            <v>0</v>
          </cell>
          <cell r="B170">
            <v>648.20251466666605</v>
          </cell>
        </row>
        <row r="171">
          <cell r="A171">
            <v>0</v>
          </cell>
          <cell r="B171">
            <v>735.427632666666</v>
          </cell>
        </row>
        <row r="172">
          <cell r="A172">
            <v>0</v>
          </cell>
          <cell r="B172">
            <v>816.18239333333304</v>
          </cell>
        </row>
        <row r="173">
          <cell r="A173">
            <v>0</v>
          </cell>
          <cell r="B173">
            <v>943.266072333333</v>
          </cell>
        </row>
        <row r="174">
          <cell r="A174">
            <v>0</v>
          </cell>
          <cell r="B174">
            <v>755.57015999999896</v>
          </cell>
        </row>
        <row r="175">
          <cell r="A175">
            <v>0</v>
          </cell>
          <cell r="B175">
            <v>888.15563966666605</v>
          </cell>
        </row>
        <row r="176">
          <cell r="A176">
            <v>0</v>
          </cell>
          <cell r="B176">
            <v>1058.1597696666599</v>
          </cell>
        </row>
        <row r="177">
          <cell r="A177">
            <v>0</v>
          </cell>
          <cell r="B177">
            <v>509.828532</v>
          </cell>
        </row>
        <row r="178">
          <cell r="A178">
            <v>0</v>
          </cell>
          <cell r="B178">
            <v>801.12910999999895</v>
          </cell>
        </row>
        <row r="179">
          <cell r="A179">
            <v>0</v>
          </cell>
          <cell r="B179">
            <v>802.23348999999996</v>
          </cell>
        </row>
        <row r="180">
          <cell r="A180">
            <v>0</v>
          </cell>
          <cell r="B180">
            <v>431.81667066666603</v>
          </cell>
        </row>
        <row r="181">
          <cell r="A181">
            <v>0</v>
          </cell>
          <cell r="B181">
            <v>403.90060433333298</v>
          </cell>
        </row>
        <row r="182">
          <cell r="A182">
            <v>0</v>
          </cell>
          <cell r="B182">
            <v>414.38963866666597</v>
          </cell>
        </row>
        <row r="183">
          <cell r="A183">
            <v>0</v>
          </cell>
          <cell r="B183">
            <v>544.37503066666602</v>
          </cell>
        </row>
        <row r="184">
          <cell r="A184">
            <v>0</v>
          </cell>
          <cell r="B184">
            <v>672.44097899999997</v>
          </cell>
        </row>
        <row r="185">
          <cell r="A185">
            <v>0</v>
          </cell>
          <cell r="B185">
            <v>836.57088199999998</v>
          </cell>
        </row>
        <row r="186">
          <cell r="A186">
            <v>0</v>
          </cell>
          <cell r="B186">
            <v>904.90165200000001</v>
          </cell>
        </row>
        <row r="187">
          <cell r="A187">
            <v>0</v>
          </cell>
          <cell r="B187">
            <v>984.48327633333304</v>
          </cell>
        </row>
        <row r="188">
          <cell r="A188">
            <v>0</v>
          </cell>
          <cell r="B188">
            <v>1017.50193266666</v>
          </cell>
        </row>
        <row r="189">
          <cell r="A189">
            <v>0</v>
          </cell>
          <cell r="B189">
            <v>1012.96622699999</v>
          </cell>
        </row>
        <row r="190">
          <cell r="A190">
            <v>0</v>
          </cell>
          <cell r="B190">
            <v>928.10437000000002</v>
          </cell>
        </row>
        <row r="191">
          <cell r="A191">
            <v>0</v>
          </cell>
          <cell r="B191">
            <v>456.62998466666602</v>
          </cell>
        </row>
        <row r="192">
          <cell r="A192">
            <v>0</v>
          </cell>
          <cell r="B192">
            <v>775.17594399999996</v>
          </cell>
        </row>
        <row r="193">
          <cell r="A193">
            <v>0</v>
          </cell>
          <cell r="B193">
            <v>817.83396400000004</v>
          </cell>
        </row>
        <row r="194">
          <cell r="A194">
            <v>0</v>
          </cell>
          <cell r="B194">
            <v>985.91927099999998</v>
          </cell>
        </row>
        <row r="195">
          <cell r="A195">
            <v>0</v>
          </cell>
          <cell r="B195">
            <v>647.57462566666595</v>
          </cell>
        </row>
        <row r="196">
          <cell r="A196">
            <v>0</v>
          </cell>
          <cell r="B196">
            <v>624.19948299999999</v>
          </cell>
        </row>
        <row r="197">
          <cell r="A197">
            <v>0</v>
          </cell>
          <cell r="B197">
            <v>499.27219666666599</v>
          </cell>
        </row>
        <row r="198">
          <cell r="A198">
            <v>0</v>
          </cell>
          <cell r="B198">
            <v>224.39646149999999</v>
          </cell>
        </row>
        <row r="199">
          <cell r="A199">
            <v>0</v>
          </cell>
          <cell r="B199">
            <v>717.133097666666</v>
          </cell>
        </row>
        <row r="200">
          <cell r="A200">
            <v>0</v>
          </cell>
          <cell r="B200">
            <v>834.14497866666602</v>
          </cell>
        </row>
        <row r="201">
          <cell r="A201">
            <v>0</v>
          </cell>
          <cell r="B201">
            <v>835.89270033333298</v>
          </cell>
        </row>
        <row r="202">
          <cell r="A202">
            <v>1350.5588379999999</v>
          </cell>
          <cell r="B202">
            <v>0</v>
          </cell>
        </row>
        <row r="203">
          <cell r="A203">
            <v>1263.519043</v>
          </cell>
          <cell r="B203">
            <v>0</v>
          </cell>
        </row>
        <row r="204">
          <cell r="A204">
            <v>1247.3477783333301</v>
          </cell>
          <cell r="B204">
            <v>0</v>
          </cell>
        </row>
        <row r="205">
          <cell r="A205">
            <v>1210.2713014999999</v>
          </cell>
          <cell r="B205">
            <v>0</v>
          </cell>
        </row>
        <row r="206">
          <cell r="A206">
            <v>1200.4743653333301</v>
          </cell>
          <cell r="B206">
            <v>0</v>
          </cell>
        </row>
        <row r="207">
          <cell r="A207">
            <v>1219.4300536666599</v>
          </cell>
          <cell r="B207">
            <v>0</v>
          </cell>
        </row>
        <row r="208">
          <cell r="A208">
            <v>1193.41076666666</v>
          </cell>
          <cell r="B208">
            <v>0</v>
          </cell>
        </row>
        <row r="209">
          <cell r="A209">
            <v>1262.9716794999999</v>
          </cell>
          <cell r="B209">
            <v>0</v>
          </cell>
        </row>
        <row r="210">
          <cell r="A210">
            <v>1183.8378906666601</v>
          </cell>
          <cell r="B210">
            <v>0</v>
          </cell>
        </row>
        <row r="211">
          <cell r="A211">
            <v>1186.9438073333299</v>
          </cell>
          <cell r="B211">
            <v>0</v>
          </cell>
        </row>
        <row r="212">
          <cell r="A212">
            <v>1083.73209633333</v>
          </cell>
          <cell r="B212">
            <v>0</v>
          </cell>
        </row>
        <row r="213">
          <cell r="A213">
            <v>1094.838745</v>
          </cell>
          <cell r="B213">
            <v>0</v>
          </cell>
        </row>
        <row r="214">
          <cell r="A214">
            <v>1138.0516964999999</v>
          </cell>
          <cell r="B214">
            <v>0</v>
          </cell>
        </row>
        <row r="215">
          <cell r="A215">
            <v>1164.36356633333</v>
          </cell>
          <cell r="B215">
            <v>0</v>
          </cell>
        </row>
        <row r="216">
          <cell r="A216">
            <v>1128.23050933333</v>
          </cell>
          <cell r="B216">
            <v>0</v>
          </cell>
        </row>
        <row r="217">
          <cell r="A217">
            <v>1081.3967689999999</v>
          </cell>
          <cell r="B217">
            <v>0</v>
          </cell>
        </row>
        <row r="218">
          <cell r="A218">
            <v>1070.124939</v>
          </cell>
          <cell r="B218">
            <v>0</v>
          </cell>
        </row>
        <row r="219">
          <cell r="A219">
            <v>1117.139608</v>
          </cell>
          <cell r="B219">
            <v>0</v>
          </cell>
        </row>
        <row r="220">
          <cell r="A220">
            <v>1094.4004110000001</v>
          </cell>
          <cell r="B220">
            <v>0</v>
          </cell>
        </row>
        <row r="221">
          <cell r="A221">
            <v>1041.49460866666</v>
          </cell>
          <cell r="B221">
            <v>0</v>
          </cell>
        </row>
        <row r="222">
          <cell r="A222">
            <v>937.555115</v>
          </cell>
          <cell r="B222">
            <v>0</v>
          </cell>
        </row>
        <row r="223">
          <cell r="A223">
            <v>993.72503699999902</v>
          </cell>
          <cell r="B223">
            <v>0</v>
          </cell>
        </row>
        <row r="224">
          <cell r="A224">
            <v>1053.20658366666</v>
          </cell>
          <cell r="B224">
            <v>0</v>
          </cell>
        </row>
        <row r="225">
          <cell r="A225">
            <v>1115.9665933333299</v>
          </cell>
          <cell r="B225">
            <v>0</v>
          </cell>
        </row>
        <row r="226">
          <cell r="A226">
            <v>1127.4910073333299</v>
          </cell>
          <cell r="B226">
            <v>0</v>
          </cell>
        </row>
        <row r="227">
          <cell r="A227">
            <v>1107.0864254999999</v>
          </cell>
          <cell r="B227">
            <v>0</v>
          </cell>
        </row>
        <row r="228">
          <cell r="A228">
            <v>1129.3218179999999</v>
          </cell>
          <cell r="B228">
            <v>0</v>
          </cell>
        </row>
        <row r="229">
          <cell r="A229">
            <v>1089.1683349999901</v>
          </cell>
          <cell r="B229">
            <v>0</v>
          </cell>
        </row>
        <row r="230">
          <cell r="A230">
            <v>966.99739566666597</v>
          </cell>
          <cell r="B230">
            <v>0</v>
          </cell>
        </row>
        <row r="231">
          <cell r="A231">
            <v>948.589203</v>
          </cell>
          <cell r="B231">
            <v>0</v>
          </cell>
        </row>
        <row r="232">
          <cell r="A232">
            <v>1085.7121173333301</v>
          </cell>
          <cell r="B232">
            <v>0</v>
          </cell>
        </row>
        <row r="233">
          <cell r="A233">
            <v>1156.51668266666</v>
          </cell>
          <cell r="B233">
            <v>0</v>
          </cell>
        </row>
        <row r="234">
          <cell r="A234">
            <v>1253.5504149999999</v>
          </cell>
          <cell r="B234">
            <v>0</v>
          </cell>
        </row>
        <row r="235">
          <cell r="A235">
            <v>1290.3558349999901</v>
          </cell>
          <cell r="B235">
            <v>0</v>
          </cell>
        </row>
        <row r="236">
          <cell r="A236">
            <v>1230.27787266666</v>
          </cell>
          <cell r="B236">
            <v>0</v>
          </cell>
        </row>
        <row r="237">
          <cell r="A237">
            <v>1302.4983316666601</v>
          </cell>
          <cell r="B237">
            <v>0</v>
          </cell>
        </row>
        <row r="238">
          <cell r="A238">
            <v>1291.3247883333299</v>
          </cell>
          <cell r="B238">
            <v>0</v>
          </cell>
        </row>
        <row r="239">
          <cell r="A239">
            <v>1317.918457</v>
          </cell>
          <cell r="B239">
            <v>0</v>
          </cell>
        </row>
        <row r="240">
          <cell r="A240">
            <v>1265.333781</v>
          </cell>
          <cell r="B240">
            <v>0</v>
          </cell>
        </row>
        <row r="241">
          <cell r="A241">
            <v>1291.66003433333</v>
          </cell>
          <cell r="B241">
            <v>0</v>
          </cell>
        </row>
        <row r="242">
          <cell r="A242">
            <v>1248.1103923333301</v>
          </cell>
          <cell r="B242">
            <v>0</v>
          </cell>
        </row>
        <row r="243">
          <cell r="A243">
            <v>1236.1676634999999</v>
          </cell>
          <cell r="B243">
            <v>0</v>
          </cell>
        </row>
        <row r="244">
          <cell r="A244">
            <v>1257.773234</v>
          </cell>
          <cell r="B244">
            <v>0</v>
          </cell>
        </row>
        <row r="245">
          <cell r="A245">
            <v>1299.2203776666599</v>
          </cell>
          <cell r="B245">
            <v>0</v>
          </cell>
        </row>
        <row r="246">
          <cell r="A246">
            <v>1291.35770633333</v>
          </cell>
          <cell r="B246">
            <v>0</v>
          </cell>
        </row>
        <row r="247">
          <cell r="A247">
            <v>1242.2231445</v>
          </cell>
          <cell r="B247">
            <v>0</v>
          </cell>
        </row>
        <row r="248">
          <cell r="A248">
            <v>1245.27714033333</v>
          </cell>
          <cell r="B248">
            <v>0</v>
          </cell>
        </row>
        <row r="249">
          <cell r="A249">
            <v>1275.3522543333299</v>
          </cell>
          <cell r="B249">
            <v>0</v>
          </cell>
        </row>
        <row r="250">
          <cell r="A250">
            <v>1297.0547283333301</v>
          </cell>
          <cell r="B250">
            <v>0</v>
          </cell>
        </row>
        <row r="251">
          <cell r="A251">
            <v>1300.1878664999999</v>
          </cell>
          <cell r="B251">
            <v>0</v>
          </cell>
        </row>
        <row r="252">
          <cell r="A252">
            <v>1325.627238</v>
          </cell>
          <cell r="B252">
            <v>0</v>
          </cell>
        </row>
        <row r="253">
          <cell r="A253">
            <v>1289.18717466666</v>
          </cell>
          <cell r="B253">
            <v>0</v>
          </cell>
        </row>
        <row r="254">
          <cell r="A254">
            <v>1281.58719866666</v>
          </cell>
          <cell r="B254">
            <v>0</v>
          </cell>
        </row>
        <row r="255">
          <cell r="A255">
            <v>1287.02478</v>
          </cell>
          <cell r="B255">
            <v>0</v>
          </cell>
        </row>
        <row r="256">
          <cell r="A256">
            <v>1266.4151613333299</v>
          </cell>
          <cell r="B256">
            <v>0</v>
          </cell>
        </row>
        <row r="257">
          <cell r="A257">
            <v>1300.7550453333299</v>
          </cell>
          <cell r="B257">
            <v>0</v>
          </cell>
        </row>
        <row r="258">
          <cell r="A258">
            <v>1279.39058433333</v>
          </cell>
          <cell r="B258">
            <v>0</v>
          </cell>
        </row>
        <row r="259">
          <cell r="A259">
            <v>1304.3660279999999</v>
          </cell>
          <cell r="B259">
            <v>0</v>
          </cell>
        </row>
        <row r="260">
          <cell r="A260">
            <v>1200.1263426666601</v>
          </cell>
          <cell r="B260">
            <v>0</v>
          </cell>
        </row>
        <row r="261">
          <cell r="A261">
            <v>1211.725586</v>
          </cell>
          <cell r="B261">
            <v>0</v>
          </cell>
        </row>
        <row r="262">
          <cell r="A262">
            <v>1169.93188449999</v>
          </cell>
          <cell r="B262">
            <v>0</v>
          </cell>
        </row>
        <row r="263">
          <cell r="A263">
            <v>1194.1579589999999</v>
          </cell>
          <cell r="B263">
            <v>0</v>
          </cell>
        </row>
        <row r="264">
          <cell r="A264">
            <v>1231.1510416666599</v>
          </cell>
          <cell r="B264">
            <v>0</v>
          </cell>
        </row>
        <row r="265">
          <cell r="A265">
            <v>1123.51106766666</v>
          </cell>
          <cell r="B265">
            <v>0</v>
          </cell>
        </row>
        <row r="266">
          <cell r="A266">
            <v>1155.4411619999901</v>
          </cell>
          <cell r="B266">
            <v>0</v>
          </cell>
        </row>
        <row r="267">
          <cell r="A267">
            <v>1198.8710934999999</v>
          </cell>
          <cell r="B267">
            <v>0</v>
          </cell>
        </row>
        <row r="268">
          <cell r="A268">
            <v>1124.9460043333299</v>
          </cell>
          <cell r="B268">
            <v>0</v>
          </cell>
        </row>
        <row r="269">
          <cell r="A269">
            <v>1145.3330080000001</v>
          </cell>
          <cell r="B269">
            <v>0</v>
          </cell>
        </row>
        <row r="270">
          <cell r="A270">
            <v>1128.54036466666</v>
          </cell>
          <cell r="B270">
            <v>0</v>
          </cell>
        </row>
        <row r="271">
          <cell r="A271">
            <v>1062.4992064999999</v>
          </cell>
          <cell r="B271">
            <v>0</v>
          </cell>
        </row>
        <row r="272">
          <cell r="A272">
            <v>1082.7361043333301</v>
          </cell>
          <cell r="B272">
            <v>0</v>
          </cell>
        </row>
        <row r="273">
          <cell r="A273">
            <v>1095.7235109999999</v>
          </cell>
          <cell r="B273">
            <v>0</v>
          </cell>
        </row>
        <row r="274">
          <cell r="A274">
            <v>1110.508016</v>
          </cell>
          <cell r="B274">
            <v>0</v>
          </cell>
        </row>
        <row r="275">
          <cell r="A275">
            <v>1141.0648803333299</v>
          </cell>
          <cell r="B275">
            <v>0</v>
          </cell>
        </row>
        <row r="276">
          <cell r="A276">
            <v>1146.14990249999</v>
          </cell>
          <cell r="B276">
            <v>0</v>
          </cell>
        </row>
        <row r="277">
          <cell r="A277">
            <v>1192.9429523333299</v>
          </cell>
          <cell r="B277">
            <v>0</v>
          </cell>
        </row>
        <row r="278">
          <cell r="A278">
            <v>1192.7738850000001</v>
          </cell>
          <cell r="B278">
            <v>0</v>
          </cell>
        </row>
        <row r="279">
          <cell r="A279">
            <v>1176.3632</v>
          </cell>
          <cell r="B279">
            <v>0</v>
          </cell>
        </row>
        <row r="280">
          <cell r="A280">
            <v>1200.3534549999999</v>
          </cell>
          <cell r="B280">
            <v>0</v>
          </cell>
        </row>
        <row r="281">
          <cell r="A281">
            <v>1189.4467773333299</v>
          </cell>
          <cell r="B281">
            <v>0</v>
          </cell>
        </row>
        <row r="282">
          <cell r="A282">
            <v>1226.4746093333299</v>
          </cell>
          <cell r="B282">
            <v>0</v>
          </cell>
        </row>
        <row r="283">
          <cell r="A283">
            <v>1244.92716466666</v>
          </cell>
          <cell r="B283">
            <v>0</v>
          </cell>
        </row>
        <row r="284">
          <cell r="A284">
            <v>1266.2594604999999</v>
          </cell>
          <cell r="B284">
            <v>0</v>
          </cell>
        </row>
        <row r="285">
          <cell r="A285">
            <v>1230.58431</v>
          </cell>
          <cell r="B285">
            <v>0</v>
          </cell>
        </row>
        <row r="286">
          <cell r="A286">
            <v>1260.025228</v>
          </cell>
          <cell r="B286">
            <v>0</v>
          </cell>
        </row>
        <row r="287">
          <cell r="A287">
            <v>1217.1838786666599</v>
          </cell>
          <cell r="B287">
            <v>0</v>
          </cell>
        </row>
        <row r="288">
          <cell r="A288">
            <v>1241.2385859999999</v>
          </cell>
          <cell r="B288">
            <v>0</v>
          </cell>
        </row>
        <row r="289">
          <cell r="A289">
            <v>1227.71525066666</v>
          </cell>
          <cell r="B289">
            <v>0</v>
          </cell>
        </row>
        <row r="290">
          <cell r="A290">
            <v>1215.892212</v>
          </cell>
          <cell r="B290">
            <v>0</v>
          </cell>
        </row>
        <row r="291">
          <cell r="A291">
            <v>1243.0721843333299</v>
          </cell>
          <cell r="B291">
            <v>0</v>
          </cell>
        </row>
        <row r="292">
          <cell r="A292">
            <v>1247.5242920000001</v>
          </cell>
          <cell r="B292">
            <v>0</v>
          </cell>
        </row>
        <row r="293">
          <cell r="A293">
            <v>1212.0136313333301</v>
          </cell>
          <cell r="B293">
            <v>0</v>
          </cell>
        </row>
        <row r="294">
          <cell r="A294">
            <v>1172.5177000000001</v>
          </cell>
          <cell r="B294">
            <v>0</v>
          </cell>
        </row>
        <row r="295">
          <cell r="A295">
            <v>1139.817749</v>
          </cell>
          <cell r="B295">
            <v>0</v>
          </cell>
        </row>
        <row r="296">
          <cell r="A296">
            <v>1145.4984135</v>
          </cell>
          <cell r="B296">
            <v>0</v>
          </cell>
        </row>
        <row r="297">
          <cell r="A297">
            <v>1204.6702476666601</v>
          </cell>
          <cell r="B297">
            <v>0</v>
          </cell>
        </row>
        <row r="298">
          <cell r="A298">
            <v>1205.4334309999999</v>
          </cell>
          <cell r="B298">
            <v>0</v>
          </cell>
        </row>
        <row r="299">
          <cell r="A299">
            <v>1239.73966466666</v>
          </cell>
          <cell r="B299">
            <v>0</v>
          </cell>
        </row>
        <row r="300">
          <cell r="A300">
            <v>1143.7186280000001</v>
          </cell>
          <cell r="B300">
            <v>0</v>
          </cell>
        </row>
        <row r="301">
          <cell r="A301">
            <v>1193.9646</v>
          </cell>
          <cell r="B301">
            <v>0</v>
          </cell>
        </row>
        <row r="302">
          <cell r="A302">
            <v>1245.850586</v>
          </cell>
          <cell r="B302">
            <v>0</v>
          </cell>
        </row>
        <row r="303">
          <cell r="A303">
            <v>1276.77779133333</v>
          </cell>
          <cell r="B303">
            <v>0</v>
          </cell>
        </row>
        <row r="304">
          <cell r="A304">
            <v>1265.8990475000001</v>
          </cell>
          <cell r="B304">
            <v>0</v>
          </cell>
        </row>
        <row r="305">
          <cell r="A305">
            <v>1314.07784033333</v>
          </cell>
          <cell r="B305">
            <v>0</v>
          </cell>
        </row>
        <row r="306">
          <cell r="A306">
            <v>1299.7406413333299</v>
          </cell>
          <cell r="B306">
            <v>0</v>
          </cell>
        </row>
        <row r="307">
          <cell r="A307">
            <v>1315.60823566666</v>
          </cell>
          <cell r="B307">
            <v>0</v>
          </cell>
        </row>
        <row r="308">
          <cell r="A308">
            <v>1172.1760254999999</v>
          </cell>
          <cell r="B308">
            <v>0</v>
          </cell>
        </row>
        <row r="309">
          <cell r="A309">
            <v>1021.06186933333</v>
          </cell>
          <cell r="B309">
            <v>0</v>
          </cell>
        </row>
        <row r="310">
          <cell r="A310">
            <v>493.32715866666598</v>
          </cell>
          <cell r="B310">
            <v>0</v>
          </cell>
        </row>
        <row r="311">
          <cell r="A311">
            <v>196.09383666666599</v>
          </cell>
          <cell r="B311">
            <v>0</v>
          </cell>
        </row>
        <row r="312">
          <cell r="A312">
            <v>210.272242333333</v>
          </cell>
          <cell r="B312">
            <v>0</v>
          </cell>
        </row>
        <row r="313">
          <cell r="A313">
            <v>0</v>
          </cell>
          <cell r="B313">
            <v>18.027432999999998</v>
          </cell>
        </row>
        <row r="314">
          <cell r="A314">
            <v>0</v>
          </cell>
          <cell r="B314">
            <v>1289.27443466666</v>
          </cell>
        </row>
        <row r="315">
          <cell r="A315">
            <v>0</v>
          </cell>
          <cell r="B315">
            <v>1480.9845379999999</v>
          </cell>
        </row>
        <row r="316">
          <cell r="A316">
            <v>0</v>
          </cell>
          <cell r="B316">
            <v>1452.010824</v>
          </cell>
        </row>
        <row r="317">
          <cell r="A317">
            <v>0</v>
          </cell>
          <cell r="B317">
            <v>1369.8501383333301</v>
          </cell>
        </row>
        <row r="318">
          <cell r="A318">
            <v>0</v>
          </cell>
          <cell r="B318">
            <v>1374.16776533333</v>
          </cell>
        </row>
        <row r="319">
          <cell r="A319">
            <v>0</v>
          </cell>
          <cell r="B319">
            <v>1364.7628173333301</v>
          </cell>
        </row>
        <row r="320">
          <cell r="A320">
            <v>0</v>
          </cell>
          <cell r="B320">
            <v>1370.15234366666</v>
          </cell>
        </row>
        <row r="321">
          <cell r="A321">
            <v>0</v>
          </cell>
          <cell r="B321">
            <v>1371.9660644999999</v>
          </cell>
        </row>
        <row r="322">
          <cell r="A322">
            <v>0</v>
          </cell>
          <cell r="B322">
            <v>1368.9871826666599</v>
          </cell>
        </row>
        <row r="323">
          <cell r="A323">
            <v>0</v>
          </cell>
          <cell r="B323">
            <v>1376.931763</v>
          </cell>
        </row>
        <row r="324">
          <cell r="A324">
            <v>0</v>
          </cell>
          <cell r="B324">
            <v>1356.5833743333301</v>
          </cell>
        </row>
        <row r="325">
          <cell r="A325">
            <v>0</v>
          </cell>
          <cell r="B325">
            <v>1278.8293456666599</v>
          </cell>
        </row>
        <row r="326">
          <cell r="A326">
            <v>0</v>
          </cell>
          <cell r="B326">
            <v>1302.6427003333299</v>
          </cell>
        </row>
        <row r="327">
          <cell r="A327">
            <v>0</v>
          </cell>
          <cell r="B327">
            <v>1310.0877276666599</v>
          </cell>
        </row>
        <row r="328">
          <cell r="A328">
            <v>0</v>
          </cell>
          <cell r="B328">
            <v>1311.39412433333</v>
          </cell>
        </row>
        <row r="329">
          <cell r="A329">
            <v>0</v>
          </cell>
          <cell r="B329">
            <v>1371.1294349999901</v>
          </cell>
        </row>
        <row r="330">
          <cell r="A330">
            <v>0</v>
          </cell>
          <cell r="B330">
            <v>1217.1118569999901</v>
          </cell>
        </row>
        <row r="331">
          <cell r="A331">
            <v>0</v>
          </cell>
          <cell r="B331">
            <v>1207.4376219999999</v>
          </cell>
        </row>
        <row r="332">
          <cell r="A332">
            <v>0</v>
          </cell>
          <cell r="B332">
            <v>1017.51363133333</v>
          </cell>
        </row>
        <row r="333">
          <cell r="A333">
            <v>0</v>
          </cell>
          <cell r="B333">
            <v>970.50195299999996</v>
          </cell>
        </row>
        <row r="334">
          <cell r="A334">
            <v>0</v>
          </cell>
          <cell r="B334">
            <v>959.35030099999994</v>
          </cell>
        </row>
        <row r="335">
          <cell r="A335">
            <v>0</v>
          </cell>
          <cell r="B335">
            <v>797.83127833333299</v>
          </cell>
        </row>
        <row r="336">
          <cell r="A336">
            <v>0</v>
          </cell>
          <cell r="B336">
            <v>777.48541266666598</v>
          </cell>
        </row>
        <row r="337">
          <cell r="A337">
            <v>0</v>
          </cell>
          <cell r="B337">
            <v>435.83290099999999</v>
          </cell>
        </row>
        <row r="338">
          <cell r="A338">
            <v>0</v>
          </cell>
          <cell r="B338">
            <v>305.68419899999998</v>
          </cell>
        </row>
        <row r="339">
          <cell r="A339">
            <v>0</v>
          </cell>
          <cell r="B339">
            <v>438.93641133333301</v>
          </cell>
        </row>
        <row r="340">
          <cell r="A340">
            <v>0</v>
          </cell>
          <cell r="B340">
            <v>719.61289499999998</v>
          </cell>
        </row>
        <row r="341">
          <cell r="A341">
            <v>0</v>
          </cell>
          <cell r="B341">
            <v>938.07126833333302</v>
          </cell>
        </row>
        <row r="342">
          <cell r="A342">
            <v>0</v>
          </cell>
          <cell r="B342">
            <v>1225.6457113333299</v>
          </cell>
        </row>
        <row r="343">
          <cell r="A343">
            <v>0</v>
          </cell>
          <cell r="B343">
            <v>1274.8238526666601</v>
          </cell>
        </row>
        <row r="344">
          <cell r="A344">
            <v>0</v>
          </cell>
          <cell r="B344">
            <v>1265.33610033333</v>
          </cell>
        </row>
        <row r="345">
          <cell r="A345">
            <v>0</v>
          </cell>
          <cell r="B345">
            <v>1272.4334716666599</v>
          </cell>
        </row>
        <row r="346">
          <cell r="A346">
            <v>0</v>
          </cell>
          <cell r="B346">
            <v>1237.43050099999</v>
          </cell>
        </row>
        <row r="347">
          <cell r="A347">
            <v>0</v>
          </cell>
          <cell r="B347">
            <v>1142.540039</v>
          </cell>
        </row>
        <row r="348">
          <cell r="A348">
            <v>0</v>
          </cell>
          <cell r="B348">
            <v>1129.7985026666599</v>
          </cell>
        </row>
        <row r="349">
          <cell r="A349">
            <v>0</v>
          </cell>
          <cell r="B349">
            <v>1113.722168</v>
          </cell>
        </row>
        <row r="350">
          <cell r="A350">
            <v>0</v>
          </cell>
          <cell r="B350">
            <v>1150.3180339999999</v>
          </cell>
        </row>
        <row r="351">
          <cell r="A351">
            <v>0</v>
          </cell>
          <cell r="B351">
            <v>1169.5271806666599</v>
          </cell>
        </row>
        <row r="352">
          <cell r="A352">
            <v>0</v>
          </cell>
          <cell r="B352">
            <v>1094.03356933333</v>
          </cell>
        </row>
        <row r="353">
          <cell r="A353">
            <v>0</v>
          </cell>
          <cell r="B353">
            <v>1069.9190266666601</v>
          </cell>
        </row>
        <row r="354">
          <cell r="A354">
            <v>0</v>
          </cell>
          <cell r="B354">
            <v>1014.0382080000001</v>
          </cell>
        </row>
        <row r="355">
          <cell r="A355">
            <v>0</v>
          </cell>
          <cell r="B355">
            <v>945.10148133333303</v>
          </cell>
        </row>
        <row r="356">
          <cell r="A356">
            <v>0</v>
          </cell>
          <cell r="B356">
            <v>991.37426766666601</v>
          </cell>
        </row>
        <row r="357">
          <cell r="A357">
            <v>0</v>
          </cell>
          <cell r="B357">
            <v>1171.503011</v>
          </cell>
        </row>
        <row r="358">
          <cell r="A358">
            <v>0</v>
          </cell>
          <cell r="B358">
            <v>1228.08304833333</v>
          </cell>
        </row>
        <row r="359">
          <cell r="A359">
            <v>0</v>
          </cell>
          <cell r="B359">
            <v>1223.8290606666601</v>
          </cell>
        </row>
        <row r="360">
          <cell r="A360">
            <v>0</v>
          </cell>
          <cell r="B360">
            <v>1254.84065766666</v>
          </cell>
        </row>
        <row r="361">
          <cell r="A361">
            <v>0</v>
          </cell>
          <cell r="B361">
            <v>1204.8953043333299</v>
          </cell>
        </row>
        <row r="362">
          <cell r="A362">
            <v>0</v>
          </cell>
          <cell r="B362">
            <v>986.84592699999905</v>
          </cell>
        </row>
        <row r="363">
          <cell r="A363">
            <v>0</v>
          </cell>
          <cell r="B363">
            <v>972.98571766666601</v>
          </cell>
        </row>
        <row r="364">
          <cell r="A364">
            <v>0</v>
          </cell>
          <cell r="B364">
            <v>952.43050166666603</v>
          </cell>
        </row>
        <row r="365">
          <cell r="A365">
            <v>0</v>
          </cell>
          <cell r="B365">
            <v>961.914266</v>
          </cell>
        </row>
        <row r="366">
          <cell r="A366">
            <v>0</v>
          </cell>
          <cell r="B366">
            <v>970.94547499999999</v>
          </cell>
        </row>
        <row r="367">
          <cell r="A367">
            <v>0</v>
          </cell>
          <cell r="B367">
            <v>1128.49967466666</v>
          </cell>
        </row>
        <row r="368">
          <cell r="A368">
            <v>0</v>
          </cell>
          <cell r="B368">
            <v>1259.4430746666601</v>
          </cell>
        </row>
        <row r="369">
          <cell r="A369">
            <v>0</v>
          </cell>
          <cell r="B369">
            <v>1179.26289866666</v>
          </cell>
        </row>
        <row r="370">
          <cell r="A370">
            <v>0</v>
          </cell>
          <cell r="B370">
            <v>1138.6252643333301</v>
          </cell>
        </row>
        <row r="371">
          <cell r="A371">
            <v>0</v>
          </cell>
          <cell r="B371">
            <v>1047.237427</v>
          </cell>
        </row>
        <row r="372">
          <cell r="A372">
            <v>0</v>
          </cell>
          <cell r="B372">
            <v>1086.47176099999</v>
          </cell>
        </row>
        <row r="373">
          <cell r="A373">
            <v>0</v>
          </cell>
          <cell r="B373">
            <v>1043.6023966666601</v>
          </cell>
        </row>
        <row r="374">
          <cell r="A374">
            <v>0</v>
          </cell>
          <cell r="B374">
            <v>906.32002733333297</v>
          </cell>
        </row>
        <row r="375">
          <cell r="A375">
            <v>0</v>
          </cell>
          <cell r="B375">
            <v>851.10319033333303</v>
          </cell>
        </row>
        <row r="376">
          <cell r="A376">
            <v>0</v>
          </cell>
          <cell r="B376">
            <v>806.78572599999995</v>
          </cell>
        </row>
        <row r="377">
          <cell r="A377">
            <v>0</v>
          </cell>
          <cell r="B377">
            <v>833.430969333333</v>
          </cell>
        </row>
        <row r="378">
          <cell r="A378">
            <v>0</v>
          </cell>
          <cell r="B378">
            <v>849.74869766666598</v>
          </cell>
        </row>
        <row r="379">
          <cell r="A379">
            <v>0</v>
          </cell>
          <cell r="B379">
            <v>905.78586833333304</v>
          </cell>
        </row>
        <row r="380">
          <cell r="A380">
            <v>0</v>
          </cell>
          <cell r="B380">
            <v>900.77805566666598</v>
          </cell>
        </row>
        <row r="381">
          <cell r="A381">
            <v>0</v>
          </cell>
          <cell r="B381">
            <v>957.411783666666</v>
          </cell>
        </row>
        <row r="382">
          <cell r="A382">
            <v>0</v>
          </cell>
          <cell r="B382">
            <v>1006.73856599999</v>
          </cell>
        </row>
        <row r="383">
          <cell r="A383">
            <v>0</v>
          </cell>
          <cell r="B383">
            <v>924.79231766666601</v>
          </cell>
        </row>
        <row r="384">
          <cell r="A384">
            <v>0</v>
          </cell>
          <cell r="B384">
            <v>1017.54897033333</v>
          </cell>
        </row>
        <row r="385">
          <cell r="A385">
            <v>0</v>
          </cell>
          <cell r="B385">
            <v>1051.54221599999</v>
          </cell>
        </row>
        <row r="386">
          <cell r="A386">
            <v>0</v>
          </cell>
          <cell r="B386">
            <v>971.22505699999999</v>
          </cell>
        </row>
        <row r="387">
          <cell r="A387">
            <v>0</v>
          </cell>
          <cell r="B387">
            <v>837.81048599999997</v>
          </cell>
        </row>
        <row r="388">
          <cell r="A388">
            <v>0</v>
          </cell>
          <cell r="B388">
            <v>766.97338866666598</v>
          </cell>
        </row>
        <row r="389">
          <cell r="A389">
            <v>0</v>
          </cell>
          <cell r="B389">
            <v>759.13244633333295</v>
          </cell>
        </row>
        <row r="390">
          <cell r="A390">
            <v>0</v>
          </cell>
          <cell r="B390">
            <v>812.08569349999902</v>
          </cell>
        </row>
        <row r="391">
          <cell r="A391">
            <v>0</v>
          </cell>
          <cell r="B391">
            <v>879.85416666666595</v>
          </cell>
        </row>
        <row r="392">
          <cell r="A392">
            <v>0</v>
          </cell>
          <cell r="B392">
            <v>860.65313700000002</v>
          </cell>
        </row>
        <row r="393">
          <cell r="A393">
            <v>0</v>
          </cell>
          <cell r="B393">
            <v>1038.7818400000001</v>
          </cell>
        </row>
        <row r="394">
          <cell r="A394">
            <v>0</v>
          </cell>
          <cell r="B394">
            <v>1106.5809733333299</v>
          </cell>
        </row>
        <row r="395">
          <cell r="A395">
            <v>0</v>
          </cell>
          <cell r="B395">
            <v>1158.00836166666</v>
          </cell>
        </row>
        <row r="396">
          <cell r="A396">
            <v>0</v>
          </cell>
          <cell r="B396">
            <v>1092.6865843333301</v>
          </cell>
        </row>
        <row r="397">
          <cell r="A397">
            <v>0</v>
          </cell>
          <cell r="B397">
            <v>1208.0207926666601</v>
          </cell>
        </row>
        <row r="398">
          <cell r="A398">
            <v>0</v>
          </cell>
          <cell r="B398">
            <v>1233.1549479999901</v>
          </cell>
        </row>
        <row r="399">
          <cell r="A399">
            <v>0</v>
          </cell>
          <cell r="B399">
            <v>1220.6694333333301</v>
          </cell>
        </row>
        <row r="400">
          <cell r="A400">
            <v>0</v>
          </cell>
          <cell r="B400">
            <v>1241.01330566666</v>
          </cell>
        </row>
        <row r="401">
          <cell r="A401">
            <v>0</v>
          </cell>
          <cell r="B401">
            <v>1177.84297699999</v>
          </cell>
        </row>
        <row r="402">
          <cell r="A402">
            <v>0</v>
          </cell>
          <cell r="B402">
            <v>1142.3656006666599</v>
          </cell>
        </row>
        <row r="403">
          <cell r="A403">
            <v>0</v>
          </cell>
          <cell r="B403">
            <v>1018.86423733333</v>
          </cell>
        </row>
        <row r="404">
          <cell r="A404">
            <v>0</v>
          </cell>
          <cell r="B404">
            <v>654.20808899999997</v>
          </cell>
        </row>
        <row r="405">
          <cell r="A405">
            <v>0</v>
          </cell>
          <cell r="B405">
            <v>475.29954033333303</v>
          </cell>
        </row>
        <row r="406">
          <cell r="A406">
            <v>0</v>
          </cell>
          <cell r="B406">
            <v>495.576537999999</v>
          </cell>
        </row>
        <row r="407">
          <cell r="A407">
            <v>0</v>
          </cell>
          <cell r="B407">
            <v>544.02700800000002</v>
          </cell>
        </row>
        <row r="408">
          <cell r="A408">
            <v>0</v>
          </cell>
          <cell r="B408">
            <v>766.02514633333305</v>
          </cell>
        </row>
        <row r="409">
          <cell r="A409">
            <v>0</v>
          </cell>
          <cell r="B409">
            <v>1110.75504566666</v>
          </cell>
        </row>
        <row r="410">
          <cell r="A410">
            <v>0</v>
          </cell>
          <cell r="B410">
            <v>1381.9952393333299</v>
          </cell>
        </row>
        <row r="411">
          <cell r="A411">
            <v>0</v>
          </cell>
          <cell r="B411">
            <v>1478.191691</v>
          </cell>
        </row>
        <row r="412">
          <cell r="A412">
            <v>0</v>
          </cell>
          <cell r="B412">
            <v>1355.365397</v>
          </cell>
        </row>
        <row r="413">
          <cell r="A413">
            <v>0</v>
          </cell>
          <cell r="B413">
            <v>1380.9750569999901</v>
          </cell>
        </row>
        <row r="414">
          <cell r="A414">
            <v>0</v>
          </cell>
          <cell r="B414">
            <v>1359.4689536666599</v>
          </cell>
        </row>
        <row r="415">
          <cell r="A415">
            <v>0</v>
          </cell>
          <cell r="B415">
            <v>1343.5191649999999</v>
          </cell>
        </row>
        <row r="416">
          <cell r="A416">
            <v>0</v>
          </cell>
          <cell r="B416">
            <v>1376.1269936666599</v>
          </cell>
        </row>
        <row r="417">
          <cell r="A417">
            <v>0</v>
          </cell>
          <cell r="B417">
            <v>1355.40087899999</v>
          </cell>
        </row>
        <row r="418">
          <cell r="A418">
            <v>0</v>
          </cell>
          <cell r="B418">
            <v>1352.6419676666601</v>
          </cell>
        </row>
        <row r="419">
          <cell r="A419">
            <v>0</v>
          </cell>
          <cell r="B419">
            <v>1429.4239503333299</v>
          </cell>
        </row>
        <row r="420">
          <cell r="A420">
            <v>0</v>
          </cell>
          <cell r="B420">
            <v>1402.41654466666</v>
          </cell>
        </row>
        <row r="421">
          <cell r="A421">
            <v>0</v>
          </cell>
          <cell r="B421">
            <v>1359.190145</v>
          </cell>
        </row>
        <row r="422">
          <cell r="A422">
            <v>0</v>
          </cell>
          <cell r="B422">
            <v>1299.6842039999999</v>
          </cell>
        </row>
        <row r="423">
          <cell r="A423">
            <v>0</v>
          </cell>
          <cell r="B423">
            <v>1302.8196616666601</v>
          </cell>
        </row>
        <row r="424">
          <cell r="A424">
            <v>0</v>
          </cell>
          <cell r="B424">
            <v>1296.7387286666601</v>
          </cell>
        </row>
        <row r="425">
          <cell r="A425">
            <v>0</v>
          </cell>
          <cell r="B425">
            <v>1297.0684205</v>
          </cell>
        </row>
        <row r="426">
          <cell r="A426">
            <v>0</v>
          </cell>
          <cell r="B426">
            <v>1270.67460133333</v>
          </cell>
        </row>
        <row r="427">
          <cell r="A427">
            <v>0</v>
          </cell>
          <cell r="B427">
            <v>1321.1205239999999</v>
          </cell>
        </row>
        <row r="428">
          <cell r="A428">
            <v>0</v>
          </cell>
          <cell r="B428">
            <v>1323.49890133333</v>
          </cell>
        </row>
        <row r="429">
          <cell r="A429">
            <v>0</v>
          </cell>
          <cell r="B429">
            <v>1351.25146499999</v>
          </cell>
        </row>
        <row r="430">
          <cell r="A430">
            <v>0</v>
          </cell>
          <cell r="B430">
            <v>1347.498454</v>
          </cell>
        </row>
        <row r="431">
          <cell r="A431">
            <v>0</v>
          </cell>
          <cell r="B431">
            <v>1304.29195133333</v>
          </cell>
        </row>
        <row r="432">
          <cell r="A432">
            <v>0</v>
          </cell>
          <cell r="B432">
            <v>1273.139486</v>
          </cell>
        </row>
        <row r="433">
          <cell r="A433">
            <v>0</v>
          </cell>
          <cell r="B433">
            <v>1231.40922033333</v>
          </cell>
        </row>
        <row r="434">
          <cell r="A434">
            <v>0</v>
          </cell>
          <cell r="B434">
            <v>1206.1408693333301</v>
          </cell>
        </row>
        <row r="435">
          <cell r="A435">
            <v>0</v>
          </cell>
          <cell r="B435">
            <v>1160.55379233333</v>
          </cell>
        </row>
        <row r="436">
          <cell r="A436">
            <v>0</v>
          </cell>
          <cell r="B436">
            <v>1133.7041423333301</v>
          </cell>
        </row>
        <row r="437">
          <cell r="A437">
            <v>0</v>
          </cell>
          <cell r="B437">
            <v>1140.643229</v>
          </cell>
        </row>
        <row r="438">
          <cell r="A438">
            <v>0</v>
          </cell>
          <cell r="B438">
            <v>1138.09338399999</v>
          </cell>
        </row>
        <row r="439">
          <cell r="A439">
            <v>0</v>
          </cell>
          <cell r="B439">
            <v>1218.1657104999999</v>
          </cell>
        </row>
        <row r="440">
          <cell r="A440">
            <v>0</v>
          </cell>
          <cell r="B440">
            <v>1170.52852366666</v>
          </cell>
        </row>
        <row r="441">
          <cell r="A441">
            <v>0</v>
          </cell>
          <cell r="B441">
            <v>1184.0158690000001</v>
          </cell>
        </row>
        <row r="442">
          <cell r="A442">
            <v>0</v>
          </cell>
          <cell r="B442">
            <v>1190.2062989999999</v>
          </cell>
        </row>
        <row r="443">
          <cell r="A443">
            <v>0</v>
          </cell>
          <cell r="B443">
            <v>1167.1816406666601</v>
          </cell>
        </row>
        <row r="444">
          <cell r="A444">
            <v>0</v>
          </cell>
          <cell r="B444">
            <v>1172.64558933333</v>
          </cell>
        </row>
        <row r="445">
          <cell r="A445">
            <v>0</v>
          </cell>
          <cell r="B445">
            <v>1176.3068846666599</v>
          </cell>
        </row>
        <row r="446">
          <cell r="A446">
            <v>0</v>
          </cell>
          <cell r="B446">
            <v>1155.424113</v>
          </cell>
        </row>
        <row r="447">
          <cell r="A447">
            <v>0</v>
          </cell>
          <cell r="B447">
            <v>1153.2882893333301</v>
          </cell>
        </row>
        <row r="448">
          <cell r="A448">
            <v>0</v>
          </cell>
          <cell r="B448">
            <v>1157.1598306666599</v>
          </cell>
        </row>
        <row r="449">
          <cell r="A449">
            <v>0</v>
          </cell>
          <cell r="B449">
            <v>1108.24764</v>
          </cell>
        </row>
        <row r="450">
          <cell r="A450">
            <v>0</v>
          </cell>
          <cell r="B450">
            <v>1120.1681719999999</v>
          </cell>
        </row>
        <row r="451">
          <cell r="A451">
            <v>0</v>
          </cell>
          <cell r="B451">
            <v>891.43381766666596</v>
          </cell>
        </row>
        <row r="452">
          <cell r="A452">
            <v>0</v>
          </cell>
          <cell r="B452">
            <v>832.87809266666602</v>
          </cell>
        </row>
        <row r="453">
          <cell r="A453">
            <v>0</v>
          </cell>
          <cell r="B453">
            <v>858.60369866666599</v>
          </cell>
        </row>
        <row r="454">
          <cell r="A454">
            <v>0</v>
          </cell>
          <cell r="B454">
            <v>689.19403066666598</v>
          </cell>
        </row>
        <row r="455">
          <cell r="A455">
            <v>0</v>
          </cell>
          <cell r="B455">
            <v>1120.24314366666</v>
          </cell>
        </row>
        <row r="456">
          <cell r="A456">
            <v>0</v>
          </cell>
          <cell r="B456">
            <v>1345.9057209999901</v>
          </cell>
        </row>
        <row r="457">
          <cell r="A457">
            <v>0</v>
          </cell>
          <cell r="B457">
            <v>1271.4420164999999</v>
          </cell>
        </row>
        <row r="458">
          <cell r="A458">
            <v>0</v>
          </cell>
          <cell r="B458">
            <v>1210.4856769999999</v>
          </cell>
        </row>
        <row r="459">
          <cell r="A459">
            <v>0</v>
          </cell>
          <cell r="B459">
            <v>1150.91874166666</v>
          </cell>
        </row>
        <row r="460">
          <cell r="A460">
            <v>0</v>
          </cell>
          <cell r="B460">
            <v>1087.5227456666601</v>
          </cell>
        </row>
        <row r="461">
          <cell r="A461">
            <v>0</v>
          </cell>
          <cell r="B461">
            <v>926.84987399999898</v>
          </cell>
        </row>
        <row r="462">
          <cell r="A462">
            <v>0</v>
          </cell>
          <cell r="B462">
            <v>1017.701945</v>
          </cell>
        </row>
        <row r="463">
          <cell r="A463">
            <v>0</v>
          </cell>
          <cell r="B463">
            <v>1070.7594403333301</v>
          </cell>
        </row>
        <row r="464">
          <cell r="A464">
            <v>0</v>
          </cell>
          <cell r="B464">
            <v>1116.36971033333</v>
          </cell>
        </row>
        <row r="465">
          <cell r="A465">
            <v>0</v>
          </cell>
          <cell r="B465">
            <v>1159.9612629999999</v>
          </cell>
        </row>
        <row r="466">
          <cell r="A466">
            <v>0</v>
          </cell>
          <cell r="B466">
            <v>1221.429118</v>
          </cell>
        </row>
        <row r="467">
          <cell r="A467">
            <v>0</v>
          </cell>
          <cell r="B467">
            <v>1321.34179699999</v>
          </cell>
        </row>
        <row r="468">
          <cell r="A468">
            <v>0</v>
          </cell>
          <cell r="B468">
            <v>1341.5173339999999</v>
          </cell>
        </row>
        <row r="469">
          <cell r="A469">
            <v>0</v>
          </cell>
          <cell r="B469">
            <v>1350.920003</v>
          </cell>
        </row>
        <row r="470">
          <cell r="A470">
            <v>0</v>
          </cell>
          <cell r="B470">
            <v>1406.29349766666</v>
          </cell>
        </row>
        <row r="471">
          <cell r="A471">
            <v>0</v>
          </cell>
          <cell r="B471">
            <v>1449.34643533333</v>
          </cell>
        </row>
        <row r="472">
          <cell r="A472">
            <v>0</v>
          </cell>
          <cell r="B472">
            <v>1443.43754066666</v>
          </cell>
        </row>
        <row r="473">
          <cell r="A473">
            <v>0</v>
          </cell>
          <cell r="B473">
            <v>1423.369995</v>
          </cell>
        </row>
        <row r="474">
          <cell r="A474">
            <v>0</v>
          </cell>
          <cell r="B474">
            <v>1384.94549599999</v>
          </cell>
        </row>
        <row r="475">
          <cell r="A475">
            <v>0</v>
          </cell>
          <cell r="B475">
            <v>1267.64587399999</v>
          </cell>
        </row>
        <row r="476">
          <cell r="A476">
            <v>0</v>
          </cell>
          <cell r="B476">
            <v>1134.8733726666601</v>
          </cell>
        </row>
        <row r="477">
          <cell r="A477">
            <v>0</v>
          </cell>
          <cell r="B477">
            <v>1040.05867533333</v>
          </cell>
        </row>
        <row r="478">
          <cell r="A478">
            <v>0</v>
          </cell>
          <cell r="B478">
            <v>1025.8477783333301</v>
          </cell>
        </row>
        <row r="479">
          <cell r="A479">
            <v>0</v>
          </cell>
          <cell r="B479">
            <v>962.82655866666596</v>
          </cell>
        </row>
        <row r="480">
          <cell r="A480">
            <v>0</v>
          </cell>
          <cell r="B480">
            <v>928.26123033333295</v>
          </cell>
        </row>
        <row r="481">
          <cell r="A481">
            <v>0</v>
          </cell>
          <cell r="B481">
            <v>869.82647699999904</v>
          </cell>
        </row>
        <row r="482">
          <cell r="A482">
            <v>0</v>
          </cell>
          <cell r="B482">
            <v>1093.1229449999901</v>
          </cell>
        </row>
        <row r="483">
          <cell r="A483">
            <v>0</v>
          </cell>
          <cell r="B483">
            <v>1339.83911133333</v>
          </cell>
        </row>
        <row r="484">
          <cell r="A484">
            <v>0</v>
          </cell>
          <cell r="B484">
            <v>1240.07202133333</v>
          </cell>
        </row>
        <row r="485">
          <cell r="A485">
            <v>0</v>
          </cell>
          <cell r="B485">
            <v>733.76680499999998</v>
          </cell>
        </row>
        <row r="486">
          <cell r="A486">
            <v>0</v>
          </cell>
          <cell r="B486">
            <v>515.65660600000001</v>
          </cell>
        </row>
        <row r="487">
          <cell r="A487">
            <v>0</v>
          </cell>
          <cell r="B487">
            <v>530.73337833333301</v>
          </cell>
        </row>
        <row r="488">
          <cell r="A488">
            <v>0</v>
          </cell>
          <cell r="B488">
            <v>897.16575133333299</v>
          </cell>
        </row>
        <row r="489">
          <cell r="A489">
            <v>0</v>
          </cell>
          <cell r="B489">
            <v>1108.87585466666</v>
          </cell>
        </row>
        <row r="490">
          <cell r="A490">
            <v>0</v>
          </cell>
          <cell r="B490">
            <v>1426.212565</v>
          </cell>
        </row>
        <row r="491">
          <cell r="A491">
            <v>0</v>
          </cell>
          <cell r="B491">
            <v>1590.4879556666599</v>
          </cell>
        </row>
        <row r="492">
          <cell r="A492">
            <v>0</v>
          </cell>
          <cell r="B492">
            <v>1580.9015505</v>
          </cell>
        </row>
        <row r="493">
          <cell r="A493">
            <v>0</v>
          </cell>
          <cell r="B493">
            <v>1547.2094320000001</v>
          </cell>
        </row>
        <row r="494">
          <cell r="A494">
            <v>0</v>
          </cell>
          <cell r="B494">
            <v>1558.50728366666</v>
          </cell>
        </row>
        <row r="495">
          <cell r="A495">
            <v>0</v>
          </cell>
          <cell r="B495">
            <v>1494.61844866666</v>
          </cell>
        </row>
        <row r="496">
          <cell r="A496">
            <v>0</v>
          </cell>
          <cell r="B496">
            <v>1469.2533366666601</v>
          </cell>
        </row>
        <row r="497">
          <cell r="A497">
            <v>0</v>
          </cell>
          <cell r="B497">
            <v>1427.02473966666</v>
          </cell>
        </row>
        <row r="498">
          <cell r="A498">
            <v>0</v>
          </cell>
          <cell r="B498">
            <v>1354.73140466666</v>
          </cell>
        </row>
        <row r="499">
          <cell r="A499">
            <v>0</v>
          </cell>
          <cell r="B499">
            <v>1302.7166343333299</v>
          </cell>
        </row>
        <row r="500">
          <cell r="A500">
            <v>0</v>
          </cell>
          <cell r="B500">
            <v>1141.094157</v>
          </cell>
        </row>
        <row r="501">
          <cell r="A501">
            <v>0</v>
          </cell>
          <cell r="B501">
            <v>1106.78735333333</v>
          </cell>
        </row>
        <row r="502">
          <cell r="A502">
            <v>0</v>
          </cell>
          <cell r="B502">
            <v>0</v>
          </cell>
        </row>
        <row r="503">
          <cell r="A503">
            <v>0</v>
          </cell>
          <cell r="B503">
            <v>0</v>
          </cell>
        </row>
        <row r="504">
          <cell r="A504">
            <v>0</v>
          </cell>
          <cell r="B504">
            <v>0.85915133333333304</v>
          </cell>
        </row>
        <row r="505">
          <cell r="A505">
            <v>0</v>
          </cell>
          <cell r="B505">
            <v>1174.3903603333299</v>
          </cell>
        </row>
        <row r="506">
          <cell r="A506">
            <v>0</v>
          </cell>
          <cell r="B506">
            <v>1532.99877899999</v>
          </cell>
        </row>
        <row r="507">
          <cell r="A507">
            <v>0</v>
          </cell>
          <cell r="B507">
            <v>1377.41007466666</v>
          </cell>
        </row>
        <row r="508">
          <cell r="A508">
            <v>0</v>
          </cell>
          <cell r="B508">
            <v>1249.406616</v>
          </cell>
        </row>
        <row r="509">
          <cell r="A509">
            <v>0</v>
          </cell>
          <cell r="B509">
            <v>1157.8236489999999</v>
          </cell>
        </row>
        <row r="510">
          <cell r="A510">
            <v>0</v>
          </cell>
          <cell r="B510">
            <v>1216.5984703333299</v>
          </cell>
        </row>
        <row r="511">
          <cell r="A511">
            <v>0</v>
          </cell>
          <cell r="B511">
            <v>1097.4113159999999</v>
          </cell>
        </row>
        <row r="512">
          <cell r="A512">
            <v>0</v>
          </cell>
          <cell r="B512">
            <v>974.638285</v>
          </cell>
        </row>
        <row r="513">
          <cell r="A513">
            <v>0</v>
          </cell>
          <cell r="B513">
            <v>1049.42191566666</v>
          </cell>
        </row>
        <row r="514">
          <cell r="A514">
            <v>0</v>
          </cell>
          <cell r="B514">
            <v>1127.47373433333</v>
          </cell>
        </row>
        <row r="515">
          <cell r="A515">
            <v>0</v>
          </cell>
          <cell r="B515">
            <v>864.45961499999999</v>
          </cell>
        </row>
        <row r="516">
          <cell r="A516">
            <v>0</v>
          </cell>
          <cell r="B516">
            <v>824.17718500000001</v>
          </cell>
        </row>
        <row r="517">
          <cell r="A517">
            <v>0</v>
          </cell>
          <cell r="B517">
            <v>902.59494999999902</v>
          </cell>
        </row>
        <row r="518">
          <cell r="A518">
            <v>0</v>
          </cell>
          <cell r="B518">
            <v>983.13415499999996</v>
          </cell>
        </row>
        <row r="519">
          <cell r="A519">
            <v>0</v>
          </cell>
          <cell r="B519">
            <v>1076.172282</v>
          </cell>
        </row>
        <row r="520">
          <cell r="A520">
            <v>0</v>
          </cell>
          <cell r="B520">
            <v>1103.00502533333</v>
          </cell>
        </row>
        <row r="521">
          <cell r="A521">
            <v>0</v>
          </cell>
          <cell r="B521">
            <v>1075.4232176666601</v>
          </cell>
        </row>
        <row r="522">
          <cell r="A522">
            <v>0</v>
          </cell>
          <cell r="B522">
            <v>1040.0795083333301</v>
          </cell>
        </row>
        <row r="523">
          <cell r="A523">
            <v>0</v>
          </cell>
          <cell r="B523">
            <v>1062.59224433333</v>
          </cell>
        </row>
        <row r="524">
          <cell r="A524">
            <v>0</v>
          </cell>
          <cell r="B524">
            <v>1041.9003903333301</v>
          </cell>
        </row>
        <row r="525">
          <cell r="A525">
            <v>0</v>
          </cell>
          <cell r="B525">
            <v>1130.36771633333</v>
          </cell>
        </row>
        <row r="526">
          <cell r="A526">
            <v>0</v>
          </cell>
          <cell r="B526">
            <v>1195.1765543333299</v>
          </cell>
        </row>
        <row r="527">
          <cell r="A527">
            <v>0</v>
          </cell>
          <cell r="B527">
            <v>1290.6762085</v>
          </cell>
        </row>
        <row r="528">
          <cell r="A528">
            <v>0</v>
          </cell>
          <cell r="B528">
            <v>1394.965373</v>
          </cell>
        </row>
        <row r="529">
          <cell r="A529">
            <v>0</v>
          </cell>
          <cell r="B529">
            <v>1417.9689129999999</v>
          </cell>
        </row>
        <row r="530">
          <cell r="A530">
            <v>0</v>
          </cell>
          <cell r="B530">
            <v>1444.3245440000001</v>
          </cell>
        </row>
        <row r="531">
          <cell r="A531">
            <v>0</v>
          </cell>
          <cell r="B531">
            <v>1474.2338866666601</v>
          </cell>
        </row>
        <row r="532">
          <cell r="A532">
            <v>0</v>
          </cell>
          <cell r="B532">
            <v>1434.15388999999</v>
          </cell>
        </row>
        <row r="533">
          <cell r="A533">
            <v>0</v>
          </cell>
          <cell r="B533">
            <v>1390.0043539999999</v>
          </cell>
        </row>
        <row r="534">
          <cell r="A534">
            <v>0</v>
          </cell>
          <cell r="B534">
            <v>1404.02815766666</v>
          </cell>
        </row>
        <row r="535">
          <cell r="A535">
            <v>0</v>
          </cell>
          <cell r="B535">
            <v>1301.377645</v>
          </cell>
        </row>
        <row r="536">
          <cell r="A536">
            <v>0</v>
          </cell>
          <cell r="B536">
            <v>1175.8702799999901</v>
          </cell>
        </row>
        <row r="537">
          <cell r="A537">
            <v>0</v>
          </cell>
          <cell r="B537">
            <v>1078.9323323333299</v>
          </cell>
        </row>
        <row r="538">
          <cell r="A538">
            <v>0</v>
          </cell>
          <cell r="B538">
            <v>969.34867366666595</v>
          </cell>
        </row>
        <row r="539">
          <cell r="A539">
            <v>0</v>
          </cell>
          <cell r="B539">
            <v>874.04225666666605</v>
          </cell>
        </row>
        <row r="540">
          <cell r="A540">
            <v>0</v>
          </cell>
          <cell r="B540">
            <v>690.29709866666599</v>
          </cell>
        </row>
        <row r="541">
          <cell r="A541">
            <v>0</v>
          </cell>
          <cell r="B541">
            <v>379.36830633333301</v>
          </cell>
        </row>
        <row r="542">
          <cell r="A542">
            <v>0</v>
          </cell>
          <cell r="B542">
            <v>503.65183499999898</v>
          </cell>
        </row>
        <row r="543">
          <cell r="A543">
            <v>0</v>
          </cell>
          <cell r="B543">
            <v>857.038045333333</v>
          </cell>
        </row>
        <row r="544">
          <cell r="A544">
            <v>0</v>
          </cell>
          <cell r="B544">
            <v>1092.357747</v>
          </cell>
        </row>
        <row r="545">
          <cell r="A545">
            <v>0</v>
          </cell>
          <cell r="B545">
            <v>1200.0619303333301</v>
          </cell>
        </row>
        <row r="546">
          <cell r="A546">
            <v>0</v>
          </cell>
          <cell r="B546">
            <v>1171.4215085000001</v>
          </cell>
        </row>
        <row r="547">
          <cell r="A547">
            <v>0</v>
          </cell>
          <cell r="B547">
            <v>1255.6896156666601</v>
          </cell>
        </row>
        <row r="548">
          <cell r="A548">
            <v>0</v>
          </cell>
          <cell r="B548">
            <v>1554.5759276666599</v>
          </cell>
        </row>
        <row r="549">
          <cell r="A549">
            <v>0</v>
          </cell>
          <cell r="B549">
            <v>1545.6881513333301</v>
          </cell>
        </row>
        <row r="550">
          <cell r="A550">
            <v>0</v>
          </cell>
          <cell r="B550">
            <v>1348.17602533333</v>
          </cell>
        </row>
        <row r="551">
          <cell r="A551">
            <v>0</v>
          </cell>
          <cell r="B551">
            <v>1240.9388019999999</v>
          </cell>
        </row>
        <row r="552">
          <cell r="A552">
            <v>0</v>
          </cell>
          <cell r="B552">
            <v>1186.9925536666599</v>
          </cell>
        </row>
        <row r="553">
          <cell r="A553">
            <v>0</v>
          </cell>
          <cell r="B553">
            <v>874.92531366666606</v>
          </cell>
        </row>
        <row r="554">
          <cell r="A554">
            <v>0</v>
          </cell>
          <cell r="B554">
            <v>596.30568433333303</v>
          </cell>
        </row>
        <row r="555">
          <cell r="A555">
            <v>0</v>
          </cell>
          <cell r="B555">
            <v>755.62518299999999</v>
          </cell>
        </row>
        <row r="556">
          <cell r="A556">
            <v>0</v>
          </cell>
          <cell r="B556">
            <v>778.21948233333296</v>
          </cell>
        </row>
        <row r="557">
          <cell r="A557">
            <v>0</v>
          </cell>
          <cell r="B557">
            <v>686.42676799999902</v>
          </cell>
        </row>
        <row r="558">
          <cell r="A558">
            <v>0</v>
          </cell>
          <cell r="B558">
            <v>486.96816000000001</v>
          </cell>
        </row>
        <row r="559">
          <cell r="A559">
            <v>0</v>
          </cell>
          <cell r="B559">
            <v>579.33294699999897</v>
          </cell>
        </row>
        <row r="560">
          <cell r="A560">
            <v>0</v>
          </cell>
          <cell r="B560">
            <v>585.80210399999896</v>
          </cell>
        </row>
        <row r="561">
          <cell r="A561">
            <v>0</v>
          </cell>
          <cell r="B561">
            <v>599.65661633333298</v>
          </cell>
        </row>
        <row r="562">
          <cell r="A562">
            <v>0</v>
          </cell>
          <cell r="B562">
            <v>632.89657599999998</v>
          </cell>
        </row>
        <row r="563">
          <cell r="A563">
            <v>0</v>
          </cell>
          <cell r="B563">
            <v>595.98588066666605</v>
          </cell>
        </row>
        <row r="564">
          <cell r="A564">
            <v>0</v>
          </cell>
          <cell r="B564">
            <v>1139.74080399999</v>
          </cell>
        </row>
        <row r="565">
          <cell r="A565">
            <v>0</v>
          </cell>
          <cell r="B565">
            <v>756.85422766666602</v>
          </cell>
        </row>
        <row r="566">
          <cell r="A566">
            <v>0</v>
          </cell>
          <cell r="B566">
            <v>0</v>
          </cell>
        </row>
        <row r="567">
          <cell r="A567">
            <v>0</v>
          </cell>
          <cell r="B567">
            <v>0</v>
          </cell>
        </row>
        <row r="568">
          <cell r="A568">
            <v>0</v>
          </cell>
          <cell r="B568">
            <v>0.43508566666666598</v>
          </cell>
        </row>
        <row r="569">
          <cell r="A569">
            <v>0</v>
          </cell>
          <cell r="B569">
            <v>253.976994666666</v>
          </cell>
        </row>
        <row r="570">
          <cell r="A570">
            <v>0</v>
          </cell>
          <cell r="B570">
            <v>473.94024666666598</v>
          </cell>
        </row>
        <row r="571">
          <cell r="A571">
            <v>0</v>
          </cell>
          <cell r="B571">
            <v>790.95796700000005</v>
          </cell>
        </row>
        <row r="572">
          <cell r="A572">
            <v>0</v>
          </cell>
          <cell r="B572">
            <v>920.83780933333298</v>
          </cell>
        </row>
        <row r="573">
          <cell r="A573">
            <v>0</v>
          </cell>
          <cell r="B573">
            <v>900.54848199999901</v>
          </cell>
        </row>
        <row r="574">
          <cell r="A574">
            <v>0</v>
          </cell>
          <cell r="B574">
            <v>408.280883666666</v>
          </cell>
        </row>
        <row r="575">
          <cell r="A575">
            <v>0</v>
          </cell>
          <cell r="B575">
            <v>0</v>
          </cell>
        </row>
        <row r="576">
          <cell r="A576">
            <v>1294.61654675</v>
          </cell>
          <cell r="B576">
            <v>0</v>
          </cell>
        </row>
        <row r="577">
          <cell r="A577">
            <v>1192.4309490000001</v>
          </cell>
          <cell r="B577">
            <v>0</v>
          </cell>
        </row>
        <row r="578">
          <cell r="A578">
            <v>1177.1237185</v>
          </cell>
          <cell r="B578">
            <v>0</v>
          </cell>
        </row>
        <row r="579">
          <cell r="A579">
            <v>1321.79182933333</v>
          </cell>
          <cell r="B579">
            <v>0</v>
          </cell>
        </row>
        <row r="580">
          <cell r="A580">
            <v>1278.5751953333299</v>
          </cell>
          <cell r="B580">
            <v>0</v>
          </cell>
        </row>
        <row r="581">
          <cell r="A581">
            <v>1290.0979615000001</v>
          </cell>
          <cell r="B581">
            <v>0</v>
          </cell>
        </row>
        <row r="582">
          <cell r="A582">
            <v>1282.9133299999901</v>
          </cell>
          <cell r="B582">
            <v>0</v>
          </cell>
        </row>
        <row r="583">
          <cell r="A583">
            <v>1244.30562333333</v>
          </cell>
          <cell r="B583">
            <v>0</v>
          </cell>
        </row>
        <row r="584">
          <cell r="A584">
            <v>1248.1729739999901</v>
          </cell>
          <cell r="B584">
            <v>0</v>
          </cell>
        </row>
        <row r="585">
          <cell r="A585">
            <v>1265.86694333333</v>
          </cell>
          <cell r="B585">
            <v>0</v>
          </cell>
        </row>
        <row r="586">
          <cell r="A586">
            <v>1222.4235229999999</v>
          </cell>
          <cell r="B586">
            <v>0</v>
          </cell>
        </row>
        <row r="587">
          <cell r="A587">
            <v>1228.6599936666601</v>
          </cell>
          <cell r="B587">
            <v>0</v>
          </cell>
        </row>
        <row r="588">
          <cell r="A588">
            <v>1264.7577309999999</v>
          </cell>
          <cell r="B588">
            <v>0</v>
          </cell>
        </row>
        <row r="589">
          <cell r="A589">
            <v>1179.49877933333</v>
          </cell>
          <cell r="B589">
            <v>0</v>
          </cell>
        </row>
        <row r="590">
          <cell r="A590">
            <v>1273.5639645000001</v>
          </cell>
          <cell r="B590">
            <v>0</v>
          </cell>
        </row>
        <row r="591">
          <cell r="A591">
            <v>1282.22989933333</v>
          </cell>
          <cell r="B591">
            <v>0</v>
          </cell>
        </row>
        <row r="592">
          <cell r="A592">
            <v>1227.6091716666599</v>
          </cell>
          <cell r="B592">
            <v>0</v>
          </cell>
        </row>
        <row r="593">
          <cell r="A593">
            <v>1246.5439859999999</v>
          </cell>
          <cell r="B593">
            <v>0</v>
          </cell>
        </row>
        <row r="594">
          <cell r="A594">
            <v>1279.329712</v>
          </cell>
          <cell r="B594">
            <v>0</v>
          </cell>
        </row>
        <row r="595">
          <cell r="A595">
            <v>1232.4071449999999</v>
          </cell>
          <cell r="B595">
            <v>0</v>
          </cell>
        </row>
        <row r="596">
          <cell r="A596">
            <v>1229.93294266666</v>
          </cell>
          <cell r="B596">
            <v>0</v>
          </cell>
        </row>
        <row r="597">
          <cell r="A597">
            <v>1298.3728023333299</v>
          </cell>
          <cell r="B597">
            <v>0</v>
          </cell>
        </row>
        <row r="598">
          <cell r="A598">
            <v>1297.9434200000001</v>
          </cell>
          <cell r="B598">
            <v>0</v>
          </cell>
        </row>
        <row r="599">
          <cell r="A599">
            <v>1245.163493</v>
          </cell>
          <cell r="B599">
            <v>0</v>
          </cell>
        </row>
        <row r="600">
          <cell r="A600">
            <v>1229.4779863333299</v>
          </cell>
          <cell r="B600">
            <v>0</v>
          </cell>
        </row>
        <row r="601">
          <cell r="A601">
            <v>1266.8546146666599</v>
          </cell>
          <cell r="B601">
            <v>0</v>
          </cell>
        </row>
        <row r="602">
          <cell r="A602">
            <v>1266.3845214999999</v>
          </cell>
          <cell r="B602">
            <v>0</v>
          </cell>
        </row>
        <row r="603">
          <cell r="A603">
            <v>1246.2127276666599</v>
          </cell>
          <cell r="B603">
            <v>0</v>
          </cell>
        </row>
        <row r="604">
          <cell r="A604">
            <v>1251.9636636666601</v>
          </cell>
          <cell r="B604">
            <v>0</v>
          </cell>
        </row>
        <row r="605">
          <cell r="A605">
            <v>1234.4788409999901</v>
          </cell>
          <cell r="B605">
            <v>0</v>
          </cell>
        </row>
        <row r="606">
          <cell r="A606">
            <v>1274.3786009999999</v>
          </cell>
          <cell r="B606">
            <v>0</v>
          </cell>
        </row>
        <row r="607">
          <cell r="A607">
            <v>1260.3747963333301</v>
          </cell>
          <cell r="B607">
            <v>0</v>
          </cell>
        </row>
        <row r="608">
          <cell r="A608">
            <v>1250.36014799999</v>
          </cell>
          <cell r="B608">
            <v>0</v>
          </cell>
        </row>
        <row r="609">
          <cell r="A609">
            <v>1242.9479163333301</v>
          </cell>
          <cell r="B609">
            <v>0</v>
          </cell>
        </row>
        <row r="610">
          <cell r="A610">
            <v>1217.3983155000001</v>
          </cell>
          <cell r="B610">
            <v>0</v>
          </cell>
        </row>
        <row r="611">
          <cell r="A611">
            <v>1201.8733316666601</v>
          </cell>
          <cell r="B611">
            <v>0</v>
          </cell>
        </row>
        <row r="612">
          <cell r="A612">
            <v>1239.49381499999</v>
          </cell>
          <cell r="B612">
            <v>0</v>
          </cell>
        </row>
        <row r="613">
          <cell r="A613">
            <v>1222.29911266666</v>
          </cell>
          <cell r="B613">
            <v>0</v>
          </cell>
        </row>
        <row r="614">
          <cell r="A614">
            <v>1230.6348874999901</v>
          </cell>
          <cell r="B614">
            <v>0</v>
          </cell>
        </row>
        <row r="615">
          <cell r="A615">
            <v>1183.7220459999901</v>
          </cell>
          <cell r="B615">
            <v>0</v>
          </cell>
        </row>
        <row r="616">
          <cell r="A616">
            <v>1171.11104366666</v>
          </cell>
          <cell r="B616">
            <v>0</v>
          </cell>
        </row>
        <row r="617">
          <cell r="A617">
            <v>1190.36389166666</v>
          </cell>
          <cell r="B617">
            <v>0</v>
          </cell>
        </row>
        <row r="618">
          <cell r="A618">
            <v>1219.4310915000001</v>
          </cell>
          <cell r="B618">
            <v>0</v>
          </cell>
        </row>
        <row r="619">
          <cell r="A619">
            <v>1239.41764333333</v>
          </cell>
          <cell r="B619">
            <v>0</v>
          </cell>
        </row>
        <row r="620">
          <cell r="A620">
            <v>1195.88069666666</v>
          </cell>
          <cell r="B620">
            <v>0</v>
          </cell>
        </row>
        <row r="621">
          <cell r="A621">
            <v>1223.8572590000001</v>
          </cell>
          <cell r="B621">
            <v>0</v>
          </cell>
        </row>
        <row r="622">
          <cell r="A622">
            <v>1258.9851684999901</v>
          </cell>
          <cell r="B622">
            <v>0</v>
          </cell>
        </row>
        <row r="623">
          <cell r="A623">
            <v>1242.1605633333299</v>
          </cell>
          <cell r="B623">
            <v>0</v>
          </cell>
        </row>
        <row r="624">
          <cell r="A624">
            <v>1208.9606526666601</v>
          </cell>
          <cell r="B624">
            <v>0</v>
          </cell>
        </row>
        <row r="625">
          <cell r="A625">
            <v>1181.3414304999999</v>
          </cell>
          <cell r="B625">
            <v>0</v>
          </cell>
        </row>
        <row r="626">
          <cell r="A626">
            <v>1154.76224766666</v>
          </cell>
          <cell r="B626">
            <v>0</v>
          </cell>
        </row>
        <row r="627">
          <cell r="A627">
            <v>1214.25569666666</v>
          </cell>
          <cell r="B627">
            <v>0</v>
          </cell>
        </row>
        <row r="628">
          <cell r="A628">
            <v>1177.866577</v>
          </cell>
          <cell r="B628">
            <v>0</v>
          </cell>
        </row>
        <row r="629">
          <cell r="A629">
            <v>1211.1403805</v>
          </cell>
          <cell r="B629">
            <v>0</v>
          </cell>
        </row>
        <row r="630">
          <cell r="A630">
            <v>1228.1823730000001</v>
          </cell>
          <cell r="B630">
            <v>0</v>
          </cell>
        </row>
        <row r="631">
          <cell r="A631">
            <v>1231.08951833333</v>
          </cell>
          <cell r="B631">
            <v>0</v>
          </cell>
        </row>
        <row r="632">
          <cell r="A632">
            <v>1234.838745</v>
          </cell>
          <cell r="B632">
            <v>0</v>
          </cell>
        </row>
        <row r="633">
          <cell r="A633">
            <v>1220.32275399999</v>
          </cell>
          <cell r="B633">
            <v>0</v>
          </cell>
        </row>
        <row r="634">
          <cell r="A634">
            <v>1231.6271976666601</v>
          </cell>
          <cell r="B634">
            <v>0</v>
          </cell>
        </row>
        <row r="635">
          <cell r="A635">
            <v>1170.33382133333</v>
          </cell>
          <cell r="B635">
            <v>0</v>
          </cell>
        </row>
        <row r="636">
          <cell r="A636">
            <v>1238.7430414999999</v>
          </cell>
          <cell r="B636">
            <v>0</v>
          </cell>
        </row>
        <row r="637">
          <cell r="A637">
            <v>1225.6104329999901</v>
          </cell>
          <cell r="B637">
            <v>0</v>
          </cell>
        </row>
        <row r="638">
          <cell r="A638">
            <v>1263.4026693333301</v>
          </cell>
          <cell r="B638">
            <v>0</v>
          </cell>
        </row>
        <row r="639">
          <cell r="A639">
            <v>1234.3852133333301</v>
          </cell>
          <cell r="B639">
            <v>0</v>
          </cell>
        </row>
        <row r="640">
          <cell r="A640">
            <v>1206.435974</v>
          </cell>
          <cell r="B640">
            <v>0</v>
          </cell>
        </row>
        <row r="641">
          <cell r="A641">
            <v>1196.28312166666</v>
          </cell>
          <cell r="B641">
            <v>0</v>
          </cell>
        </row>
        <row r="642">
          <cell r="A642">
            <v>1148.7807616666601</v>
          </cell>
          <cell r="B642">
            <v>0</v>
          </cell>
        </row>
        <row r="643">
          <cell r="A643">
            <v>1238.1697186666599</v>
          </cell>
          <cell r="B643">
            <v>0</v>
          </cell>
        </row>
        <row r="644">
          <cell r="A644">
            <v>1221.258789</v>
          </cell>
          <cell r="B644">
            <v>0</v>
          </cell>
        </row>
        <row r="645">
          <cell r="A645">
            <v>1224.2407226666601</v>
          </cell>
          <cell r="B645">
            <v>0</v>
          </cell>
        </row>
        <row r="646">
          <cell r="A646">
            <v>1242.720703</v>
          </cell>
          <cell r="B646">
            <v>0</v>
          </cell>
        </row>
        <row r="647">
          <cell r="A647">
            <v>1196.755778</v>
          </cell>
          <cell r="B647">
            <v>0</v>
          </cell>
        </row>
        <row r="648">
          <cell r="A648">
            <v>1247.8583985</v>
          </cell>
          <cell r="B648">
            <v>0</v>
          </cell>
        </row>
        <row r="649">
          <cell r="A649">
            <v>1220.78572566666</v>
          </cell>
          <cell r="B649">
            <v>0</v>
          </cell>
        </row>
        <row r="650">
          <cell r="A650">
            <v>1249.1319986666599</v>
          </cell>
          <cell r="B650">
            <v>0</v>
          </cell>
        </row>
        <row r="651">
          <cell r="A651">
            <v>1222.1894936666599</v>
          </cell>
          <cell r="B651">
            <v>0</v>
          </cell>
        </row>
        <row r="652">
          <cell r="A652">
            <v>1195.236267</v>
          </cell>
          <cell r="B652">
            <v>0</v>
          </cell>
        </row>
        <row r="653">
          <cell r="A653">
            <v>1222.2346190000001</v>
          </cell>
          <cell r="B653">
            <v>0</v>
          </cell>
        </row>
        <row r="654">
          <cell r="A654">
            <v>1243.1024170000001</v>
          </cell>
          <cell r="B654">
            <v>0</v>
          </cell>
        </row>
        <row r="655">
          <cell r="A655">
            <v>1238.869995</v>
          </cell>
          <cell r="B655">
            <v>0</v>
          </cell>
        </row>
        <row r="656">
          <cell r="A656">
            <v>1207.35408533333</v>
          </cell>
          <cell r="B656">
            <v>0</v>
          </cell>
        </row>
        <row r="657">
          <cell r="A657">
            <v>1140.9696453333299</v>
          </cell>
          <cell r="B657">
            <v>0</v>
          </cell>
        </row>
        <row r="658">
          <cell r="A658">
            <v>1251.60640466666</v>
          </cell>
          <cell r="B658">
            <v>0</v>
          </cell>
        </row>
        <row r="659">
          <cell r="A659">
            <v>1291.495422</v>
          </cell>
          <cell r="B659">
            <v>0</v>
          </cell>
        </row>
        <row r="660">
          <cell r="A660">
            <v>1275.963135</v>
          </cell>
          <cell r="B660">
            <v>0</v>
          </cell>
        </row>
        <row r="661">
          <cell r="A661">
            <v>1272.1315916666599</v>
          </cell>
          <cell r="B661">
            <v>0</v>
          </cell>
        </row>
        <row r="662">
          <cell r="A662">
            <v>1274.3237306666599</v>
          </cell>
          <cell r="B662">
            <v>0</v>
          </cell>
        </row>
        <row r="663">
          <cell r="A663">
            <v>1258.0750734999999</v>
          </cell>
          <cell r="B663">
            <v>0</v>
          </cell>
        </row>
        <row r="664">
          <cell r="A664">
            <v>1258.9609376666599</v>
          </cell>
          <cell r="B664">
            <v>0</v>
          </cell>
        </row>
        <row r="665">
          <cell r="A665">
            <v>1162.1807863333299</v>
          </cell>
          <cell r="B665">
            <v>0</v>
          </cell>
        </row>
        <row r="666">
          <cell r="A666">
            <v>825.45309466666595</v>
          </cell>
          <cell r="B666">
            <v>0</v>
          </cell>
        </row>
        <row r="667">
          <cell r="A667">
            <v>332.46981799999998</v>
          </cell>
          <cell r="B667">
            <v>0</v>
          </cell>
        </row>
        <row r="668">
          <cell r="A668">
            <v>345.52805599999999</v>
          </cell>
          <cell r="B66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hanced_Float_Data_Mon_03104_0"/>
      <sheetName val="Planilha1"/>
    </sheetNames>
    <sheetDataSet>
      <sheetData sheetId="0" refreshError="1"/>
      <sheetData sheetId="1">
        <row r="3">
          <cell r="G3" t="str">
            <v>Energy Generated</v>
          </cell>
          <cell r="H3">
            <v>233.58101359379552</v>
          </cell>
        </row>
        <row r="4">
          <cell r="G4" t="str">
            <v>Net Energy</v>
          </cell>
          <cell r="H4">
            <v>449.28593794921346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2BB2-A8CB-4EA7-8A39-354B7CF44639}">
  <dimension ref="A1:BF1541"/>
  <sheetViews>
    <sheetView workbookViewId="0">
      <selection activeCell="A7" sqref="A7"/>
    </sheetView>
  </sheetViews>
  <sheetFormatPr defaultRowHeight="14.4" x14ac:dyDescent="0.3"/>
  <cols>
    <col min="1" max="1" width="15.33203125" style="1" bestFit="1" customWidth="1"/>
    <col min="2" max="2" width="16.109375" style="1" bestFit="1" customWidth="1"/>
    <col min="3" max="3" width="14.88671875" style="1" bestFit="1" customWidth="1"/>
    <col min="4" max="4" width="14.44140625" style="1" bestFit="1" customWidth="1"/>
    <col min="5" max="5" width="16" style="1" bestFit="1" customWidth="1"/>
    <col min="6" max="6" width="13.33203125" style="1" bestFit="1" customWidth="1"/>
    <col min="7" max="7" width="13.77734375" style="1" bestFit="1" customWidth="1"/>
    <col min="8" max="8" width="12.21875" style="1" bestFit="1" customWidth="1"/>
    <col min="9" max="9" width="12.6640625" style="1" bestFit="1" customWidth="1"/>
    <col min="10" max="10" width="12" style="1" bestFit="1" customWidth="1"/>
    <col min="11" max="11" width="14.33203125" style="1" bestFit="1" customWidth="1"/>
    <col min="12" max="12" width="12.6640625" style="1" bestFit="1" customWidth="1"/>
    <col min="13" max="13" width="13" style="1" bestFit="1" customWidth="1"/>
    <col min="14" max="14" width="15.77734375" style="1" bestFit="1" customWidth="1"/>
    <col min="15" max="15" width="14" style="1" bestFit="1" customWidth="1"/>
    <col min="16" max="17" width="12" style="1" bestFit="1" customWidth="1"/>
    <col min="18" max="18" width="12.33203125" style="1" bestFit="1" customWidth="1"/>
    <col min="19" max="19" width="12.88671875" style="1" bestFit="1" customWidth="1"/>
    <col min="20" max="20" width="12" style="1" bestFit="1" customWidth="1"/>
    <col min="21" max="21" width="14.5546875" style="1" bestFit="1" customWidth="1"/>
    <col min="22" max="22" width="13" style="1" bestFit="1" customWidth="1"/>
    <col min="23" max="23" width="15.5546875" style="1" bestFit="1" customWidth="1"/>
    <col min="24" max="24" width="14.5546875" style="1" bestFit="1" customWidth="1"/>
    <col min="25" max="25" width="13.33203125" style="1" bestFit="1" customWidth="1"/>
    <col min="26" max="26" width="12" style="1" bestFit="1" customWidth="1"/>
    <col min="27" max="27" width="12.33203125" style="1" bestFit="1" customWidth="1"/>
    <col min="28" max="28" width="12.88671875" style="1" bestFit="1" customWidth="1"/>
    <col min="29" max="29" width="15.109375" style="1" bestFit="1" customWidth="1"/>
    <col min="30" max="30" width="15.6640625" style="1" bestFit="1" customWidth="1"/>
    <col min="31" max="31" width="13.21875" style="1" bestFit="1" customWidth="1"/>
    <col min="32" max="33" width="12.6640625" style="1" bestFit="1" customWidth="1"/>
    <col min="34" max="35" width="13.33203125" style="1" bestFit="1" customWidth="1"/>
    <col min="36" max="36" width="15.6640625" style="1" bestFit="1" customWidth="1"/>
    <col min="37" max="37" width="12.6640625" style="1" bestFit="1" customWidth="1"/>
    <col min="38" max="38" width="12.88671875" style="1" bestFit="1" customWidth="1"/>
    <col min="39" max="39" width="12.21875" style="1" bestFit="1" customWidth="1"/>
    <col min="40" max="41" width="13.33203125" style="1" bestFit="1" customWidth="1"/>
    <col min="42" max="42" width="13" style="1" bestFit="1" customWidth="1"/>
    <col min="43" max="43" width="13.88671875" style="1" bestFit="1" customWidth="1"/>
    <col min="44" max="44" width="17.6640625" style="1" bestFit="1" customWidth="1"/>
    <col min="45" max="45" width="13.33203125" style="1" bestFit="1" customWidth="1"/>
    <col min="46" max="46" width="14.44140625" style="1" bestFit="1" customWidth="1"/>
    <col min="47" max="47" width="13.33203125" style="1" bestFit="1" customWidth="1"/>
    <col min="48" max="48" width="12" style="1" bestFit="1" customWidth="1"/>
    <col min="49" max="49" width="14.44140625" style="1" bestFit="1" customWidth="1"/>
    <col min="50" max="50" width="12" style="1" bestFit="1" customWidth="1"/>
    <col min="51" max="51" width="12.6640625" style="1" bestFit="1" customWidth="1"/>
    <col min="52" max="53" width="12" style="1" bestFit="1" customWidth="1"/>
    <col min="54" max="54" width="16.33203125" style="1" bestFit="1" customWidth="1"/>
    <col min="55" max="55" width="16" style="1" bestFit="1" customWidth="1"/>
    <col min="56" max="56" width="8.5546875" style="1" bestFit="1" customWidth="1"/>
    <col min="57" max="57" width="15.44140625" style="1" bestFit="1" customWidth="1"/>
    <col min="58" max="58" width="16.109375" style="1" bestFit="1" customWidth="1"/>
    <col min="59" max="16384" width="8.88671875" style="1"/>
  </cols>
  <sheetData>
    <row r="1" spans="1:5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44</v>
      </c>
      <c r="AV1" s="1" t="s">
        <v>46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</row>
    <row r="2" spans="1:58" x14ac:dyDescent="0.3">
      <c r="A2" s="2">
        <v>45532.822291666664</v>
      </c>
      <c r="B2" s="1">
        <v>1.3333333333333299</v>
      </c>
      <c r="C2" s="1">
        <v>0</v>
      </c>
      <c r="D2" s="1">
        <v>0</v>
      </c>
      <c r="E2" s="1">
        <v>0</v>
      </c>
      <c r="F2" s="1">
        <v>0</v>
      </c>
      <c r="G2" s="1">
        <v>26.888372333333301</v>
      </c>
      <c r="H2" s="1">
        <v>14.949363999999999</v>
      </c>
      <c r="I2" s="1">
        <v>-14.973742999999899</v>
      </c>
      <c r="J2" s="1">
        <v>10.210035</v>
      </c>
      <c r="K2" s="1">
        <v>149.591736</v>
      </c>
      <c r="L2" s="1">
        <v>188.08810433333301</v>
      </c>
      <c r="M2" s="1">
        <v>1063.8964639999999</v>
      </c>
      <c r="N2" s="1">
        <v>1049.3706870000001</v>
      </c>
      <c r="O2" s="1">
        <v>-2.7633386666666602</v>
      </c>
      <c r="P2" s="1">
        <v>244.66744</v>
      </c>
      <c r="Q2" s="1">
        <v>25.303741333333299</v>
      </c>
      <c r="R2" s="1">
        <v>65.253326333333305</v>
      </c>
      <c r="S2" s="1">
        <v>0.99743400000000004</v>
      </c>
      <c r="T2" s="1">
        <v>217.170939333333</v>
      </c>
      <c r="U2" s="1">
        <v>158.72975666666599</v>
      </c>
      <c r="V2" s="1">
        <v>1069.5944216666601</v>
      </c>
      <c r="W2" s="1">
        <v>1304.91658566666</v>
      </c>
      <c r="X2" s="1">
        <v>3.332328</v>
      </c>
      <c r="Y2" s="1">
        <v>328.86320000000001</v>
      </c>
      <c r="Z2" s="1">
        <v>0</v>
      </c>
      <c r="AA2" s="1">
        <v>82.385284333333303</v>
      </c>
      <c r="AB2" s="1">
        <v>1.25930566666666</v>
      </c>
      <c r="AC2" s="1">
        <v>102.288761999999</v>
      </c>
      <c r="AD2" s="1">
        <v>63.882624</v>
      </c>
      <c r="AE2" s="1">
        <v>157.427373666666</v>
      </c>
      <c r="AF2" s="1">
        <v>-0.51144699999999998</v>
      </c>
      <c r="AG2" s="1">
        <v>-3</v>
      </c>
      <c r="AH2" s="1">
        <v>56.817311666666598</v>
      </c>
      <c r="AI2" s="1">
        <v>0</v>
      </c>
      <c r="AJ2" s="1">
        <v>139.068720666666</v>
      </c>
      <c r="AK2" s="1">
        <v>77.362444666666605</v>
      </c>
      <c r="AL2" s="1">
        <v>2</v>
      </c>
      <c r="AM2" s="1">
        <v>1635</v>
      </c>
      <c r="AN2" s="1">
        <v>50.472228999999999</v>
      </c>
      <c r="AO2" s="1">
        <v>0</v>
      </c>
      <c r="AP2" s="1">
        <v>0</v>
      </c>
      <c r="AQ2" s="1">
        <v>0</v>
      </c>
      <c r="AR2" s="1">
        <v>0</v>
      </c>
      <c r="AS2" s="1">
        <v>-37.093114999999997</v>
      </c>
      <c r="AT2" s="1">
        <v>244.66744</v>
      </c>
      <c r="AU2" s="1">
        <v>-37.093114999999997</v>
      </c>
      <c r="AV2" s="1">
        <v>0.89608199999999905</v>
      </c>
      <c r="AW2" s="1">
        <v>244.66744</v>
      </c>
      <c r="AX2" s="1">
        <v>0.89608199999999905</v>
      </c>
      <c r="AY2" s="1">
        <v>-1.2834E-2</v>
      </c>
      <c r="AZ2" s="1">
        <v>6.09213333333333E-2</v>
      </c>
      <c r="BA2" s="1">
        <v>0.293034666666666</v>
      </c>
      <c r="BB2" s="1">
        <v>3.29986666666666E-2</v>
      </c>
      <c r="BC2" s="1">
        <v>0</v>
      </c>
      <c r="BD2" s="1">
        <v>3112</v>
      </c>
      <c r="BE2" s="1" t="s">
        <v>55</v>
      </c>
      <c r="BF2" s="1" t="s">
        <v>56</v>
      </c>
    </row>
    <row r="3" spans="1:58" x14ac:dyDescent="0.3">
      <c r="A3" s="2">
        <v>45532.82230324074</v>
      </c>
      <c r="B3" s="1">
        <v>4</v>
      </c>
      <c r="C3" s="1">
        <v>0</v>
      </c>
      <c r="D3" s="1">
        <v>0</v>
      </c>
      <c r="E3" s="1">
        <v>0</v>
      </c>
      <c r="F3" s="1">
        <v>0</v>
      </c>
      <c r="G3" s="1">
        <v>27.096104999999898</v>
      </c>
      <c r="H3" s="1">
        <v>14.949363999999999</v>
      </c>
      <c r="I3" s="1">
        <v>-14.963991</v>
      </c>
      <c r="J3" s="1">
        <v>10.210035</v>
      </c>
      <c r="K3" s="1">
        <v>0</v>
      </c>
      <c r="L3" s="1">
        <v>-5.6370063333333302</v>
      </c>
      <c r="M3" s="1">
        <v>2.4419960000000001</v>
      </c>
      <c r="N3" s="1">
        <v>914.66666666666595</v>
      </c>
      <c r="O3" s="1">
        <v>-10</v>
      </c>
      <c r="P3" s="1">
        <v>0</v>
      </c>
      <c r="Q3" s="1">
        <v>0</v>
      </c>
      <c r="R3" s="1">
        <v>106.55371333333299</v>
      </c>
      <c r="S3" s="1">
        <v>1.62873333333333</v>
      </c>
      <c r="T3" s="1">
        <v>0</v>
      </c>
      <c r="U3" s="1">
        <v>21.489566999999901</v>
      </c>
      <c r="V3" s="1">
        <v>-4.8839930000000003</v>
      </c>
      <c r="W3" s="1">
        <v>1275.0989176666601</v>
      </c>
      <c r="X3" s="1">
        <v>-10</v>
      </c>
      <c r="Y3" s="1">
        <v>0</v>
      </c>
      <c r="Z3" s="1">
        <v>6.2470850000000002</v>
      </c>
      <c r="AA3" s="1">
        <v>102.963279999999</v>
      </c>
      <c r="AB3" s="1">
        <v>1.57385166666666</v>
      </c>
      <c r="AC3" s="1">
        <v>30.664662666666601</v>
      </c>
      <c r="AD3" s="1">
        <v>0</v>
      </c>
      <c r="AE3" s="1">
        <v>0</v>
      </c>
      <c r="AF3" s="1">
        <v>-0.51144699999999998</v>
      </c>
      <c r="AG3" s="1">
        <v>-3</v>
      </c>
      <c r="AH3" s="1">
        <v>56.924866000000002</v>
      </c>
      <c r="AI3" s="1">
        <v>0</v>
      </c>
      <c r="AJ3" s="1">
        <v>60.088617999999997</v>
      </c>
      <c r="AK3" s="1">
        <v>10.549424666666599</v>
      </c>
      <c r="AL3" s="1">
        <v>2</v>
      </c>
      <c r="AM3" s="1">
        <v>1635</v>
      </c>
      <c r="AN3" s="1">
        <v>50.472228999999999</v>
      </c>
      <c r="AO3" s="1">
        <v>0</v>
      </c>
      <c r="AP3" s="1">
        <v>0</v>
      </c>
      <c r="AQ3" s="1">
        <v>0</v>
      </c>
      <c r="AR3" s="1">
        <v>0</v>
      </c>
      <c r="AS3" s="1">
        <v>54.567286000000003</v>
      </c>
      <c r="AT3" s="1">
        <v>0</v>
      </c>
      <c r="AU3" s="1">
        <v>54.567286000000003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3112</v>
      </c>
      <c r="BE3" s="1" t="s">
        <v>57</v>
      </c>
      <c r="BF3" s="1" t="s">
        <v>58</v>
      </c>
    </row>
    <row r="4" spans="1:58" x14ac:dyDescent="0.3">
      <c r="A4" s="2">
        <v>45532.822314814817</v>
      </c>
      <c r="B4" s="1">
        <v>7</v>
      </c>
      <c r="C4" s="1">
        <v>0</v>
      </c>
      <c r="D4" s="1">
        <v>0</v>
      </c>
      <c r="E4" s="1">
        <v>0</v>
      </c>
      <c r="F4" s="1">
        <v>0</v>
      </c>
      <c r="G4" s="1">
        <v>26.565057666666601</v>
      </c>
      <c r="H4" s="1">
        <v>14.9511963333333</v>
      </c>
      <c r="I4" s="1">
        <v>-14.9609506666666</v>
      </c>
      <c r="J4" s="1">
        <v>10.2128313333333</v>
      </c>
      <c r="K4" s="1">
        <v>4.0805933333333302</v>
      </c>
      <c r="L4" s="1">
        <v>-1.5023993333333301</v>
      </c>
      <c r="M4" s="1">
        <v>202.638014</v>
      </c>
      <c r="N4" s="1">
        <v>884.21555599999897</v>
      </c>
      <c r="O4" s="1">
        <v>-3.2099023333333299</v>
      </c>
      <c r="P4" s="1">
        <v>52</v>
      </c>
      <c r="Q4" s="1">
        <v>12.530920666666599</v>
      </c>
      <c r="R4" s="1">
        <v>66.758536999999905</v>
      </c>
      <c r="S4" s="1">
        <v>1.02044166666666</v>
      </c>
      <c r="T4" s="1">
        <v>6.7551346666666596</v>
      </c>
      <c r="U4" s="1">
        <v>16.602295666666599</v>
      </c>
      <c r="V4" s="1">
        <v>197.75501333333301</v>
      </c>
      <c r="W4" s="1">
        <v>1160.7322999999999</v>
      </c>
      <c r="X4" s="1">
        <v>1.5830133333333301</v>
      </c>
      <c r="Y4" s="1">
        <v>28.692525666666601</v>
      </c>
      <c r="Z4" s="1">
        <v>0</v>
      </c>
      <c r="AA4" s="1">
        <v>76.928738666666604</v>
      </c>
      <c r="AB4" s="1">
        <v>1.1758993333333301</v>
      </c>
      <c r="AC4" s="1">
        <v>10.512161333333299</v>
      </c>
      <c r="AD4" s="1">
        <v>8.4004666666666594</v>
      </c>
      <c r="AE4" s="1">
        <v>29.459802</v>
      </c>
      <c r="AF4" s="1">
        <v>-0.42615366666666599</v>
      </c>
      <c r="AG4" s="1">
        <v>-3.3333333333333299</v>
      </c>
      <c r="AH4" s="1">
        <v>56.967438000000001</v>
      </c>
      <c r="AI4" s="1">
        <v>8.1350333333333302E-2</v>
      </c>
      <c r="AJ4" s="1">
        <v>14.382555666666599</v>
      </c>
      <c r="AK4" s="1">
        <v>7.8124806666666604</v>
      </c>
      <c r="AL4" s="1">
        <v>2</v>
      </c>
      <c r="AM4" s="1">
        <v>1635</v>
      </c>
      <c r="AN4" s="1">
        <v>50.516113333333301</v>
      </c>
      <c r="AO4" s="1">
        <v>8.1350333333333302E-2</v>
      </c>
      <c r="AP4" s="1">
        <v>0</v>
      </c>
      <c r="AQ4" s="1">
        <v>0</v>
      </c>
      <c r="AR4" s="1">
        <v>0</v>
      </c>
      <c r="AS4" s="1">
        <v>-99.392556999999996</v>
      </c>
      <c r="AT4" s="1">
        <v>52</v>
      </c>
      <c r="AU4" s="1">
        <v>-99.392556999999996</v>
      </c>
      <c r="AV4" s="1">
        <v>0.43887933333333301</v>
      </c>
      <c r="AW4" s="1">
        <v>52</v>
      </c>
      <c r="AX4" s="1">
        <v>0.43887933333333301</v>
      </c>
      <c r="AY4" s="1">
        <v>-2.2253666666666599E-2</v>
      </c>
      <c r="AZ4" s="1">
        <v>6.3926666666666602E-3</v>
      </c>
      <c r="BA4" s="1">
        <v>4.4728666666666597E-2</v>
      </c>
      <c r="BB4" s="1">
        <v>2.1163333333333299E-3</v>
      </c>
      <c r="BC4" s="1">
        <v>0</v>
      </c>
      <c r="BD4" s="1">
        <v>3112</v>
      </c>
      <c r="BE4" s="1" t="s">
        <v>59</v>
      </c>
      <c r="BF4" s="1" t="s">
        <v>60</v>
      </c>
    </row>
    <row r="5" spans="1:58" x14ac:dyDescent="0.3">
      <c r="A5" s="2">
        <v>45532.822326388887</v>
      </c>
      <c r="B5" s="1">
        <v>10</v>
      </c>
      <c r="C5" s="1">
        <v>0</v>
      </c>
      <c r="D5" s="1">
        <v>0</v>
      </c>
      <c r="E5" s="1">
        <v>0</v>
      </c>
      <c r="F5" s="1">
        <v>0</v>
      </c>
      <c r="G5" s="1">
        <v>26.778014333333299</v>
      </c>
      <c r="H5" s="1">
        <v>14.949363999999999</v>
      </c>
      <c r="I5" s="1">
        <v>-14.968866999999999</v>
      </c>
      <c r="J5" s="1">
        <v>10.210035</v>
      </c>
      <c r="K5" s="1">
        <v>45.581432333333296</v>
      </c>
      <c r="L5" s="1">
        <v>50.733060000000002</v>
      </c>
      <c r="M5" s="1">
        <v>666.66499866666595</v>
      </c>
      <c r="N5" s="1">
        <v>1049.03731266666</v>
      </c>
      <c r="O5" s="1">
        <v>1.3418826666666599</v>
      </c>
      <c r="P5" s="1">
        <v>243.501785333333</v>
      </c>
      <c r="Q5" s="1">
        <v>24.806985333333301</v>
      </c>
      <c r="R5" s="1">
        <v>65.267345333333296</v>
      </c>
      <c r="S5" s="1">
        <v>0.99764833333333303</v>
      </c>
      <c r="T5" s="1">
        <v>65.042579666666597</v>
      </c>
      <c r="U5" s="1">
        <v>66.910697666666593</v>
      </c>
      <c r="V5" s="1">
        <v>666.66499866666595</v>
      </c>
      <c r="W5" s="1">
        <v>1008.95804866666</v>
      </c>
      <c r="X5" s="1">
        <v>10</v>
      </c>
      <c r="Y5" s="1">
        <v>175.04935733333301</v>
      </c>
      <c r="Z5" s="1">
        <v>0</v>
      </c>
      <c r="AA5" s="1">
        <v>66.302127999999996</v>
      </c>
      <c r="AB5" s="1">
        <v>1.0134649999999901</v>
      </c>
      <c r="AC5" s="1">
        <v>53.894103999999999</v>
      </c>
      <c r="AD5" s="1">
        <v>35.848503666666602</v>
      </c>
      <c r="AE5" s="1">
        <v>98.819455333333295</v>
      </c>
      <c r="AF5" s="1">
        <v>-0.42620566666666598</v>
      </c>
      <c r="AG5" s="1">
        <v>-3</v>
      </c>
      <c r="AH5" s="1">
        <v>56.924866000000002</v>
      </c>
      <c r="AI5" s="1">
        <v>0</v>
      </c>
      <c r="AJ5" s="1">
        <v>33.761924333333297</v>
      </c>
      <c r="AK5" s="1">
        <v>33.015791</v>
      </c>
      <c r="AL5" s="1">
        <v>2</v>
      </c>
      <c r="AM5" s="1">
        <v>1635</v>
      </c>
      <c r="AN5" s="1">
        <v>50.472228999999999</v>
      </c>
      <c r="AO5" s="1">
        <v>0</v>
      </c>
      <c r="AP5" s="1">
        <v>0</v>
      </c>
      <c r="AQ5" s="1">
        <v>0</v>
      </c>
      <c r="AR5" s="1">
        <v>0</v>
      </c>
      <c r="AS5" s="1">
        <v>-54.986881999999902</v>
      </c>
      <c r="AT5" s="1">
        <v>243.501785333333</v>
      </c>
      <c r="AU5" s="1">
        <v>-54.986881999999902</v>
      </c>
      <c r="AV5" s="1">
        <v>0.71504299999999998</v>
      </c>
      <c r="AW5" s="1">
        <v>243.501785333333</v>
      </c>
      <c r="AX5" s="1">
        <v>0.71504299999999998</v>
      </c>
      <c r="AY5" s="1">
        <v>-9.6388000000000001E-2</v>
      </c>
      <c r="AZ5" s="1">
        <v>4.1456E-2</v>
      </c>
      <c r="BA5" s="1">
        <v>0.209799666666666</v>
      </c>
      <c r="BB5" s="1">
        <v>2.37259999999999E-2</v>
      </c>
      <c r="BC5" s="1">
        <v>0</v>
      </c>
      <c r="BD5" s="1">
        <v>3112</v>
      </c>
      <c r="BE5" s="1" t="s">
        <v>61</v>
      </c>
      <c r="BF5" s="1" t="s">
        <v>60</v>
      </c>
    </row>
    <row r="6" spans="1:58" x14ac:dyDescent="0.3">
      <c r="A6" s="2">
        <v>45532.822337962964</v>
      </c>
      <c r="B6" s="1">
        <v>12.5</v>
      </c>
      <c r="C6" s="1">
        <v>0</v>
      </c>
      <c r="D6" s="1">
        <v>0</v>
      </c>
      <c r="E6" s="1">
        <v>0</v>
      </c>
      <c r="F6" s="1">
        <v>0</v>
      </c>
      <c r="G6" s="1">
        <v>26.748801999999898</v>
      </c>
      <c r="H6" s="1">
        <v>14.949363999999999</v>
      </c>
      <c r="I6" s="1">
        <v>-14.963991</v>
      </c>
      <c r="J6" s="1">
        <v>10.210035</v>
      </c>
      <c r="K6" s="1">
        <v>136.975075</v>
      </c>
      <c r="L6" s="1">
        <v>118.37713599999999</v>
      </c>
      <c r="M6" s="1">
        <v>754.57687399999998</v>
      </c>
      <c r="N6" s="1">
        <v>1231.2475589999999</v>
      </c>
      <c r="O6" s="1">
        <v>0.96247499999999997</v>
      </c>
      <c r="P6" s="1">
        <v>271.88389599999999</v>
      </c>
      <c r="Q6" s="1">
        <v>38.497346499999999</v>
      </c>
      <c r="R6" s="1">
        <v>130.15601699999999</v>
      </c>
      <c r="S6" s="1">
        <v>1.9895079999999901</v>
      </c>
      <c r="T6" s="1">
        <v>194.7578355</v>
      </c>
      <c r="U6" s="1">
        <v>182.417114</v>
      </c>
      <c r="V6" s="1">
        <v>754.57687399999998</v>
      </c>
      <c r="W6" s="1">
        <v>1063.671051</v>
      </c>
      <c r="X6" s="1">
        <v>9.9940955000000002</v>
      </c>
      <c r="Y6" s="1">
        <v>320.922561999999</v>
      </c>
      <c r="Z6" s="1">
        <v>0</v>
      </c>
      <c r="AA6" s="1">
        <v>121.01774949999999</v>
      </c>
      <c r="AB6" s="1">
        <v>1.8498250000000001</v>
      </c>
      <c r="AC6" s="1">
        <v>65.702392500000002</v>
      </c>
      <c r="AD6" s="1">
        <v>100.0730015</v>
      </c>
      <c r="AE6" s="1">
        <v>115.2622265</v>
      </c>
      <c r="AF6" s="1">
        <v>-0.51144699999999998</v>
      </c>
      <c r="AG6" s="1">
        <v>-3</v>
      </c>
      <c r="AH6" s="1">
        <v>56.924866000000002</v>
      </c>
      <c r="AI6" s="1">
        <v>0</v>
      </c>
      <c r="AJ6" s="1">
        <v>75.574905000000001</v>
      </c>
      <c r="AK6" s="1">
        <v>87.325786499999893</v>
      </c>
      <c r="AL6" s="1">
        <v>2</v>
      </c>
      <c r="AM6" s="1">
        <v>1635</v>
      </c>
      <c r="AN6" s="1">
        <v>50.472228999999999</v>
      </c>
      <c r="AO6" s="1">
        <v>0</v>
      </c>
      <c r="AP6" s="1">
        <v>0</v>
      </c>
      <c r="AQ6" s="1">
        <v>0</v>
      </c>
      <c r="AR6" s="1">
        <v>0</v>
      </c>
      <c r="AS6" s="1">
        <v>36.074691999999999</v>
      </c>
      <c r="AT6" s="1">
        <v>271.88389599999999</v>
      </c>
      <c r="AU6" s="1">
        <v>36.074691999999999</v>
      </c>
      <c r="AV6" s="1">
        <v>1.1771885</v>
      </c>
      <c r="AW6" s="1">
        <v>271.88389599999999</v>
      </c>
      <c r="AX6" s="1">
        <v>1.1771885</v>
      </c>
      <c r="AY6" s="1">
        <v>-1.5178999999999899E-2</v>
      </c>
      <c r="AZ6" s="1">
        <v>0.1118055</v>
      </c>
      <c r="BA6" s="1">
        <v>0.25309150000000002</v>
      </c>
      <c r="BB6" s="1">
        <v>6.6951999999999998E-2</v>
      </c>
      <c r="BC6" s="1">
        <v>0</v>
      </c>
      <c r="BD6" s="1">
        <v>3112</v>
      </c>
      <c r="BE6" s="1" t="s">
        <v>61</v>
      </c>
      <c r="BF6" s="1" t="s">
        <v>60</v>
      </c>
    </row>
    <row r="7" spans="1:58" x14ac:dyDescent="0.3">
      <c r="A7" s="2">
        <v>45532.82234953704</v>
      </c>
      <c r="B7" s="1">
        <v>15</v>
      </c>
      <c r="C7" s="1">
        <v>0</v>
      </c>
      <c r="D7" s="1">
        <v>0</v>
      </c>
      <c r="E7" s="1">
        <v>0</v>
      </c>
      <c r="F7" s="1">
        <v>0</v>
      </c>
      <c r="G7" s="1">
        <v>26.888373000000001</v>
      </c>
      <c r="H7" s="1">
        <v>14.949363999999999</v>
      </c>
      <c r="I7" s="1">
        <v>-14.963991</v>
      </c>
      <c r="J7" s="1">
        <v>10.210035</v>
      </c>
      <c r="K7" s="1">
        <v>62.732010000000002</v>
      </c>
      <c r="L7" s="1">
        <v>90.192104333333305</v>
      </c>
      <c r="M7" s="1">
        <v>238.50164799999999</v>
      </c>
      <c r="N7" s="1">
        <v>725.94352200000003</v>
      </c>
      <c r="O7" s="1">
        <v>-6.5145223333333302</v>
      </c>
      <c r="P7" s="1">
        <v>98.871398999999997</v>
      </c>
      <c r="Q7" s="1">
        <v>6.9532903333333298</v>
      </c>
      <c r="R7" s="1">
        <v>216.75127166666601</v>
      </c>
      <c r="S7" s="1">
        <v>3.31316533333333</v>
      </c>
      <c r="T7" s="1">
        <v>89.479014000000006</v>
      </c>
      <c r="U7" s="1">
        <v>228.082443333333</v>
      </c>
      <c r="V7" s="1">
        <v>234.431654333333</v>
      </c>
      <c r="W7" s="1">
        <v>1170.9750569999901</v>
      </c>
      <c r="X7" s="1">
        <v>-3.42436566666666</v>
      </c>
      <c r="Y7" s="1">
        <v>129.741495666666</v>
      </c>
      <c r="Z7" s="1">
        <v>0</v>
      </c>
      <c r="AA7" s="1">
        <v>229.32041933333301</v>
      </c>
      <c r="AB7" s="1">
        <v>3.5052919999999999</v>
      </c>
      <c r="AC7" s="1">
        <v>48.086740999999897</v>
      </c>
      <c r="AD7" s="1">
        <v>49.2306416666666</v>
      </c>
      <c r="AE7" s="1">
        <v>37.769543999999897</v>
      </c>
      <c r="AF7" s="1">
        <v>-0.51144699999999998</v>
      </c>
      <c r="AG7" s="1">
        <v>-3</v>
      </c>
      <c r="AH7" s="1">
        <v>56.924866000000002</v>
      </c>
      <c r="AI7" s="1">
        <v>0</v>
      </c>
      <c r="AJ7" s="1">
        <v>96.868561</v>
      </c>
      <c r="AK7" s="1">
        <v>113.50399266666599</v>
      </c>
      <c r="AL7" s="1">
        <v>2</v>
      </c>
      <c r="AM7" s="1">
        <v>1635</v>
      </c>
      <c r="AN7" s="1">
        <v>50.472228999999999</v>
      </c>
      <c r="AO7" s="1">
        <v>0</v>
      </c>
      <c r="AP7" s="1">
        <v>0</v>
      </c>
      <c r="AQ7" s="1">
        <v>0</v>
      </c>
      <c r="AR7" s="1">
        <v>0</v>
      </c>
      <c r="AS7" s="1">
        <v>-247.98697533333299</v>
      </c>
      <c r="AT7" s="1">
        <v>98.871398999999997</v>
      </c>
      <c r="AU7" s="1">
        <v>-247.98697533333299</v>
      </c>
      <c r="AV7" s="1">
        <v>0.43740833333333301</v>
      </c>
      <c r="AW7" s="1">
        <v>98.871398999999997</v>
      </c>
      <c r="AX7" s="1">
        <v>0.43740833333333301</v>
      </c>
      <c r="AY7" s="1">
        <v>1.02163333333333E-2</v>
      </c>
      <c r="AZ7" s="1">
        <v>5.5696333333333299E-2</v>
      </c>
      <c r="BA7" s="1">
        <v>7.9799666666666602E-2</v>
      </c>
      <c r="BB7" s="1">
        <v>3.3624333333333298E-2</v>
      </c>
      <c r="BC7" s="1">
        <v>0</v>
      </c>
      <c r="BD7" s="1">
        <v>3112</v>
      </c>
      <c r="BE7" s="1" t="s">
        <v>62</v>
      </c>
      <c r="BF7" s="1" t="s">
        <v>56</v>
      </c>
    </row>
    <row r="8" spans="1:58" x14ac:dyDescent="0.3">
      <c r="A8" s="2">
        <v>45532.82236111111</v>
      </c>
      <c r="B8" s="1">
        <v>18</v>
      </c>
      <c r="C8" s="1">
        <v>0</v>
      </c>
      <c r="D8" s="1">
        <v>0</v>
      </c>
      <c r="E8" s="1">
        <v>0</v>
      </c>
      <c r="F8" s="1">
        <v>0</v>
      </c>
      <c r="G8" s="1">
        <v>27.070138333333301</v>
      </c>
      <c r="H8" s="1">
        <v>14.949363999999999</v>
      </c>
      <c r="I8" s="1">
        <v>-14.978618999999901</v>
      </c>
      <c r="J8" s="1">
        <v>10.210035</v>
      </c>
      <c r="K8" s="1">
        <v>0</v>
      </c>
      <c r="L8" s="1">
        <v>-6.3886073333333302</v>
      </c>
      <c r="M8" s="1">
        <v>2.4419960000000001</v>
      </c>
      <c r="N8" s="1">
        <v>580</v>
      </c>
      <c r="O8" s="1">
        <v>-10</v>
      </c>
      <c r="P8" s="1">
        <v>0</v>
      </c>
      <c r="Q8" s="1">
        <v>0</v>
      </c>
      <c r="R8" s="1">
        <v>298.016052</v>
      </c>
      <c r="S8" s="1">
        <v>4.5553433333333304</v>
      </c>
      <c r="T8" s="1">
        <v>0</v>
      </c>
      <c r="U8" s="1">
        <v>13.186779</v>
      </c>
      <c r="V8" s="1">
        <v>-4.8839930000000003</v>
      </c>
      <c r="W8" s="1">
        <v>1088.18481433333</v>
      </c>
      <c r="X8" s="1">
        <v>-10</v>
      </c>
      <c r="Y8" s="1">
        <v>0</v>
      </c>
      <c r="Z8" s="1">
        <v>0</v>
      </c>
      <c r="AA8" s="1">
        <v>300.594848666666</v>
      </c>
      <c r="AB8" s="1">
        <v>4.5947616666666597</v>
      </c>
      <c r="AC8" s="1">
        <v>8.2095313333333308</v>
      </c>
      <c r="AD8" s="1">
        <v>0</v>
      </c>
      <c r="AE8" s="1">
        <v>0</v>
      </c>
      <c r="AF8" s="1">
        <v>-0.51144699999999998</v>
      </c>
      <c r="AG8" s="1">
        <v>-3</v>
      </c>
      <c r="AH8" s="1">
        <v>56.924866000000002</v>
      </c>
      <c r="AI8" s="1">
        <v>0</v>
      </c>
      <c r="AJ8" s="1">
        <v>29.5031863333333</v>
      </c>
      <c r="AK8" s="1">
        <v>12.893741333333301</v>
      </c>
      <c r="AL8" s="1">
        <v>2</v>
      </c>
      <c r="AM8" s="1">
        <v>1635</v>
      </c>
      <c r="AN8" s="1">
        <v>50.472228999999999</v>
      </c>
      <c r="AO8" s="1">
        <v>0</v>
      </c>
      <c r="AP8" s="1">
        <v>0</v>
      </c>
      <c r="AQ8" s="1">
        <v>0</v>
      </c>
      <c r="AR8" s="1">
        <v>0</v>
      </c>
      <c r="AS8" s="1">
        <v>-74.859835999999902</v>
      </c>
      <c r="AT8" s="1">
        <v>0</v>
      </c>
      <c r="AU8" s="1">
        <v>-74.859835999999902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3112</v>
      </c>
      <c r="BE8" s="1" t="s">
        <v>63</v>
      </c>
      <c r="BF8" s="1" t="s">
        <v>64</v>
      </c>
    </row>
    <row r="9" spans="1:58" x14ac:dyDescent="0.3">
      <c r="A9" s="2">
        <v>45532.822372685187</v>
      </c>
      <c r="B9" s="1">
        <v>21</v>
      </c>
      <c r="C9" s="1">
        <v>0</v>
      </c>
      <c r="D9" s="1">
        <v>0</v>
      </c>
      <c r="E9" s="1">
        <v>0</v>
      </c>
      <c r="F9" s="1">
        <v>0</v>
      </c>
      <c r="G9" s="1">
        <v>27.050663666666601</v>
      </c>
      <c r="H9" s="1">
        <v>14.949363999999999</v>
      </c>
      <c r="I9" s="1">
        <v>-14.978618999999901</v>
      </c>
      <c r="J9" s="1">
        <v>10.210035</v>
      </c>
      <c r="K9" s="1">
        <v>0</v>
      </c>
      <c r="L9" s="1">
        <v>-6.3886073333333302</v>
      </c>
      <c r="M9" s="1">
        <v>2.4419960000000001</v>
      </c>
      <c r="N9" s="1">
        <v>580</v>
      </c>
      <c r="O9" s="1">
        <v>-10</v>
      </c>
      <c r="P9" s="1">
        <v>0</v>
      </c>
      <c r="Q9" s="1">
        <v>0</v>
      </c>
      <c r="R9" s="1">
        <v>338.958414333333</v>
      </c>
      <c r="S9" s="1">
        <v>5.1811703333333297</v>
      </c>
      <c r="T9" s="1">
        <v>0</v>
      </c>
      <c r="U9" s="1">
        <v>7.32598799999999</v>
      </c>
      <c r="V9" s="1">
        <v>-4.8839930000000003</v>
      </c>
      <c r="W9" s="1">
        <v>963.46537266666598</v>
      </c>
      <c r="X9" s="1">
        <v>-10</v>
      </c>
      <c r="Y9" s="1">
        <v>0</v>
      </c>
      <c r="Z9" s="1">
        <v>0</v>
      </c>
      <c r="AA9" s="1">
        <v>347.39912933333301</v>
      </c>
      <c r="AB9" s="1">
        <v>5.3101916666666602</v>
      </c>
      <c r="AC9" s="1">
        <v>3.563644</v>
      </c>
      <c r="AD9" s="1">
        <v>0</v>
      </c>
      <c r="AE9" s="1">
        <v>0</v>
      </c>
      <c r="AF9" s="1">
        <v>-0.51144699999999998</v>
      </c>
      <c r="AG9" s="1">
        <v>-3</v>
      </c>
      <c r="AH9" s="1">
        <v>56.924866000000002</v>
      </c>
      <c r="AI9" s="1">
        <v>0</v>
      </c>
      <c r="AJ9" s="1">
        <v>8.2095313333333308</v>
      </c>
      <c r="AK9" s="1">
        <v>6.0561509999999998</v>
      </c>
      <c r="AL9" s="1">
        <v>2</v>
      </c>
      <c r="AM9" s="1">
        <v>1635</v>
      </c>
      <c r="AN9" s="1">
        <v>50.579773000000003</v>
      </c>
      <c r="AO9" s="1">
        <v>0</v>
      </c>
      <c r="AP9" s="1">
        <v>0</v>
      </c>
      <c r="AQ9" s="1">
        <v>0</v>
      </c>
      <c r="AR9" s="1">
        <v>0</v>
      </c>
      <c r="AS9" s="1">
        <v>-54.7186533333333</v>
      </c>
      <c r="AT9" s="1">
        <v>0</v>
      </c>
      <c r="AU9" s="1">
        <v>-54.7186533333333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3112</v>
      </c>
      <c r="BE9" s="1" t="s">
        <v>65</v>
      </c>
      <c r="BF9" s="1" t="s">
        <v>64</v>
      </c>
    </row>
    <row r="10" spans="1:58" x14ac:dyDescent="0.3">
      <c r="A10" s="2">
        <v>45532.822384259256</v>
      </c>
      <c r="B10" s="1">
        <v>24</v>
      </c>
      <c r="C10" s="1">
        <v>0</v>
      </c>
      <c r="D10" s="1">
        <v>0</v>
      </c>
      <c r="E10" s="1">
        <v>0</v>
      </c>
      <c r="F10" s="1">
        <v>0</v>
      </c>
      <c r="G10" s="1">
        <v>26.907847666666601</v>
      </c>
      <c r="H10" s="1">
        <v>14.944488</v>
      </c>
      <c r="I10" s="1">
        <v>-14.973742999999899</v>
      </c>
      <c r="J10" s="1">
        <v>10.200283000000001</v>
      </c>
      <c r="K10" s="1">
        <v>0</v>
      </c>
      <c r="L10" s="1">
        <v>-5.0733056666666601</v>
      </c>
      <c r="M10" s="3">
        <v>-3.3333333337992599E-7</v>
      </c>
      <c r="N10" s="1">
        <v>1026.6666666666599</v>
      </c>
      <c r="O10" s="1">
        <v>-10</v>
      </c>
      <c r="P10" s="1">
        <v>0</v>
      </c>
      <c r="Q10" s="1">
        <v>0</v>
      </c>
      <c r="R10" s="1">
        <v>388.99875899999898</v>
      </c>
      <c r="S10" s="1">
        <v>5.9460653333333298</v>
      </c>
      <c r="T10" s="1">
        <v>0</v>
      </c>
      <c r="U10" s="1">
        <v>5.8607909999999999</v>
      </c>
      <c r="V10" s="1">
        <v>-7.3259893333333297</v>
      </c>
      <c r="W10" s="1">
        <v>859.896382666666</v>
      </c>
      <c r="X10" s="1">
        <v>-10</v>
      </c>
      <c r="Y10" s="1">
        <v>0</v>
      </c>
      <c r="Z10" s="1">
        <v>40.133704999999999</v>
      </c>
      <c r="AA10" s="1">
        <v>397.95391866666603</v>
      </c>
      <c r="AB10" s="1">
        <v>6.0829500000000003</v>
      </c>
      <c r="AC10" s="1">
        <v>3.176488</v>
      </c>
      <c r="AD10" s="1">
        <v>0</v>
      </c>
      <c r="AE10" s="1">
        <v>0</v>
      </c>
      <c r="AF10" s="1">
        <v>-0.51144699999999998</v>
      </c>
      <c r="AG10" s="1">
        <v>-3</v>
      </c>
      <c r="AH10" s="1">
        <v>56.924866000000002</v>
      </c>
      <c r="AI10" s="1">
        <v>0</v>
      </c>
      <c r="AJ10" s="1">
        <v>7.0480579999999904</v>
      </c>
      <c r="AK10" s="1">
        <v>4.8839926666666598</v>
      </c>
      <c r="AL10" s="1">
        <v>2</v>
      </c>
      <c r="AM10" s="1">
        <v>1635</v>
      </c>
      <c r="AN10" s="1">
        <v>50.579772999999904</v>
      </c>
      <c r="AO10" s="1">
        <v>0</v>
      </c>
      <c r="AP10" s="1">
        <v>0</v>
      </c>
      <c r="AQ10" s="1">
        <v>0</v>
      </c>
      <c r="AR10" s="1">
        <v>0</v>
      </c>
      <c r="AS10" s="1">
        <v>-21.5258266666666</v>
      </c>
      <c r="AT10" s="1">
        <v>0</v>
      </c>
      <c r="AU10" s="1">
        <v>-21.5258266666666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3112</v>
      </c>
      <c r="BE10" s="1" t="s">
        <v>66</v>
      </c>
      <c r="BF10" s="1" t="s">
        <v>67</v>
      </c>
    </row>
    <row r="11" spans="1:58" x14ac:dyDescent="0.3">
      <c r="A11" s="2">
        <v>45532.822395833333</v>
      </c>
      <c r="B11" s="1">
        <v>27</v>
      </c>
      <c r="C11" s="1">
        <v>0</v>
      </c>
      <c r="D11" s="1">
        <v>0</v>
      </c>
      <c r="E11" s="1">
        <v>0</v>
      </c>
      <c r="F11" s="1">
        <v>0</v>
      </c>
      <c r="G11" s="1">
        <v>26.420974666666599</v>
      </c>
      <c r="H11" s="1">
        <v>14.949363999999999</v>
      </c>
      <c r="I11" s="1">
        <v>-14.973742999999899</v>
      </c>
      <c r="J11" s="1">
        <v>10.195406999999999</v>
      </c>
      <c r="K11" s="1">
        <v>113.09174866666601</v>
      </c>
      <c r="L11" s="1">
        <v>75.535883333333302</v>
      </c>
      <c r="M11" s="1">
        <v>-347.57748566666601</v>
      </c>
      <c r="N11" s="1">
        <v>1250</v>
      </c>
      <c r="O11" s="1">
        <v>8.0302683333333302</v>
      </c>
      <c r="P11" s="1">
        <v>857.05493166666599</v>
      </c>
      <c r="Q11" s="1">
        <v>0</v>
      </c>
      <c r="R11" s="1">
        <v>441.00905333333299</v>
      </c>
      <c r="S11" s="1">
        <v>6.7410716666666604</v>
      </c>
      <c r="T11" s="1">
        <v>151.59752433333301</v>
      </c>
      <c r="U11" s="1">
        <v>749.69282033333297</v>
      </c>
      <c r="V11" s="1">
        <v>-319.90151233333302</v>
      </c>
      <c r="W11" s="1">
        <v>873.59309899999903</v>
      </c>
      <c r="X11" s="1">
        <v>9.2895413333333305</v>
      </c>
      <c r="Y11" s="1">
        <v>338.623486666666</v>
      </c>
      <c r="Z11" s="1">
        <v>69.388615999999999</v>
      </c>
      <c r="AA11" s="1">
        <v>426.81621299999898</v>
      </c>
      <c r="AB11" s="1">
        <v>6.5241263333333297</v>
      </c>
      <c r="AC11" s="1">
        <v>77.897852999999998</v>
      </c>
      <c r="AD11" s="1">
        <v>0</v>
      </c>
      <c r="AE11" s="1">
        <v>135.61219166666601</v>
      </c>
      <c r="AF11" s="1">
        <v>-0.51144699999999998</v>
      </c>
      <c r="AG11" s="1">
        <v>-3</v>
      </c>
      <c r="AH11" s="1">
        <v>56.924866000000002</v>
      </c>
      <c r="AI11" s="1">
        <v>0</v>
      </c>
      <c r="AJ11" s="1">
        <v>50.7968366666666</v>
      </c>
      <c r="AK11" s="1">
        <v>96.898414333333307</v>
      </c>
      <c r="AL11" s="1">
        <v>2</v>
      </c>
      <c r="AM11" s="1">
        <v>1635</v>
      </c>
      <c r="AN11" s="1">
        <v>50.579773000000003</v>
      </c>
      <c r="AO11" s="1">
        <v>0</v>
      </c>
      <c r="AP11" s="1">
        <v>0</v>
      </c>
      <c r="AQ11" s="1">
        <v>0</v>
      </c>
      <c r="AR11" s="1">
        <v>0</v>
      </c>
      <c r="AS11" s="1">
        <v>10.285059333333299</v>
      </c>
      <c r="AT11" s="1">
        <v>0</v>
      </c>
      <c r="AU11" s="1">
        <v>10.285059333333299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3112</v>
      </c>
      <c r="BE11" s="1" t="s">
        <v>68</v>
      </c>
      <c r="BF11" s="1" t="s">
        <v>69</v>
      </c>
    </row>
    <row r="12" spans="1:58" x14ac:dyDescent="0.3">
      <c r="A12" s="2">
        <v>45532.82240740741</v>
      </c>
      <c r="B12" s="1">
        <v>30</v>
      </c>
      <c r="C12" s="1">
        <v>0</v>
      </c>
      <c r="D12" s="1">
        <v>0</v>
      </c>
      <c r="E12" s="1">
        <v>0</v>
      </c>
      <c r="F12" s="1">
        <v>0</v>
      </c>
      <c r="G12" s="1">
        <v>26.4534323333333</v>
      </c>
      <c r="H12" s="1">
        <v>14.949363999999999</v>
      </c>
      <c r="I12" s="1">
        <v>-14.968866999999999</v>
      </c>
      <c r="J12" s="1">
        <v>10.210035</v>
      </c>
      <c r="K12" s="1">
        <v>198.12622033333301</v>
      </c>
      <c r="L12" s="1">
        <v>90.567905666666604</v>
      </c>
      <c r="M12" s="1">
        <v>-539.68121333333295</v>
      </c>
      <c r="N12" s="1">
        <v>1250</v>
      </c>
      <c r="O12" s="1">
        <v>-2.14496633333333</v>
      </c>
      <c r="P12" s="1">
        <v>223.887146</v>
      </c>
      <c r="Q12" s="1">
        <v>0</v>
      </c>
      <c r="R12" s="1">
        <v>395.14026899999999</v>
      </c>
      <c r="S12" s="1">
        <v>6.0399416666666603</v>
      </c>
      <c r="T12" s="1">
        <v>265.58475233333297</v>
      </c>
      <c r="U12" s="1">
        <v>1348.470337</v>
      </c>
      <c r="V12" s="1">
        <v>-561.65916933333301</v>
      </c>
      <c r="W12" s="1">
        <v>1215.76554333333</v>
      </c>
      <c r="X12" s="1">
        <v>-8.6939843333333293</v>
      </c>
      <c r="Y12" s="1">
        <v>566.543182</v>
      </c>
      <c r="Z12" s="1">
        <v>36.464450999999997</v>
      </c>
      <c r="AA12" s="1">
        <v>398.29707833333299</v>
      </c>
      <c r="AB12" s="1">
        <v>6.08819499999999</v>
      </c>
      <c r="AC12" s="1">
        <v>146.424707666666</v>
      </c>
      <c r="AD12" s="1">
        <v>0</v>
      </c>
      <c r="AE12" s="1">
        <v>128.93740600000001</v>
      </c>
      <c r="AF12" s="1">
        <v>-0.51144699999999998</v>
      </c>
      <c r="AG12" s="1">
        <v>-3</v>
      </c>
      <c r="AH12" s="1">
        <v>56.924866000000002</v>
      </c>
      <c r="AI12" s="1">
        <v>0</v>
      </c>
      <c r="AJ12" s="1">
        <v>84.479522666666597</v>
      </c>
      <c r="AK12" s="1">
        <v>171.52582799999999</v>
      </c>
      <c r="AL12" s="1">
        <v>2</v>
      </c>
      <c r="AM12" s="1">
        <v>1635</v>
      </c>
      <c r="AN12" s="1">
        <v>50.579773000000003</v>
      </c>
      <c r="AO12" s="1">
        <v>0</v>
      </c>
      <c r="AP12" s="1">
        <v>0</v>
      </c>
      <c r="AQ12" s="1">
        <v>0</v>
      </c>
      <c r="AR12" s="1">
        <v>0</v>
      </c>
      <c r="AS12" s="1">
        <v>249.06179333333299</v>
      </c>
      <c r="AT12" s="1">
        <v>0</v>
      </c>
      <c r="AU12" s="1">
        <v>249.06179333333299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3112</v>
      </c>
      <c r="BE12" s="1" t="s">
        <v>70</v>
      </c>
      <c r="BF12" s="1" t="s">
        <v>69</v>
      </c>
    </row>
    <row r="13" spans="1:58" x14ac:dyDescent="0.3">
      <c r="A13" s="2">
        <v>45532.822418981479</v>
      </c>
      <c r="B13" s="1">
        <v>33</v>
      </c>
      <c r="C13" s="1">
        <v>0</v>
      </c>
      <c r="D13" s="1">
        <v>0</v>
      </c>
      <c r="E13" s="1">
        <v>0</v>
      </c>
      <c r="F13" s="1">
        <v>0</v>
      </c>
      <c r="G13" s="1">
        <v>26.4534323333333</v>
      </c>
      <c r="H13" s="1">
        <v>14.949363999999999</v>
      </c>
      <c r="I13" s="1">
        <v>-14.973742999999899</v>
      </c>
      <c r="J13" s="1">
        <v>10.210035</v>
      </c>
      <c r="K13" s="1">
        <v>76.922394999999995</v>
      </c>
      <c r="L13" s="1">
        <v>41.901747666666601</v>
      </c>
      <c r="M13" s="1">
        <v>-336.995493333333</v>
      </c>
      <c r="N13" s="1">
        <v>1250</v>
      </c>
      <c r="O13" s="1">
        <v>-2.42671366666666</v>
      </c>
      <c r="P13" s="1">
        <v>334.86311333333299</v>
      </c>
      <c r="Q13" s="1">
        <v>0</v>
      </c>
      <c r="R13" s="1">
        <v>398.72627766666602</v>
      </c>
      <c r="S13" s="1">
        <v>6.0947559999999896</v>
      </c>
      <c r="T13" s="1">
        <v>103.113131333333</v>
      </c>
      <c r="U13" s="1">
        <v>1320.63155133333</v>
      </c>
      <c r="V13" s="1">
        <v>-352.46147666666599</v>
      </c>
      <c r="W13" s="1">
        <v>1378.5395099999901</v>
      </c>
      <c r="X13" s="1">
        <v>-6.8183633333333296</v>
      </c>
      <c r="Y13" s="1">
        <v>354.089467333333</v>
      </c>
      <c r="Z13" s="1">
        <v>44.2707226666666</v>
      </c>
      <c r="AA13" s="1">
        <v>391.88557966666599</v>
      </c>
      <c r="AB13" s="1">
        <v>5.9901919999999897</v>
      </c>
      <c r="AC13" s="1">
        <v>63.960195333333303</v>
      </c>
      <c r="AD13" s="1">
        <v>0</v>
      </c>
      <c r="AE13" s="1">
        <v>100.121851666666</v>
      </c>
      <c r="AF13" s="1">
        <v>-0.51144699999999998</v>
      </c>
      <c r="AG13" s="1">
        <v>-3</v>
      </c>
      <c r="AH13" s="1">
        <v>56.924866000000002</v>
      </c>
      <c r="AI13" s="1">
        <v>0</v>
      </c>
      <c r="AJ13" s="1">
        <v>20.598569333333302</v>
      </c>
      <c r="AK13" s="1">
        <v>106.861760333333</v>
      </c>
      <c r="AL13" s="1">
        <v>2</v>
      </c>
      <c r="AM13" s="1">
        <v>1635</v>
      </c>
      <c r="AN13" s="1">
        <v>50.472228999999999</v>
      </c>
      <c r="AO13" s="1">
        <v>0</v>
      </c>
      <c r="AP13" s="1">
        <v>0</v>
      </c>
      <c r="AQ13" s="1">
        <v>0</v>
      </c>
      <c r="AR13" s="1">
        <v>0</v>
      </c>
      <c r="AS13" s="1">
        <v>149.91988599999999</v>
      </c>
      <c r="AT13" s="1">
        <v>0</v>
      </c>
      <c r="AU13" s="1">
        <v>149.91988599999999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3112</v>
      </c>
      <c r="BE13" s="1" t="s">
        <v>71</v>
      </c>
      <c r="BF13" s="1" t="s">
        <v>69</v>
      </c>
    </row>
    <row r="14" spans="1:58" x14ac:dyDescent="0.3">
      <c r="A14" s="2">
        <v>45532.822430555556</v>
      </c>
      <c r="B14" s="1">
        <v>36</v>
      </c>
      <c r="C14" s="1">
        <v>0</v>
      </c>
      <c r="D14" s="1">
        <v>0</v>
      </c>
      <c r="E14" s="1">
        <v>0</v>
      </c>
      <c r="F14" s="1">
        <v>0</v>
      </c>
      <c r="G14" s="1">
        <v>26.4534323333333</v>
      </c>
      <c r="H14" s="1">
        <v>14.949363999999999</v>
      </c>
      <c r="I14" s="1">
        <v>-14.963991</v>
      </c>
      <c r="J14" s="1">
        <v>10.205159</v>
      </c>
      <c r="K14" s="1">
        <v>67.115791333333306</v>
      </c>
      <c r="L14" s="1">
        <v>43.029147999999999</v>
      </c>
      <c r="M14" s="1">
        <v>-331.297500666666</v>
      </c>
      <c r="N14" s="1">
        <v>1250</v>
      </c>
      <c r="O14" s="1">
        <v>-2.2726090000000001</v>
      </c>
      <c r="P14" s="1">
        <v>307.99238600000001</v>
      </c>
      <c r="Q14" s="1">
        <v>0</v>
      </c>
      <c r="R14" s="1">
        <v>407.59944666666598</v>
      </c>
      <c r="S14" s="1">
        <v>6.2303869999999897</v>
      </c>
      <c r="T14" s="1">
        <v>89.967548666666602</v>
      </c>
      <c r="U14" s="1">
        <v>1309.8868</v>
      </c>
      <c r="V14" s="1">
        <v>-328.85550433333299</v>
      </c>
      <c r="W14" s="1">
        <v>1340.1346026666599</v>
      </c>
      <c r="X14" s="1">
        <v>-0.225555333333333</v>
      </c>
      <c r="Y14" s="1">
        <v>332.92551166666601</v>
      </c>
      <c r="Z14" s="1">
        <v>43.038956999999897</v>
      </c>
      <c r="AA14" s="1">
        <v>375.43375633333301</v>
      </c>
      <c r="AB14" s="1">
        <v>5.7387166666666598</v>
      </c>
      <c r="AC14" s="1">
        <v>57.378519999999902</v>
      </c>
      <c r="AD14" s="1">
        <v>0</v>
      </c>
      <c r="AE14" s="1">
        <v>104.51744566666601</v>
      </c>
      <c r="AF14" s="1">
        <v>-0.51144699999999998</v>
      </c>
      <c r="AG14" s="1">
        <v>-3</v>
      </c>
      <c r="AH14" s="1">
        <v>56.924866000000002</v>
      </c>
      <c r="AI14" s="1">
        <v>0</v>
      </c>
      <c r="AJ14" s="1">
        <v>19.437097999999999</v>
      </c>
      <c r="AK14" s="1">
        <v>97.679852666666605</v>
      </c>
      <c r="AL14" s="1">
        <v>2</v>
      </c>
      <c r="AM14" s="1">
        <v>1635</v>
      </c>
      <c r="AN14" s="1">
        <v>50.472228999999999</v>
      </c>
      <c r="AO14" s="1">
        <v>0</v>
      </c>
      <c r="AP14" s="1">
        <v>0</v>
      </c>
      <c r="AQ14" s="1">
        <v>0</v>
      </c>
      <c r="AR14" s="1">
        <v>0</v>
      </c>
      <c r="AS14" s="1">
        <v>-177.495323333333</v>
      </c>
      <c r="AT14" s="1">
        <v>0</v>
      </c>
      <c r="AU14" s="1">
        <v>-177.495323333333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3112</v>
      </c>
      <c r="BE14" s="1" t="s">
        <v>72</v>
      </c>
      <c r="BF14" s="1" t="s">
        <v>69</v>
      </c>
    </row>
    <row r="15" spans="1:58" x14ac:dyDescent="0.3">
      <c r="A15" s="2">
        <v>45532.822442129633</v>
      </c>
      <c r="B15" s="1">
        <v>39</v>
      </c>
      <c r="C15" s="1">
        <v>0</v>
      </c>
      <c r="D15" s="1">
        <v>0</v>
      </c>
      <c r="E15" s="1">
        <v>0</v>
      </c>
      <c r="F15" s="1">
        <v>0</v>
      </c>
      <c r="G15" s="1">
        <v>26.4534323333333</v>
      </c>
      <c r="H15" s="1">
        <v>14.949363999999999</v>
      </c>
      <c r="I15" s="1">
        <v>-14.968866999999999</v>
      </c>
      <c r="J15" s="1">
        <v>10.210035</v>
      </c>
      <c r="K15" s="1">
        <v>48.045489999999901</v>
      </c>
      <c r="L15" s="1">
        <v>26.118129666666601</v>
      </c>
      <c r="M15" s="1">
        <v>-267.80560800000001</v>
      </c>
      <c r="N15" s="1">
        <v>1250</v>
      </c>
      <c r="O15" s="1">
        <v>-2.425103</v>
      </c>
      <c r="P15" s="1">
        <v>341.21857699999998</v>
      </c>
      <c r="Q15" s="1">
        <v>0</v>
      </c>
      <c r="R15" s="1">
        <v>444.486399333333</v>
      </c>
      <c r="S15" s="1">
        <v>6.794225</v>
      </c>
      <c r="T15" s="1">
        <v>64.404143000000005</v>
      </c>
      <c r="U15" s="1">
        <v>1313.305623</v>
      </c>
      <c r="V15" s="1">
        <v>-278.38758866666598</v>
      </c>
      <c r="W15" s="1">
        <v>1313.2414549999901</v>
      </c>
      <c r="X15" s="1">
        <v>0.65325100000000003</v>
      </c>
      <c r="Y15" s="1">
        <v>280.82959533333297</v>
      </c>
      <c r="Z15" s="1">
        <v>46.602461666666599</v>
      </c>
      <c r="AA15" s="1">
        <v>424.27376299999901</v>
      </c>
      <c r="AB15" s="1">
        <v>6.4852639999999901</v>
      </c>
      <c r="AC15" s="1">
        <v>61.250091666666599</v>
      </c>
      <c r="AD15" s="1">
        <v>0</v>
      </c>
      <c r="AE15" s="1">
        <v>111.029434333333</v>
      </c>
      <c r="AF15" s="1">
        <v>-0.51144699999999998</v>
      </c>
      <c r="AG15" s="1">
        <v>-3</v>
      </c>
      <c r="AH15" s="1">
        <v>56.924866000000002</v>
      </c>
      <c r="AI15" s="1">
        <v>0</v>
      </c>
      <c r="AJ15" s="1">
        <v>9.3710046666666607</v>
      </c>
      <c r="AK15" s="1">
        <v>84.590754333333294</v>
      </c>
      <c r="AL15" s="1">
        <v>2</v>
      </c>
      <c r="AM15" s="1">
        <v>1635</v>
      </c>
      <c r="AN15" s="1">
        <v>50.687316999999901</v>
      </c>
      <c r="AO15" s="1">
        <v>0</v>
      </c>
      <c r="AP15" s="1">
        <v>0</v>
      </c>
      <c r="AQ15" s="1">
        <v>0</v>
      </c>
      <c r="AR15" s="1">
        <v>0</v>
      </c>
      <c r="AS15" s="1">
        <v>90.407986333333298</v>
      </c>
      <c r="AT15" s="1">
        <v>0</v>
      </c>
      <c r="AU15" s="1">
        <v>90.407986333333298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3112</v>
      </c>
      <c r="BE15" s="1" t="s">
        <v>73</v>
      </c>
      <c r="BF15" s="1" t="s">
        <v>69</v>
      </c>
    </row>
    <row r="16" spans="1:58" x14ac:dyDescent="0.3">
      <c r="A16" s="2">
        <v>45532.822453703702</v>
      </c>
      <c r="B16" s="1">
        <v>42</v>
      </c>
      <c r="C16" s="1">
        <v>0</v>
      </c>
      <c r="D16" s="1">
        <v>0</v>
      </c>
      <c r="E16" s="1">
        <v>0</v>
      </c>
      <c r="F16" s="1">
        <v>0</v>
      </c>
      <c r="G16" s="1">
        <v>26.459923666666601</v>
      </c>
      <c r="H16" s="1">
        <v>14.949363999999999</v>
      </c>
      <c r="I16" s="1">
        <v>-14.968866999999999</v>
      </c>
      <c r="J16" s="1">
        <v>10.205159</v>
      </c>
      <c r="K16" s="1">
        <v>95.641577333333302</v>
      </c>
      <c r="L16" s="1">
        <v>57.309564666666603</v>
      </c>
      <c r="M16" s="1">
        <v>-365.48545366666599</v>
      </c>
      <c r="N16" s="1">
        <v>1250</v>
      </c>
      <c r="O16" s="1">
        <v>-1.85844866666666</v>
      </c>
      <c r="P16" s="1">
        <v>440.421371666666</v>
      </c>
      <c r="Q16" s="1">
        <v>0</v>
      </c>
      <c r="R16" s="1">
        <v>437.30527766666597</v>
      </c>
      <c r="S16" s="1">
        <v>6.6844576666666597</v>
      </c>
      <c r="T16" s="1">
        <v>128.205869333333</v>
      </c>
      <c r="U16" s="1">
        <v>1310.3752033333301</v>
      </c>
      <c r="V16" s="1">
        <v>-376.88144933333302</v>
      </c>
      <c r="W16" s="1">
        <v>1297.2733969999999</v>
      </c>
      <c r="X16" s="1">
        <v>5.6184159999999999</v>
      </c>
      <c r="Y16" s="1">
        <v>368.74147033333298</v>
      </c>
      <c r="Z16" s="1">
        <v>50.426610333333301</v>
      </c>
      <c r="AA16" s="1">
        <v>437.31253066666602</v>
      </c>
      <c r="AB16" s="1">
        <v>6.6845683333333303</v>
      </c>
      <c r="AC16" s="1">
        <v>62.798721333333297</v>
      </c>
      <c r="AD16" s="1">
        <v>0</v>
      </c>
      <c r="AE16" s="1">
        <v>114.936627999999</v>
      </c>
      <c r="AF16" s="1">
        <v>-0.51144699999999998</v>
      </c>
      <c r="AG16" s="1">
        <v>-3</v>
      </c>
      <c r="AH16" s="1">
        <v>56.924866000000002</v>
      </c>
      <c r="AI16" s="1">
        <v>0</v>
      </c>
      <c r="AJ16" s="1">
        <v>32.213289666666597</v>
      </c>
      <c r="AK16" s="1">
        <v>116.629742999999</v>
      </c>
      <c r="AL16" s="1">
        <v>2</v>
      </c>
      <c r="AM16" s="1">
        <v>1635</v>
      </c>
      <c r="AN16" s="1">
        <v>50.687316999999901</v>
      </c>
      <c r="AO16" s="1">
        <v>0</v>
      </c>
      <c r="AP16" s="1">
        <v>0</v>
      </c>
      <c r="AQ16" s="1">
        <v>0</v>
      </c>
      <c r="AR16" s="1">
        <v>0</v>
      </c>
      <c r="AS16" s="1">
        <v>135.126751333333</v>
      </c>
      <c r="AT16" s="1">
        <v>0</v>
      </c>
      <c r="AU16" s="1">
        <v>135.126751333333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3112</v>
      </c>
      <c r="BE16" s="1" t="s">
        <v>74</v>
      </c>
      <c r="BF16" s="1" t="s">
        <v>69</v>
      </c>
    </row>
    <row r="17" spans="1:58" x14ac:dyDescent="0.3">
      <c r="A17" s="2">
        <v>45532.822465277779</v>
      </c>
      <c r="B17" s="1">
        <v>45</v>
      </c>
      <c r="C17" s="1">
        <v>0</v>
      </c>
      <c r="D17" s="1">
        <v>0</v>
      </c>
      <c r="E17" s="1">
        <v>0</v>
      </c>
      <c r="F17" s="1">
        <v>0</v>
      </c>
      <c r="G17" s="1">
        <v>26.466414999999898</v>
      </c>
      <c r="H17" s="1">
        <v>14.949363999999999</v>
      </c>
      <c r="I17" s="1">
        <v>-14.963991</v>
      </c>
      <c r="J17" s="1">
        <v>10.210035</v>
      </c>
      <c r="K17" s="1">
        <v>131.104884</v>
      </c>
      <c r="L17" s="1">
        <v>65.201373999999902</v>
      </c>
      <c r="M17" s="1">
        <v>-439.559346333333</v>
      </c>
      <c r="N17" s="1">
        <v>1250</v>
      </c>
      <c r="O17" s="1">
        <v>-2.0037209999999899</v>
      </c>
      <c r="P17" s="1">
        <v>217.07177466666599</v>
      </c>
      <c r="Q17" s="1">
        <v>0</v>
      </c>
      <c r="R17" s="1">
        <v>398.23444633333298</v>
      </c>
      <c r="S17" s="1">
        <v>6.0872380000000001</v>
      </c>
      <c r="T17" s="1">
        <v>175.743807333333</v>
      </c>
      <c r="U17" s="1">
        <v>1302.07242866666</v>
      </c>
      <c r="V17" s="1">
        <v>-456.65333033333297</v>
      </c>
      <c r="W17" s="1">
        <v>1273.984782</v>
      </c>
      <c r="X17" s="1">
        <v>-6.4068749999999897</v>
      </c>
      <c r="Y17" s="1">
        <v>459.09530633333299</v>
      </c>
      <c r="Z17" s="1">
        <v>31.800970666666601</v>
      </c>
      <c r="AA17" s="1">
        <v>398.35220333333302</v>
      </c>
      <c r="AB17" s="1">
        <v>6.0890379999999897</v>
      </c>
      <c r="AC17" s="1">
        <v>66.670292999999901</v>
      </c>
      <c r="AD17" s="1">
        <v>0</v>
      </c>
      <c r="AE17" s="1">
        <v>119.169423333333</v>
      </c>
      <c r="AF17" s="1">
        <v>-0.51144699999999998</v>
      </c>
      <c r="AG17" s="1">
        <v>-3</v>
      </c>
      <c r="AH17" s="1">
        <v>56.924866000000002</v>
      </c>
      <c r="AI17" s="1">
        <v>0</v>
      </c>
      <c r="AJ17" s="1">
        <v>36.084863999999897</v>
      </c>
      <c r="AK17" s="1">
        <v>138.70539833333299</v>
      </c>
      <c r="AL17" s="1">
        <v>2</v>
      </c>
      <c r="AM17" s="1">
        <v>1635</v>
      </c>
      <c r="AN17" s="1">
        <v>50.579773000000003</v>
      </c>
      <c r="AO17" s="1">
        <v>0</v>
      </c>
      <c r="AP17" s="1">
        <v>0</v>
      </c>
      <c r="AQ17" s="1">
        <v>0</v>
      </c>
      <c r="AR17" s="1">
        <v>0</v>
      </c>
      <c r="AS17" s="1">
        <v>-139.264851999999</v>
      </c>
      <c r="AT17" s="1">
        <v>0</v>
      </c>
      <c r="AU17" s="1">
        <v>-139.264851999999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3112</v>
      </c>
      <c r="BE17" s="1" t="s">
        <v>75</v>
      </c>
      <c r="BF17" s="1" t="s">
        <v>69</v>
      </c>
    </row>
    <row r="18" spans="1:58" x14ac:dyDescent="0.3">
      <c r="A18" s="2">
        <v>45532.822476851848</v>
      </c>
      <c r="B18" s="1">
        <v>48</v>
      </c>
      <c r="C18" s="1">
        <v>0</v>
      </c>
      <c r="D18" s="1">
        <v>0</v>
      </c>
      <c r="E18" s="1">
        <v>0</v>
      </c>
      <c r="F18" s="1">
        <v>0</v>
      </c>
      <c r="G18" s="1">
        <v>26.849423000000002</v>
      </c>
      <c r="H18" s="1">
        <v>14.949363999999999</v>
      </c>
      <c r="I18" s="1">
        <v>-14.968866999999999</v>
      </c>
      <c r="J18" s="1">
        <v>10.210035</v>
      </c>
      <c r="K18" s="1">
        <v>0</v>
      </c>
      <c r="L18" s="1">
        <v>21.044823999999998</v>
      </c>
      <c r="M18" s="1">
        <v>-177.45174333333301</v>
      </c>
      <c r="N18" s="1">
        <v>770.66666666666595</v>
      </c>
      <c r="O18" s="1">
        <v>-10</v>
      </c>
      <c r="P18" s="1">
        <v>0</v>
      </c>
      <c r="Q18" s="1">
        <v>9.16420999999999</v>
      </c>
      <c r="R18" s="1">
        <v>372.50676466666602</v>
      </c>
      <c r="S18" s="1">
        <v>5.69397633333333</v>
      </c>
      <c r="T18" s="1">
        <v>0</v>
      </c>
      <c r="U18" s="1">
        <v>206.10448333333301</v>
      </c>
      <c r="V18" s="1">
        <v>-190.47572499999899</v>
      </c>
      <c r="W18" s="1">
        <v>1236.80061833333</v>
      </c>
      <c r="X18" s="1">
        <v>-10</v>
      </c>
      <c r="Y18" s="1">
        <v>0</v>
      </c>
      <c r="Z18" s="1">
        <v>0</v>
      </c>
      <c r="AA18" s="1">
        <v>373.64386999999999</v>
      </c>
      <c r="AB18" s="1">
        <v>5.7113573333333303</v>
      </c>
      <c r="AC18" s="1">
        <v>27.9545589999999</v>
      </c>
      <c r="AD18" s="1">
        <v>0</v>
      </c>
      <c r="AE18" s="1">
        <v>0</v>
      </c>
      <c r="AF18" s="1">
        <v>-0.51144699999999998</v>
      </c>
      <c r="AG18" s="1">
        <v>-3</v>
      </c>
      <c r="AH18" s="1">
        <v>56.924866000000002</v>
      </c>
      <c r="AI18" s="1">
        <v>0</v>
      </c>
      <c r="AJ18" s="1">
        <v>8.59668999999999</v>
      </c>
      <c r="AK18" s="1">
        <v>62.124388000000003</v>
      </c>
      <c r="AL18" s="1">
        <v>2</v>
      </c>
      <c r="AM18" s="1">
        <v>1635</v>
      </c>
      <c r="AN18" s="1">
        <v>50.472228999999999</v>
      </c>
      <c r="AO18" s="1">
        <v>0</v>
      </c>
      <c r="AP18" s="1">
        <v>0</v>
      </c>
      <c r="AQ18" s="1">
        <v>0</v>
      </c>
      <c r="AR18" s="1">
        <v>0</v>
      </c>
      <c r="AS18" s="1">
        <v>160.343373666666</v>
      </c>
      <c r="AT18" s="1">
        <v>0</v>
      </c>
      <c r="AU18" s="1">
        <v>160.343373666666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3112</v>
      </c>
      <c r="BE18" s="1" t="s">
        <v>76</v>
      </c>
      <c r="BF18" s="1" t="s">
        <v>77</v>
      </c>
    </row>
    <row r="19" spans="1:58" x14ac:dyDescent="0.3">
      <c r="A19" s="2">
        <v>45532.822488425925</v>
      </c>
      <c r="B19" s="1">
        <v>51</v>
      </c>
      <c r="C19" s="1">
        <v>0</v>
      </c>
      <c r="D19" s="1">
        <v>0</v>
      </c>
      <c r="E19" s="1">
        <v>0</v>
      </c>
      <c r="F19" s="1">
        <v>0</v>
      </c>
      <c r="G19" s="1">
        <v>26.453431999999999</v>
      </c>
      <c r="H19" s="1">
        <v>14.949363999999999</v>
      </c>
      <c r="I19" s="1">
        <v>-14.968866999999999</v>
      </c>
      <c r="J19" s="1">
        <v>10.210035</v>
      </c>
      <c r="K19" s="1">
        <v>21.072078000000001</v>
      </c>
      <c r="L19" s="1">
        <v>4.8854056666666601</v>
      </c>
      <c r="M19" s="1">
        <v>270.24760266666601</v>
      </c>
      <c r="N19" s="1">
        <v>1396.1351319999901</v>
      </c>
      <c r="O19" s="1">
        <v>-2.92488199999999</v>
      </c>
      <c r="P19" s="1">
        <v>116.516377666666</v>
      </c>
      <c r="Q19" s="1">
        <v>50.972396666666597</v>
      </c>
      <c r="R19" s="1">
        <v>328.56479899999999</v>
      </c>
      <c r="S19" s="1">
        <v>5.02229833333333</v>
      </c>
      <c r="T19" s="1">
        <v>31.752801333333299</v>
      </c>
      <c r="U19" s="1">
        <v>60.0731063333333</v>
      </c>
      <c r="V19" s="1">
        <v>264.549614666666</v>
      </c>
      <c r="W19" s="1">
        <v>1071.10213233333</v>
      </c>
      <c r="X19" s="1">
        <v>2.3371353333333298</v>
      </c>
      <c r="Y19" s="1">
        <v>61.440251666666597</v>
      </c>
      <c r="Z19" s="1">
        <v>0</v>
      </c>
      <c r="AA19" s="1">
        <v>336.438446</v>
      </c>
      <c r="AB19" s="1">
        <v>5.1426513333333297</v>
      </c>
      <c r="AC19" s="1">
        <v>17.114153666666599</v>
      </c>
      <c r="AD19" s="1">
        <v>24.517641666666599</v>
      </c>
      <c r="AE19" s="1">
        <v>40.374338666666603</v>
      </c>
      <c r="AF19" s="1">
        <v>-0.51144699999999998</v>
      </c>
      <c r="AG19" s="1">
        <v>-3</v>
      </c>
      <c r="AH19" s="1">
        <v>56.924866000000002</v>
      </c>
      <c r="AI19" s="1">
        <v>0</v>
      </c>
      <c r="AJ19" s="1">
        <v>9.7581609999999905</v>
      </c>
      <c r="AK19" s="1">
        <v>29.694675</v>
      </c>
      <c r="AL19" s="1">
        <v>2</v>
      </c>
      <c r="AM19" s="1">
        <v>1635</v>
      </c>
      <c r="AN19" s="1">
        <v>50.579772999999904</v>
      </c>
      <c r="AO19" s="1">
        <v>0</v>
      </c>
      <c r="AP19" s="1">
        <v>0</v>
      </c>
      <c r="AQ19" s="1">
        <v>0</v>
      </c>
      <c r="AR19" s="1">
        <v>0</v>
      </c>
      <c r="AS19" s="1">
        <v>10.1409066666666</v>
      </c>
      <c r="AT19" s="1">
        <v>116.516377666666</v>
      </c>
      <c r="AU19" s="1">
        <v>10.1409066666666</v>
      </c>
      <c r="AV19" s="1">
        <v>0.37660199999999999</v>
      </c>
      <c r="AW19" s="1">
        <v>116.516377666666</v>
      </c>
      <c r="AX19" s="1">
        <v>0.37660199999999999</v>
      </c>
      <c r="AY19" s="1">
        <v>-0.112551333333333</v>
      </c>
      <c r="AZ19" s="1">
        <v>2.67369999999999E-2</v>
      </c>
      <c r="BA19" s="1">
        <v>7.0911666666666595E-2</v>
      </c>
      <c r="BB19" s="1">
        <v>1.14779999999999E-2</v>
      </c>
      <c r="BC19" s="1">
        <v>0</v>
      </c>
      <c r="BD19" s="1">
        <v>3112</v>
      </c>
      <c r="BE19" s="1" t="s">
        <v>78</v>
      </c>
      <c r="BF19" s="1" t="s">
        <v>60</v>
      </c>
    </row>
    <row r="20" spans="1:58" x14ac:dyDescent="0.3">
      <c r="A20" s="2">
        <v>45532.822500000002</v>
      </c>
      <c r="B20" s="1">
        <v>54</v>
      </c>
      <c r="C20" s="1">
        <v>0</v>
      </c>
      <c r="D20" s="1">
        <v>0</v>
      </c>
      <c r="E20" s="1">
        <v>0</v>
      </c>
      <c r="F20" s="1">
        <v>0</v>
      </c>
      <c r="G20" s="1">
        <v>26.855914333333299</v>
      </c>
      <c r="H20" s="1">
        <v>14.949363999999999</v>
      </c>
      <c r="I20" s="1">
        <v>-14.963991</v>
      </c>
      <c r="J20" s="1">
        <v>10.210035</v>
      </c>
      <c r="K20" s="1">
        <v>221.49536633333301</v>
      </c>
      <c r="L20" s="1">
        <v>122.886743</v>
      </c>
      <c r="M20" s="1">
        <v>651.19903533333297</v>
      </c>
      <c r="N20" s="1">
        <v>1444.0832519999999</v>
      </c>
      <c r="O20" s="1">
        <v>0.12132999999999999</v>
      </c>
      <c r="P20" s="1">
        <v>309.81926499999997</v>
      </c>
      <c r="Q20" s="1">
        <v>54.6000496666666</v>
      </c>
      <c r="R20" s="1">
        <v>337.96713233333298</v>
      </c>
      <c r="S20" s="1">
        <v>5.16601833333333</v>
      </c>
      <c r="T20" s="1">
        <v>316.67202233333302</v>
      </c>
      <c r="U20" s="1">
        <v>343.34466533333301</v>
      </c>
      <c r="V20" s="1">
        <v>650.38505033333297</v>
      </c>
      <c r="W20" s="1">
        <v>1172.76074233333</v>
      </c>
      <c r="X20" s="1">
        <v>9.5599336666666606</v>
      </c>
      <c r="Y20" s="1">
        <v>392.39184566666597</v>
      </c>
      <c r="Z20" s="1">
        <v>0</v>
      </c>
      <c r="AA20" s="1">
        <v>345.75094633333299</v>
      </c>
      <c r="AB20" s="1">
        <v>5.2849979999999999</v>
      </c>
      <c r="AC20" s="1">
        <v>57.765670666666601</v>
      </c>
      <c r="AD20" s="1">
        <v>176.312113333333</v>
      </c>
      <c r="AE20" s="1">
        <v>110.05263233333299</v>
      </c>
      <c r="AF20" s="1">
        <v>-0.51144699999999998</v>
      </c>
      <c r="AG20" s="1">
        <v>-3</v>
      </c>
      <c r="AH20" s="1">
        <v>56.924866000000002</v>
      </c>
      <c r="AI20" s="1">
        <v>0</v>
      </c>
      <c r="AJ20" s="1">
        <v>78.285016666666607</v>
      </c>
      <c r="AK20" s="1">
        <v>163.32071933333299</v>
      </c>
      <c r="AL20" s="1">
        <v>2</v>
      </c>
      <c r="AM20" s="1">
        <v>1635</v>
      </c>
      <c r="AN20" s="1">
        <v>50.687316999999901</v>
      </c>
      <c r="AO20" s="1">
        <v>0</v>
      </c>
      <c r="AP20" s="1">
        <v>0</v>
      </c>
      <c r="AQ20" s="1">
        <v>0</v>
      </c>
      <c r="AR20" s="1">
        <v>0</v>
      </c>
      <c r="AS20" s="1">
        <v>-79.177643000000003</v>
      </c>
      <c r="AT20" s="1">
        <v>309.81926499999997</v>
      </c>
      <c r="AU20" s="1">
        <v>-79.177643000000003</v>
      </c>
      <c r="AV20" s="1">
        <v>1.2388283333333301</v>
      </c>
      <c r="AW20" s="1">
        <v>309.81926499999997</v>
      </c>
      <c r="AX20" s="1">
        <v>1.2388283333333301</v>
      </c>
      <c r="AY20" s="1">
        <v>-0.12263666666666601</v>
      </c>
      <c r="AZ20" s="1">
        <v>0.200862666666666</v>
      </c>
      <c r="BA20" s="1">
        <v>0.20892433333333299</v>
      </c>
      <c r="BB20" s="1">
        <v>0.11106466666666601</v>
      </c>
      <c r="BC20" s="1">
        <v>0</v>
      </c>
      <c r="BD20" s="1">
        <v>3112</v>
      </c>
      <c r="BE20" s="1" t="s">
        <v>79</v>
      </c>
      <c r="BF20" s="1" t="s">
        <v>60</v>
      </c>
    </row>
    <row r="21" spans="1:58" x14ac:dyDescent="0.3">
      <c r="A21" s="2">
        <v>45532.822511574072</v>
      </c>
      <c r="B21" s="1">
        <v>57</v>
      </c>
      <c r="C21" s="1">
        <v>0</v>
      </c>
      <c r="D21" s="1">
        <v>0</v>
      </c>
      <c r="E21" s="1">
        <v>0</v>
      </c>
      <c r="F21" s="1">
        <v>0</v>
      </c>
      <c r="G21" s="1">
        <v>26.810472999999899</v>
      </c>
      <c r="H21" s="1">
        <v>14.944488</v>
      </c>
      <c r="I21" s="1">
        <v>-14.973742999999899</v>
      </c>
      <c r="J21" s="1">
        <v>10.210035</v>
      </c>
      <c r="K21" s="1">
        <v>287.526316333333</v>
      </c>
      <c r="L21" s="1">
        <v>212.32723999999899</v>
      </c>
      <c r="M21" s="1">
        <v>479.44529199999999</v>
      </c>
      <c r="N21" s="1">
        <v>1526.8954673333301</v>
      </c>
      <c r="O21" s="1">
        <v>-2.1893590000000001</v>
      </c>
      <c r="P21" s="1">
        <v>342.00533033333301</v>
      </c>
      <c r="Q21" s="1">
        <v>60.908422000000002</v>
      </c>
      <c r="R21" s="1">
        <v>401.25807699999899</v>
      </c>
      <c r="S21" s="1">
        <v>6.1334556666666602</v>
      </c>
      <c r="T21" s="1">
        <v>419.49236033333301</v>
      </c>
      <c r="U21" s="1">
        <v>605.12668899999903</v>
      </c>
      <c r="V21" s="1">
        <v>477.00328566666599</v>
      </c>
      <c r="W21" s="1">
        <v>1245.5475259999901</v>
      </c>
      <c r="X21" s="1">
        <v>5.7834103333333298</v>
      </c>
      <c r="Y21" s="1">
        <v>506.67609633333302</v>
      </c>
      <c r="Z21" s="1">
        <v>0</v>
      </c>
      <c r="AA21" s="1">
        <v>398.12516266666597</v>
      </c>
      <c r="AB21" s="1">
        <v>6.0855676666666598</v>
      </c>
      <c r="AC21" s="1">
        <v>56.604202333333298</v>
      </c>
      <c r="AD21" s="1">
        <v>316.580413666666</v>
      </c>
      <c r="AE21" s="1">
        <v>106.79664099999999</v>
      </c>
      <c r="AF21" s="1">
        <v>-0.51144699999999998</v>
      </c>
      <c r="AG21" s="1">
        <v>-3</v>
      </c>
      <c r="AH21" s="1">
        <v>56.817311666666598</v>
      </c>
      <c r="AI21" s="1">
        <v>0</v>
      </c>
      <c r="AJ21" s="1">
        <v>145.26323933333299</v>
      </c>
      <c r="AK21" s="1">
        <v>287.96021499999898</v>
      </c>
      <c r="AL21" s="1">
        <v>2</v>
      </c>
      <c r="AM21" s="1">
        <v>1635</v>
      </c>
      <c r="AN21" s="1">
        <v>50.472228999999999</v>
      </c>
      <c r="AO21" s="1">
        <v>0</v>
      </c>
      <c r="AP21" s="1">
        <v>0</v>
      </c>
      <c r="AQ21" s="1">
        <v>0</v>
      </c>
      <c r="AR21" s="1">
        <v>0</v>
      </c>
      <c r="AS21" s="1">
        <v>-9.0944369999999992</v>
      </c>
      <c r="AT21" s="1">
        <v>342.00533033333301</v>
      </c>
      <c r="AU21" s="1">
        <v>-9.0944369999999992</v>
      </c>
      <c r="AV21" s="1">
        <v>1.48390766666666</v>
      </c>
      <c r="AW21" s="1">
        <v>342.00533033333301</v>
      </c>
      <c r="AX21" s="1">
        <v>1.48390766666666</v>
      </c>
      <c r="AY21" s="1">
        <v>-3.2056666666666601E-3</v>
      </c>
      <c r="AZ21" s="1">
        <v>0.384014666666666</v>
      </c>
      <c r="BA21" s="1">
        <v>0.16435666666666601</v>
      </c>
      <c r="BB21" s="1">
        <v>0.26023800000000002</v>
      </c>
      <c r="BC21" s="1">
        <v>0</v>
      </c>
      <c r="BD21" s="1">
        <v>3112</v>
      </c>
      <c r="BE21" s="1" t="s">
        <v>80</v>
      </c>
      <c r="BF21" s="1" t="s">
        <v>60</v>
      </c>
    </row>
    <row r="22" spans="1:58" x14ac:dyDescent="0.3">
      <c r="A22" s="2">
        <v>45532.822523148148</v>
      </c>
      <c r="B22" s="1">
        <v>59.5</v>
      </c>
      <c r="C22" s="1">
        <v>0</v>
      </c>
      <c r="D22" s="1">
        <v>0</v>
      </c>
      <c r="E22" s="1">
        <v>0</v>
      </c>
      <c r="F22" s="1">
        <v>0</v>
      </c>
      <c r="G22" s="1">
        <v>26.797488999999999</v>
      </c>
      <c r="H22" s="1">
        <v>14.949363999999999</v>
      </c>
      <c r="I22" s="1">
        <v>-14.963991</v>
      </c>
      <c r="J22" s="1">
        <v>10.210035</v>
      </c>
      <c r="K22" s="1">
        <v>256.112853999999</v>
      </c>
      <c r="L22" s="1">
        <v>158.681725</v>
      </c>
      <c r="M22" s="1">
        <v>437.11735499999998</v>
      </c>
      <c r="N22" s="1">
        <v>1542.621582</v>
      </c>
      <c r="O22" s="1">
        <v>-2.8278989999999999</v>
      </c>
      <c r="P22" s="1">
        <v>418.877105499999</v>
      </c>
      <c r="Q22" s="1">
        <v>62.078987499999997</v>
      </c>
      <c r="R22" s="1">
        <v>427.11181649999997</v>
      </c>
      <c r="S22" s="1">
        <v>6.528645</v>
      </c>
      <c r="T22" s="1">
        <v>382.558243</v>
      </c>
      <c r="U22" s="1">
        <v>597.068085</v>
      </c>
      <c r="V22" s="1">
        <v>432.233352999999</v>
      </c>
      <c r="W22" s="1">
        <v>1376.883789</v>
      </c>
      <c r="X22" s="1">
        <v>2.9708584999999998</v>
      </c>
      <c r="Y22" s="1">
        <v>451.32502749999998</v>
      </c>
      <c r="Z22" s="1">
        <v>0</v>
      </c>
      <c r="AA22" s="1">
        <v>458.52134699999999</v>
      </c>
      <c r="AB22" s="1">
        <v>7.0087569999999904</v>
      </c>
      <c r="AC22" s="1">
        <v>44.215172000000003</v>
      </c>
      <c r="AD22" s="1">
        <v>298.66014100000001</v>
      </c>
      <c r="AE22" s="1">
        <v>94.016857000000002</v>
      </c>
      <c r="AF22" s="1">
        <v>-0.51144699999999998</v>
      </c>
      <c r="AG22" s="1">
        <v>-3</v>
      </c>
      <c r="AH22" s="1">
        <v>56.924866000000002</v>
      </c>
      <c r="AI22" s="1">
        <v>0</v>
      </c>
      <c r="AJ22" s="1">
        <v>102.86949949999899</v>
      </c>
      <c r="AK22" s="1">
        <v>299.77947999999998</v>
      </c>
      <c r="AL22" s="1">
        <v>2.010891</v>
      </c>
      <c r="AM22" s="1">
        <v>1635</v>
      </c>
      <c r="AN22" s="1">
        <v>50.794860999999997</v>
      </c>
      <c r="AO22" s="1">
        <v>0</v>
      </c>
      <c r="AP22" s="1">
        <v>0</v>
      </c>
      <c r="AQ22" s="1">
        <v>0</v>
      </c>
      <c r="AR22" s="1">
        <v>0</v>
      </c>
      <c r="AS22" s="1">
        <v>1.715706</v>
      </c>
      <c r="AT22" s="1">
        <v>418.877105499999</v>
      </c>
      <c r="AU22" s="1">
        <v>1.715706</v>
      </c>
      <c r="AV22" s="1">
        <v>1.0785724999999999</v>
      </c>
      <c r="AW22" s="1">
        <v>418.877105499999</v>
      </c>
      <c r="AX22" s="1">
        <v>1.0785724999999999</v>
      </c>
      <c r="AY22" s="1">
        <v>3.3316999999999999E-2</v>
      </c>
      <c r="AZ22" s="1">
        <v>0.39847949999999999</v>
      </c>
      <c r="BA22" s="1">
        <v>0.139629</v>
      </c>
      <c r="BB22" s="1">
        <v>0.29429899999999998</v>
      </c>
      <c r="BC22" s="1">
        <v>0</v>
      </c>
      <c r="BD22" s="1">
        <v>3112</v>
      </c>
      <c r="BE22" s="1" t="s">
        <v>81</v>
      </c>
      <c r="BF22" s="1" t="s">
        <v>60</v>
      </c>
    </row>
    <row r="23" spans="1:58" x14ac:dyDescent="0.3">
      <c r="A23" s="2">
        <v>45532.822534722225</v>
      </c>
      <c r="B23" s="1">
        <v>62</v>
      </c>
      <c r="C23" s="1">
        <v>0</v>
      </c>
      <c r="D23" s="1">
        <v>0</v>
      </c>
      <c r="E23" s="1">
        <v>0</v>
      </c>
      <c r="F23" s="1">
        <v>0</v>
      </c>
      <c r="G23" s="1">
        <v>26.784506333333301</v>
      </c>
      <c r="H23" s="1">
        <v>14.949363999999999</v>
      </c>
      <c r="I23" s="1">
        <v>-14.968866999999999</v>
      </c>
      <c r="J23" s="1">
        <v>10.210035</v>
      </c>
      <c r="K23" s="1">
        <v>250.143280333333</v>
      </c>
      <c r="L23" s="1">
        <v>120.068237333333</v>
      </c>
      <c r="M23" s="1">
        <v>429.79136166666598</v>
      </c>
      <c r="N23" s="1">
        <v>1325.0441080000001</v>
      </c>
      <c r="O23" s="1">
        <v>-3.0116373333333302</v>
      </c>
      <c r="P23" s="1">
        <v>456.12058499999898</v>
      </c>
      <c r="Q23" s="1">
        <v>45.593798333333297</v>
      </c>
      <c r="R23" s="1">
        <v>482.67447900000002</v>
      </c>
      <c r="S23" s="1">
        <v>7.37795166666666</v>
      </c>
      <c r="T23" s="1">
        <v>373.15105166666598</v>
      </c>
      <c r="U23" s="1">
        <v>579.24151599999902</v>
      </c>
      <c r="V23" s="1">
        <v>426.53535966666601</v>
      </c>
      <c r="W23" s="1">
        <v>1536.6077883333301</v>
      </c>
      <c r="X23" s="1">
        <v>1.79020966666666</v>
      </c>
      <c r="Y23" s="1">
        <v>470.23253366666597</v>
      </c>
      <c r="Z23" s="1">
        <v>0</v>
      </c>
      <c r="AA23" s="1">
        <v>496.75506599999898</v>
      </c>
      <c r="AB23" s="1">
        <v>7.5931813333333302</v>
      </c>
      <c r="AC23" s="1">
        <v>38.407808999999901</v>
      </c>
      <c r="AD23" s="1">
        <v>296.45835366666603</v>
      </c>
      <c r="AE23" s="1">
        <v>86.772267666666593</v>
      </c>
      <c r="AF23" s="1">
        <v>-0.51144699999999998</v>
      </c>
      <c r="AG23" s="1">
        <v>-3</v>
      </c>
      <c r="AH23" s="1">
        <v>56.924866000000002</v>
      </c>
      <c r="AI23" s="1">
        <v>0</v>
      </c>
      <c r="AJ23" s="1">
        <v>65.895975666666601</v>
      </c>
      <c r="AK23" s="1">
        <v>289.327738333333</v>
      </c>
      <c r="AL23" s="1">
        <v>2</v>
      </c>
      <c r="AM23" s="1">
        <v>1635</v>
      </c>
      <c r="AN23" s="1">
        <v>50.687316999999901</v>
      </c>
      <c r="AO23" s="1">
        <v>-8.14E-2</v>
      </c>
      <c r="AP23" s="1">
        <v>0</v>
      </c>
      <c r="AQ23" s="1">
        <v>0</v>
      </c>
      <c r="AR23" s="1">
        <v>0</v>
      </c>
      <c r="AS23" s="1">
        <v>269.57276766666598</v>
      </c>
      <c r="AT23" s="1">
        <v>456.12058499999898</v>
      </c>
      <c r="AU23" s="1">
        <v>269.57276766666598</v>
      </c>
      <c r="AV23" s="1">
        <v>1.03116733333333</v>
      </c>
      <c r="AW23" s="1">
        <v>456.12058499999898</v>
      </c>
      <c r="AX23" s="1">
        <v>1.03116733333333</v>
      </c>
      <c r="AY23" s="1">
        <v>4.0211666666666597E-2</v>
      </c>
      <c r="AZ23" s="1">
        <v>0.39407866666666602</v>
      </c>
      <c r="BA23" s="1">
        <v>0.14735633333333301</v>
      </c>
      <c r="BB23" s="1">
        <v>0.29646366666666601</v>
      </c>
      <c r="BC23" s="1">
        <v>0</v>
      </c>
      <c r="BD23" s="1">
        <v>3112</v>
      </c>
      <c r="BE23" s="1" t="s">
        <v>82</v>
      </c>
      <c r="BF23" s="1" t="s">
        <v>60</v>
      </c>
    </row>
    <row r="24" spans="1:58" x14ac:dyDescent="0.3">
      <c r="A24" s="2">
        <v>45532.822546296295</v>
      </c>
      <c r="B24" s="1">
        <v>65</v>
      </c>
      <c r="C24" s="1">
        <v>0</v>
      </c>
      <c r="D24" s="1">
        <v>0</v>
      </c>
      <c r="E24" s="1">
        <v>0</v>
      </c>
      <c r="F24" s="1">
        <v>0</v>
      </c>
      <c r="G24" s="1">
        <v>26.953288333333301</v>
      </c>
      <c r="H24" s="1">
        <v>14.949363999999999</v>
      </c>
      <c r="I24" s="1">
        <v>-14.963991</v>
      </c>
      <c r="J24" s="1">
        <v>10.205159</v>
      </c>
      <c r="K24" s="1">
        <v>79.873047</v>
      </c>
      <c r="L24" s="1">
        <v>53.551560666666603</v>
      </c>
      <c r="M24" s="1">
        <v>161.171753</v>
      </c>
      <c r="N24" s="1">
        <v>785.25518799999998</v>
      </c>
      <c r="O24" s="1">
        <v>-7.7696316666666601</v>
      </c>
      <c r="P24" s="1">
        <v>132.07242833333299</v>
      </c>
      <c r="Q24" s="1">
        <v>9.6709336666666594</v>
      </c>
      <c r="R24" s="1">
        <v>534.67447900000002</v>
      </c>
      <c r="S24" s="1">
        <v>8.1728009999999998</v>
      </c>
      <c r="T24" s="1">
        <v>116.347544333333</v>
      </c>
      <c r="U24" s="1">
        <v>372.64860533333302</v>
      </c>
      <c r="V24" s="1">
        <v>157.10176266666599</v>
      </c>
      <c r="W24" s="1">
        <v>1473.27054866666</v>
      </c>
      <c r="X24" s="1">
        <v>-6.2280213333333299</v>
      </c>
      <c r="Y24" s="1">
        <v>145.77143366666601</v>
      </c>
      <c r="Z24" s="1">
        <v>18.290156</v>
      </c>
      <c r="AA24" s="1">
        <v>525.93804933333297</v>
      </c>
      <c r="AB24" s="1">
        <v>8.0392596666666591</v>
      </c>
      <c r="AC24" s="1">
        <v>23.308674999999901</v>
      </c>
      <c r="AD24" s="1">
        <v>99.633453333333307</v>
      </c>
      <c r="AE24" s="1">
        <v>42.002337333333301</v>
      </c>
      <c r="AF24" s="1">
        <v>-0.51144699999999998</v>
      </c>
      <c r="AG24" s="1">
        <v>-3</v>
      </c>
      <c r="AH24" s="1">
        <v>56.7097573333333</v>
      </c>
      <c r="AI24" s="1">
        <v>0</v>
      </c>
      <c r="AJ24" s="1">
        <v>28.728874333333302</v>
      </c>
      <c r="AK24" s="1">
        <v>188.13140100000001</v>
      </c>
      <c r="AL24" s="1">
        <v>2</v>
      </c>
      <c r="AM24" s="1">
        <v>1635</v>
      </c>
      <c r="AN24" s="1">
        <v>50.472228999999999</v>
      </c>
      <c r="AO24" s="1">
        <v>0</v>
      </c>
      <c r="AP24" s="1">
        <v>0</v>
      </c>
      <c r="AQ24" s="1">
        <v>0</v>
      </c>
      <c r="AR24" s="1">
        <v>0</v>
      </c>
      <c r="AS24" s="1">
        <v>598.67685066666604</v>
      </c>
      <c r="AT24" s="1">
        <v>132.07242833333299</v>
      </c>
      <c r="AU24" s="1">
        <v>598.67685066666604</v>
      </c>
      <c r="AV24" s="1">
        <v>0.36790766666666602</v>
      </c>
      <c r="AW24" s="1">
        <v>132.07242833333299</v>
      </c>
      <c r="AX24" s="1">
        <v>0.36790766666666602</v>
      </c>
      <c r="AY24" s="1">
        <v>1.6807333333333299E-2</v>
      </c>
      <c r="AZ24" s="1">
        <v>0.12738099999999999</v>
      </c>
      <c r="BA24" s="1">
        <v>4.6670666666666603E-2</v>
      </c>
      <c r="BB24" s="1">
        <v>9.8754333333333305E-2</v>
      </c>
      <c r="BC24" s="1">
        <v>0</v>
      </c>
      <c r="BD24" s="1">
        <v>3112</v>
      </c>
      <c r="BE24" s="1" t="s">
        <v>83</v>
      </c>
      <c r="BF24" s="1" t="s">
        <v>56</v>
      </c>
    </row>
    <row r="25" spans="1:58" x14ac:dyDescent="0.3">
      <c r="A25" s="2">
        <v>45532.822557870371</v>
      </c>
      <c r="B25" s="1">
        <v>68</v>
      </c>
      <c r="C25" s="1">
        <v>0</v>
      </c>
      <c r="D25" s="1">
        <v>0</v>
      </c>
      <c r="E25" s="1">
        <v>0</v>
      </c>
      <c r="F25" s="1">
        <v>0</v>
      </c>
      <c r="G25" s="1">
        <v>26.531331999999999</v>
      </c>
      <c r="H25" s="1">
        <v>14.944488</v>
      </c>
      <c r="I25" s="1">
        <v>-14.973742999999899</v>
      </c>
      <c r="J25" s="1">
        <v>10.190530999999901</v>
      </c>
      <c r="K25" s="1">
        <v>1.88537166666666</v>
      </c>
      <c r="L25" s="1">
        <v>-1.3153013333333301</v>
      </c>
      <c r="M25" s="1">
        <v>-28.489958999999999</v>
      </c>
      <c r="N25" s="1">
        <v>1250</v>
      </c>
      <c r="O25" s="1">
        <v>-3.3333333333333299</v>
      </c>
      <c r="P25" s="1">
        <v>320.79949966666601</v>
      </c>
      <c r="Q25" s="1">
        <v>0</v>
      </c>
      <c r="R25" s="1">
        <v>530.95878133333304</v>
      </c>
      <c r="S25" s="1">
        <v>8.1160043333333292</v>
      </c>
      <c r="T25" s="1">
        <v>2.5273076666666601</v>
      </c>
      <c r="U25" s="1">
        <v>184.61490999999901</v>
      </c>
      <c r="V25" s="1">
        <v>-35.0019493333333</v>
      </c>
      <c r="W25" s="1">
        <v>1280.32120766666</v>
      </c>
      <c r="X25" s="1">
        <v>-3.3333333333333299</v>
      </c>
      <c r="Y25" s="1">
        <v>21.163969666666599</v>
      </c>
      <c r="Z25" s="1">
        <v>78.833114333333299</v>
      </c>
      <c r="AA25" s="1">
        <v>531.11517333333302</v>
      </c>
      <c r="AB25" s="1">
        <v>8.11839466666666</v>
      </c>
      <c r="AC25" s="1">
        <v>6.2737449999999999</v>
      </c>
      <c r="AD25" s="1">
        <v>0</v>
      </c>
      <c r="AE25" s="1">
        <v>11.7215823333333</v>
      </c>
      <c r="AF25" s="1">
        <v>-0.51144699999999998</v>
      </c>
      <c r="AG25" s="1">
        <v>-3</v>
      </c>
      <c r="AH25" s="1">
        <v>56.924866000000002</v>
      </c>
      <c r="AI25" s="1">
        <v>0</v>
      </c>
      <c r="AJ25" s="1">
        <v>9.7581609999999994</v>
      </c>
      <c r="AK25" s="1">
        <v>33.992587999999998</v>
      </c>
      <c r="AL25" s="1">
        <v>2</v>
      </c>
      <c r="AM25" s="1">
        <v>1635</v>
      </c>
      <c r="AN25" s="1">
        <v>50.579773000000003</v>
      </c>
      <c r="AO25" s="1">
        <v>0</v>
      </c>
      <c r="AP25" s="1">
        <v>0</v>
      </c>
      <c r="AQ25" s="1">
        <v>0</v>
      </c>
      <c r="AR25" s="1">
        <v>0</v>
      </c>
      <c r="AS25" s="1">
        <v>780.36113133333299</v>
      </c>
      <c r="AT25" s="1">
        <v>0</v>
      </c>
      <c r="AU25" s="1">
        <v>780.36113133333299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3112</v>
      </c>
      <c r="BE25" s="1" t="s">
        <v>84</v>
      </c>
      <c r="BF25" s="1" t="s">
        <v>69</v>
      </c>
    </row>
    <row r="26" spans="1:58" x14ac:dyDescent="0.3">
      <c r="A26" s="2">
        <v>45532.822569444441</v>
      </c>
      <c r="B26" s="1">
        <v>71</v>
      </c>
      <c r="C26" s="1">
        <v>0</v>
      </c>
      <c r="D26" s="1">
        <v>0</v>
      </c>
      <c r="E26" s="1">
        <v>0</v>
      </c>
      <c r="F26" s="1">
        <v>0</v>
      </c>
      <c r="G26" s="1">
        <v>26.5183483333333</v>
      </c>
      <c r="H26" s="1">
        <v>14.949363999999999</v>
      </c>
      <c r="I26" s="1">
        <v>-14.968866999999999</v>
      </c>
      <c r="J26" s="1">
        <v>10.195406999999999</v>
      </c>
      <c r="K26" s="1">
        <v>240.601455666666</v>
      </c>
      <c r="L26" s="1">
        <v>104.660419</v>
      </c>
      <c r="M26" s="1">
        <v>-601.54509499999995</v>
      </c>
      <c r="N26" s="1">
        <v>1250</v>
      </c>
      <c r="O26" s="1">
        <v>-2.63603533333333</v>
      </c>
      <c r="P26" s="1">
        <v>840.50284833333296</v>
      </c>
      <c r="Q26" s="1">
        <v>0</v>
      </c>
      <c r="R26" s="1">
        <v>482.815978999999</v>
      </c>
      <c r="S26" s="1">
        <v>7.3801146666666604</v>
      </c>
      <c r="T26" s="1">
        <v>322.522053999999</v>
      </c>
      <c r="U26" s="1">
        <v>1256.651286</v>
      </c>
      <c r="V26" s="1">
        <v>-604.80108633333305</v>
      </c>
      <c r="W26" s="1">
        <v>1267.3412679999999</v>
      </c>
      <c r="X26" s="1">
        <v>8.0378380000000007</v>
      </c>
      <c r="Y26" s="1">
        <v>599.10310899999899</v>
      </c>
      <c r="Z26" s="1">
        <v>68.728701000000001</v>
      </c>
      <c r="AA26" s="1">
        <v>500.16314699999998</v>
      </c>
      <c r="AB26" s="1">
        <v>7.6452756666666604</v>
      </c>
      <c r="AC26" s="1">
        <v>55.055572333333302</v>
      </c>
      <c r="AD26" s="1">
        <v>0</v>
      </c>
      <c r="AE26" s="1">
        <v>106.796643666666</v>
      </c>
      <c r="AF26" s="1">
        <v>-0.51144699999999998</v>
      </c>
      <c r="AG26" s="1">
        <v>-3</v>
      </c>
      <c r="AH26" s="1">
        <v>56.7097573333333</v>
      </c>
      <c r="AI26" s="1">
        <v>0</v>
      </c>
      <c r="AJ26" s="1">
        <v>70.541862333333299</v>
      </c>
      <c r="AK26" s="1">
        <v>184.22420233333301</v>
      </c>
      <c r="AL26" s="1">
        <v>2</v>
      </c>
      <c r="AM26" s="1">
        <v>1635</v>
      </c>
      <c r="AN26" s="1">
        <v>50.472228999999999</v>
      </c>
      <c r="AO26" s="1">
        <v>0</v>
      </c>
      <c r="AP26" s="1">
        <v>0</v>
      </c>
      <c r="AQ26" s="1">
        <v>0</v>
      </c>
      <c r="AR26" s="1">
        <v>0</v>
      </c>
      <c r="AS26" s="1">
        <v>-271.250966333333</v>
      </c>
      <c r="AT26" s="1">
        <v>0</v>
      </c>
      <c r="AU26" s="1">
        <v>-271.250966333333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3112</v>
      </c>
      <c r="BE26" s="1" t="s">
        <v>85</v>
      </c>
      <c r="BF26" s="1" t="s">
        <v>69</v>
      </c>
    </row>
    <row r="27" spans="1:58" x14ac:dyDescent="0.3">
      <c r="A27" s="2">
        <v>45532.822581018518</v>
      </c>
      <c r="B27" s="1">
        <v>74</v>
      </c>
      <c r="C27" s="1">
        <v>0</v>
      </c>
      <c r="D27" s="1">
        <v>0</v>
      </c>
      <c r="E27" s="1">
        <v>0</v>
      </c>
      <c r="F27" s="1">
        <v>0</v>
      </c>
      <c r="G27" s="1">
        <v>26.498873666666601</v>
      </c>
      <c r="H27" s="1">
        <v>14.949363999999999</v>
      </c>
      <c r="I27" s="1">
        <v>-14.963991</v>
      </c>
      <c r="J27" s="1">
        <v>10.200282999999899</v>
      </c>
      <c r="K27" s="1">
        <v>273.37029766666598</v>
      </c>
      <c r="L27" s="1">
        <v>120.06823499999901</v>
      </c>
      <c r="M27" s="1">
        <v>-603.98711133333302</v>
      </c>
      <c r="N27" s="1">
        <v>1250</v>
      </c>
      <c r="O27" s="1">
        <v>-1.635502</v>
      </c>
      <c r="P27" s="1">
        <v>557.96611533333305</v>
      </c>
      <c r="Q27" s="1">
        <v>0</v>
      </c>
      <c r="R27" s="1">
        <v>389.45823199999899</v>
      </c>
      <c r="S27" s="1">
        <v>5.9530886666666598</v>
      </c>
      <c r="T27" s="1">
        <v>366.448125333333</v>
      </c>
      <c r="U27" s="1">
        <v>1321.6083983333299</v>
      </c>
      <c r="V27" s="1">
        <v>-643.87304700000004</v>
      </c>
      <c r="W27" s="1">
        <v>1261.66723633333</v>
      </c>
      <c r="X27" s="1">
        <v>-1.1587050000000001</v>
      </c>
      <c r="Y27" s="1">
        <v>647.94303399999899</v>
      </c>
      <c r="Z27" s="1">
        <v>56.993919333333302</v>
      </c>
      <c r="AA27" s="1">
        <v>417.85119599999899</v>
      </c>
      <c r="AB27" s="1">
        <v>6.3870909999999999</v>
      </c>
      <c r="AC27" s="1">
        <v>67.057444333333294</v>
      </c>
      <c r="AD27" s="1">
        <v>0</v>
      </c>
      <c r="AE27" s="1">
        <v>121.123019</v>
      </c>
      <c r="AF27" s="1">
        <v>-0.51144699999999998</v>
      </c>
      <c r="AG27" s="1">
        <v>-3</v>
      </c>
      <c r="AH27" s="1">
        <v>56.924866000000002</v>
      </c>
      <c r="AI27" s="1">
        <v>0</v>
      </c>
      <c r="AJ27" s="1">
        <v>94.5456236666666</v>
      </c>
      <c r="AK27" s="1">
        <v>198.48546833333299</v>
      </c>
      <c r="AL27" s="1">
        <v>2</v>
      </c>
      <c r="AM27" s="1">
        <v>1635</v>
      </c>
      <c r="AN27" s="1">
        <v>50.472228999999999</v>
      </c>
      <c r="AO27" s="1">
        <v>0</v>
      </c>
      <c r="AP27" s="1">
        <v>0</v>
      </c>
      <c r="AQ27" s="1">
        <v>0</v>
      </c>
      <c r="AR27" s="1">
        <v>0</v>
      </c>
      <c r="AS27" s="1">
        <v>74.017150666666595</v>
      </c>
      <c r="AT27" s="1">
        <v>0</v>
      </c>
      <c r="AU27" s="1">
        <v>74.017150666666595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3112</v>
      </c>
      <c r="BE27" s="1" t="s">
        <v>86</v>
      </c>
      <c r="BF27" s="1" t="s">
        <v>69</v>
      </c>
    </row>
    <row r="28" spans="1:58" x14ac:dyDescent="0.3">
      <c r="A28" s="2">
        <v>45532.822592592594</v>
      </c>
      <c r="B28" s="1">
        <v>77</v>
      </c>
      <c r="C28" s="1">
        <v>0</v>
      </c>
      <c r="D28" s="1">
        <v>0</v>
      </c>
      <c r="E28" s="1">
        <v>0</v>
      </c>
      <c r="F28" s="1">
        <v>0</v>
      </c>
      <c r="G28" s="1">
        <v>26.498873666666601</v>
      </c>
      <c r="H28" s="1">
        <v>14.949363999999999</v>
      </c>
      <c r="I28" s="1">
        <v>-14.963991</v>
      </c>
      <c r="J28" s="1">
        <v>10.200283000000001</v>
      </c>
      <c r="K28" s="1">
        <v>192.80690766666601</v>
      </c>
      <c r="L28" s="1">
        <v>148.81696933333299</v>
      </c>
      <c r="M28" s="1">
        <v>-526.65721633333305</v>
      </c>
      <c r="N28" s="1">
        <v>1250</v>
      </c>
      <c r="O28" s="1">
        <v>-2.3260856666666601</v>
      </c>
      <c r="P28" s="1">
        <v>768.86039233333304</v>
      </c>
      <c r="Q28" s="1">
        <v>0</v>
      </c>
      <c r="R28" s="1">
        <v>329.10972099999998</v>
      </c>
      <c r="S28" s="1">
        <v>5.0306273333333298</v>
      </c>
      <c r="T28" s="1">
        <v>258.45429466666599</v>
      </c>
      <c r="U28" s="1">
        <v>1370.4483233333301</v>
      </c>
      <c r="V28" s="1">
        <v>-552.70516966666605</v>
      </c>
      <c r="W28" s="1">
        <v>1261.2402749999901</v>
      </c>
      <c r="X28" s="1">
        <v>6.5793109999999899</v>
      </c>
      <c r="Y28" s="1">
        <v>608.95922833333304</v>
      </c>
      <c r="Z28" s="1">
        <v>65.733700999999996</v>
      </c>
      <c r="AA28" s="1">
        <v>335.55475866666598</v>
      </c>
      <c r="AB28" s="1">
        <v>5.1291433333333298</v>
      </c>
      <c r="AC28" s="1">
        <v>69.767552666666603</v>
      </c>
      <c r="AD28" s="1">
        <v>0</v>
      </c>
      <c r="AE28" s="1">
        <v>125.68141166666599</v>
      </c>
      <c r="AF28" s="1">
        <v>-0.51144699999999998</v>
      </c>
      <c r="AG28" s="1">
        <v>-3</v>
      </c>
      <c r="AH28" s="1">
        <v>56.817311666666598</v>
      </c>
      <c r="AI28" s="1">
        <v>0</v>
      </c>
      <c r="AJ28" s="1">
        <v>102.28877266666601</v>
      </c>
      <c r="AK28" s="1">
        <v>170.549021333333</v>
      </c>
      <c r="AL28" s="1">
        <v>2</v>
      </c>
      <c r="AM28" s="1">
        <v>1635</v>
      </c>
      <c r="AN28" s="1">
        <v>50.472228999999999</v>
      </c>
      <c r="AO28" s="1">
        <v>0</v>
      </c>
      <c r="AP28" s="1">
        <v>0</v>
      </c>
      <c r="AQ28" s="1">
        <v>0</v>
      </c>
      <c r="AR28" s="1">
        <v>0</v>
      </c>
      <c r="AS28" s="1">
        <v>290.11017233333303</v>
      </c>
      <c r="AT28" s="1">
        <v>0</v>
      </c>
      <c r="AU28" s="1">
        <v>290.11017233333303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3112</v>
      </c>
      <c r="BE28" s="1" t="s">
        <v>87</v>
      </c>
      <c r="BF28" s="1" t="s">
        <v>69</v>
      </c>
    </row>
    <row r="29" spans="1:58" x14ac:dyDescent="0.3">
      <c r="A29" s="2">
        <v>45532.822604166664</v>
      </c>
      <c r="B29" s="1">
        <v>80</v>
      </c>
      <c r="C29" s="1">
        <v>0</v>
      </c>
      <c r="D29" s="1">
        <v>0</v>
      </c>
      <c r="E29" s="1">
        <v>0</v>
      </c>
      <c r="F29" s="1">
        <v>0</v>
      </c>
      <c r="G29" s="1">
        <v>26.5183483333333</v>
      </c>
      <c r="H29" s="1">
        <v>14.949363999999999</v>
      </c>
      <c r="I29" s="1">
        <v>-14.968866999999999</v>
      </c>
      <c r="J29" s="1">
        <v>10.205159</v>
      </c>
      <c r="K29" s="1">
        <v>169.75786833333299</v>
      </c>
      <c r="L29" s="1">
        <v>200.48952233333301</v>
      </c>
      <c r="M29" s="1">
        <v>-499.79526766666601</v>
      </c>
      <c r="N29" s="1">
        <v>1250</v>
      </c>
      <c r="O29" s="1">
        <v>-2.0165759999999899</v>
      </c>
      <c r="P29" s="1">
        <v>732.35998533333304</v>
      </c>
      <c r="Q29" s="1">
        <v>0</v>
      </c>
      <c r="R29" s="1">
        <v>265.14046233333301</v>
      </c>
      <c r="S29" s="1">
        <v>4.0528213333333296</v>
      </c>
      <c r="T29" s="1">
        <v>227.55746499999901</v>
      </c>
      <c r="U29" s="1">
        <v>1332.3531496666601</v>
      </c>
      <c r="V29" s="1">
        <v>-524.21524033333299</v>
      </c>
      <c r="W29" s="1">
        <v>1263.6419273333299</v>
      </c>
      <c r="X29" s="1">
        <v>5.8951276666666601</v>
      </c>
      <c r="Y29" s="1">
        <v>744.30493166666599</v>
      </c>
      <c r="Z29" s="1">
        <v>64.221069333333304</v>
      </c>
      <c r="AA29" s="1">
        <v>265.51586433333301</v>
      </c>
      <c r="AB29" s="1">
        <v>4.0585593333333296</v>
      </c>
      <c r="AC29" s="1">
        <v>69.767547666666601</v>
      </c>
      <c r="AD29" s="1">
        <v>0</v>
      </c>
      <c r="AE29" s="1">
        <v>125.68140899999899</v>
      </c>
      <c r="AF29" s="1">
        <v>-0.51144699999999998</v>
      </c>
      <c r="AG29" s="1">
        <v>-3</v>
      </c>
      <c r="AH29" s="1">
        <v>56.7097573333333</v>
      </c>
      <c r="AI29" s="1">
        <v>0</v>
      </c>
      <c r="AJ29" s="1">
        <v>138.681564333333</v>
      </c>
      <c r="AK29" s="1">
        <v>160.58568299999999</v>
      </c>
      <c r="AL29" s="1">
        <v>2</v>
      </c>
      <c r="AM29" s="1">
        <v>1635</v>
      </c>
      <c r="AN29" s="1">
        <v>50.579772999999904</v>
      </c>
      <c r="AO29" s="1">
        <v>0</v>
      </c>
      <c r="AP29" s="1">
        <v>0</v>
      </c>
      <c r="AQ29" s="1">
        <v>0</v>
      </c>
      <c r="AR29" s="1">
        <v>0</v>
      </c>
      <c r="AS29" s="1">
        <v>219.242953</v>
      </c>
      <c r="AT29" s="1">
        <v>0</v>
      </c>
      <c r="AU29" s="1">
        <v>219.242953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3112</v>
      </c>
      <c r="BE29" s="1" t="s">
        <v>88</v>
      </c>
      <c r="BF29" s="1" t="s">
        <v>69</v>
      </c>
    </row>
    <row r="30" spans="1:58" x14ac:dyDescent="0.3">
      <c r="A30" s="2">
        <v>45532.822615740741</v>
      </c>
      <c r="B30" s="1">
        <v>83</v>
      </c>
      <c r="C30" s="1">
        <v>0</v>
      </c>
      <c r="D30" s="1">
        <v>0</v>
      </c>
      <c r="E30" s="1">
        <v>0</v>
      </c>
      <c r="F30" s="1">
        <v>0</v>
      </c>
      <c r="G30" s="1">
        <v>26.544315000000001</v>
      </c>
      <c r="H30" s="1">
        <v>14.949363999999999</v>
      </c>
      <c r="I30" s="1">
        <v>-14.963991</v>
      </c>
      <c r="J30" s="1">
        <v>10.210035</v>
      </c>
      <c r="K30" s="1">
        <v>88.891073999999904</v>
      </c>
      <c r="L30" s="1">
        <v>150.32017033333301</v>
      </c>
      <c r="M30" s="1">
        <v>-359.78746533333299</v>
      </c>
      <c r="N30" s="1">
        <v>1250</v>
      </c>
      <c r="O30" s="1">
        <v>-1.9394673333333301</v>
      </c>
      <c r="P30" s="1">
        <v>560.41246499999897</v>
      </c>
      <c r="Q30" s="1">
        <v>0</v>
      </c>
      <c r="R30" s="1">
        <v>203.340830333333</v>
      </c>
      <c r="S30" s="1">
        <v>3.1081793333333301</v>
      </c>
      <c r="T30" s="1">
        <v>119.15693400000001</v>
      </c>
      <c r="U30" s="1">
        <v>1304.51436333333</v>
      </c>
      <c r="V30" s="1">
        <v>-378.50943000000001</v>
      </c>
      <c r="W30" s="1">
        <v>1265.1675213333299</v>
      </c>
      <c r="X30" s="1">
        <v>5.3161063333333303</v>
      </c>
      <c r="Y30" s="1">
        <v>558.73034633333305</v>
      </c>
      <c r="Z30" s="1">
        <v>57.095298999999997</v>
      </c>
      <c r="AA30" s="1">
        <v>209.108012</v>
      </c>
      <c r="AB30" s="1">
        <v>3.1963336666666602</v>
      </c>
      <c r="AC30" s="1">
        <v>64.734502333333296</v>
      </c>
      <c r="AD30" s="1">
        <v>0</v>
      </c>
      <c r="AE30" s="1">
        <v>115.262227333333</v>
      </c>
      <c r="AF30" s="1">
        <v>-0.51144699999999998</v>
      </c>
      <c r="AG30" s="1">
        <v>-3</v>
      </c>
      <c r="AH30" s="1">
        <v>56.7097573333333</v>
      </c>
      <c r="AI30" s="1">
        <v>0</v>
      </c>
      <c r="AJ30" s="1">
        <v>104.611704666666</v>
      </c>
      <c r="AK30" s="1">
        <v>115.65294866666601</v>
      </c>
      <c r="AL30" s="1">
        <v>2</v>
      </c>
      <c r="AM30" s="1">
        <v>1635</v>
      </c>
      <c r="AN30" s="1">
        <v>50.687316999999901</v>
      </c>
      <c r="AO30" s="1">
        <v>0</v>
      </c>
      <c r="AP30" s="1">
        <v>0</v>
      </c>
      <c r="AQ30" s="1">
        <v>0</v>
      </c>
      <c r="AR30" s="1">
        <v>0</v>
      </c>
      <c r="AS30" s="1">
        <v>15.641921666666599</v>
      </c>
      <c r="AT30" s="1">
        <v>0</v>
      </c>
      <c r="AU30" s="1">
        <v>15.641921666666599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3112</v>
      </c>
      <c r="BE30" s="1" t="s">
        <v>89</v>
      </c>
      <c r="BF30" s="1" t="s">
        <v>69</v>
      </c>
    </row>
    <row r="31" spans="1:58" x14ac:dyDescent="0.3">
      <c r="A31" s="2">
        <v>45532.822627314818</v>
      </c>
      <c r="B31" s="1">
        <v>86</v>
      </c>
      <c r="C31" s="1">
        <v>0</v>
      </c>
      <c r="D31" s="1">
        <v>0</v>
      </c>
      <c r="E31" s="1">
        <v>0</v>
      </c>
      <c r="F31" s="1">
        <v>0</v>
      </c>
      <c r="G31" s="1">
        <v>26.537823666666601</v>
      </c>
      <c r="H31" s="1">
        <v>14.949363999999999</v>
      </c>
      <c r="I31" s="1">
        <v>-14.973742999999899</v>
      </c>
      <c r="J31" s="1">
        <v>10.205159</v>
      </c>
      <c r="K31" s="1">
        <v>54.327082666666598</v>
      </c>
      <c r="L31" s="1">
        <v>135.28815166666601</v>
      </c>
      <c r="M31" s="1">
        <v>-287.34158333333301</v>
      </c>
      <c r="N31" s="1">
        <v>1250</v>
      </c>
      <c r="O31" s="1">
        <v>-2.3311313333333299</v>
      </c>
      <c r="P31" s="1">
        <v>498.85242699999998</v>
      </c>
      <c r="Q31" s="1">
        <v>0</v>
      </c>
      <c r="R31" s="1">
        <v>170.123062</v>
      </c>
      <c r="S31" s="1">
        <v>2.6004273333333301</v>
      </c>
      <c r="T31" s="1">
        <v>72.824503666666601</v>
      </c>
      <c r="U31" s="1">
        <v>1367.51790366666</v>
      </c>
      <c r="V31" s="1">
        <v>-298.737569333333</v>
      </c>
      <c r="W31" s="1">
        <v>1264.8878580000001</v>
      </c>
      <c r="X31" s="1">
        <v>5.4730016666666597</v>
      </c>
      <c r="Y31" s="1">
        <v>493.93031799999898</v>
      </c>
      <c r="Z31" s="1">
        <v>54.256655333333299</v>
      </c>
      <c r="AA31" s="1">
        <v>166.64657099999999</v>
      </c>
      <c r="AB31" s="1">
        <v>2.5472866666666598</v>
      </c>
      <c r="AC31" s="1">
        <v>69.767547666666601</v>
      </c>
      <c r="AD31" s="1">
        <v>0</v>
      </c>
      <c r="AE31" s="1">
        <v>127.309407666666</v>
      </c>
      <c r="AF31" s="1">
        <v>-0.51144699999999998</v>
      </c>
      <c r="AG31" s="1">
        <v>-3</v>
      </c>
      <c r="AH31" s="1">
        <v>56.7097573333333</v>
      </c>
      <c r="AI31" s="1">
        <v>0</v>
      </c>
      <c r="AJ31" s="1">
        <v>87.189631333333296</v>
      </c>
      <c r="AK31" s="1">
        <v>91.232983999999902</v>
      </c>
      <c r="AL31" s="1">
        <v>2</v>
      </c>
      <c r="AM31" s="1">
        <v>1635</v>
      </c>
      <c r="AN31" s="1">
        <v>50.472228999999999</v>
      </c>
      <c r="AO31" s="1">
        <v>0</v>
      </c>
      <c r="AP31" s="1">
        <v>0</v>
      </c>
      <c r="AQ31" s="1">
        <v>0</v>
      </c>
      <c r="AR31" s="1">
        <v>0</v>
      </c>
      <c r="AS31" s="1">
        <v>71.982382000000001</v>
      </c>
      <c r="AT31" s="1">
        <v>0</v>
      </c>
      <c r="AU31" s="1">
        <v>71.982382000000001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3112</v>
      </c>
      <c r="BE31" s="1" t="s">
        <v>90</v>
      </c>
      <c r="BF31" s="1" t="s">
        <v>69</v>
      </c>
    </row>
    <row r="32" spans="1:58" x14ac:dyDescent="0.3">
      <c r="A32" s="2">
        <v>45532.822638888887</v>
      </c>
      <c r="B32" s="1">
        <v>89</v>
      </c>
      <c r="C32" s="1">
        <v>0</v>
      </c>
      <c r="D32" s="1">
        <v>0</v>
      </c>
      <c r="E32" s="1">
        <v>0</v>
      </c>
      <c r="F32" s="1">
        <v>0</v>
      </c>
      <c r="G32" s="1">
        <v>26.545403666666601</v>
      </c>
      <c r="H32" s="1">
        <v>14.9511963333333</v>
      </c>
      <c r="I32" s="1">
        <v>-14.9658236666666</v>
      </c>
      <c r="J32" s="1">
        <v>10.2128313333333</v>
      </c>
      <c r="K32" s="1">
        <v>36.3638846666666</v>
      </c>
      <c r="L32" s="1">
        <v>93.745238999999899</v>
      </c>
      <c r="M32" s="1">
        <v>-226.24795066666599</v>
      </c>
      <c r="N32" s="1">
        <v>1250</v>
      </c>
      <c r="O32" s="1">
        <v>-2.1926283333333298</v>
      </c>
      <c r="P32" s="1">
        <v>343.61508166666601</v>
      </c>
      <c r="Q32" s="1">
        <v>0</v>
      </c>
      <c r="R32" s="1">
        <v>153.16453566666601</v>
      </c>
      <c r="S32" s="1">
        <v>2.3412059999999899</v>
      </c>
      <c r="T32" s="1">
        <v>48.745152666666598</v>
      </c>
      <c r="U32" s="1">
        <v>1332.57543966666</v>
      </c>
      <c r="V32" s="1">
        <v>-240.084437333333</v>
      </c>
      <c r="W32" s="1">
        <v>1265.85021966666</v>
      </c>
      <c r="X32" s="1">
        <v>3.8232146666666602</v>
      </c>
      <c r="Y32" s="1">
        <v>349.31370033333297</v>
      </c>
      <c r="Z32" s="1">
        <v>46.772155666666599</v>
      </c>
      <c r="AA32" s="1">
        <v>156.52952099999999</v>
      </c>
      <c r="AB32" s="1">
        <v>2.3926419999999999</v>
      </c>
      <c r="AC32" s="1">
        <v>66.637924333333302</v>
      </c>
      <c r="AD32" s="1">
        <v>0</v>
      </c>
      <c r="AE32" s="1">
        <v>120.123570666666</v>
      </c>
      <c r="AF32" s="1">
        <v>-0.42615366666666599</v>
      </c>
      <c r="AG32" s="1">
        <v>-3.3333333333333299</v>
      </c>
      <c r="AH32" s="1">
        <v>56.752400666666603</v>
      </c>
      <c r="AI32" s="1">
        <v>8.1350333333333302E-2</v>
      </c>
      <c r="AJ32" s="1">
        <v>65.090713333333298</v>
      </c>
      <c r="AK32" s="1">
        <v>74.027501333333305</v>
      </c>
      <c r="AL32" s="1">
        <v>2</v>
      </c>
      <c r="AM32" s="1">
        <v>1635</v>
      </c>
      <c r="AN32" s="1">
        <v>50.516113333333301</v>
      </c>
      <c r="AO32" s="1">
        <v>8.1350333333333302E-2</v>
      </c>
      <c r="AP32" s="1">
        <v>0</v>
      </c>
      <c r="AQ32" s="1">
        <v>0</v>
      </c>
      <c r="AR32" s="1">
        <v>0</v>
      </c>
      <c r="AS32" s="1">
        <v>-28.732595999999901</v>
      </c>
      <c r="AT32" s="1">
        <v>0</v>
      </c>
      <c r="AU32" s="1">
        <v>-28.732595999999901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3112</v>
      </c>
      <c r="BE32" s="1" t="s">
        <v>91</v>
      </c>
      <c r="BF32" s="1" t="s">
        <v>69</v>
      </c>
    </row>
    <row r="33" spans="1:58" x14ac:dyDescent="0.3">
      <c r="A33" s="2">
        <v>45532.822650462964</v>
      </c>
      <c r="B33" s="1">
        <v>92</v>
      </c>
      <c r="C33" s="1">
        <v>0</v>
      </c>
      <c r="D33" s="1">
        <v>0</v>
      </c>
      <c r="E33" s="1">
        <v>0</v>
      </c>
      <c r="F33" s="1">
        <v>0</v>
      </c>
      <c r="G33" s="1">
        <v>26.5313323333333</v>
      </c>
      <c r="H33" s="1">
        <v>14.949363999999999</v>
      </c>
      <c r="I33" s="1">
        <v>-14.973742999999899</v>
      </c>
      <c r="J33" s="1">
        <v>10.210035</v>
      </c>
      <c r="K33" s="1">
        <v>30.305249666666601</v>
      </c>
      <c r="L33" s="1">
        <v>91.695302333333302</v>
      </c>
      <c r="M33" s="1">
        <v>-209.197682666666</v>
      </c>
      <c r="N33" s="1">
        <v>1250</v>
      </c>
      <c r="O33" s="1">
        <v>-1.6681666666666599</v>
      </c>
      <c r="P33" s="1">
        <v>337.63926199999997</v>
      </c>
      <c r="Q33" s="1">
        <v>0</v>
      </c>
      <c r="R33" s="1">
        <v>143.16689066666601</v>
      </c>
      <c r="S33" s="1">
        <v>2.18838666666666</v>
      </c>
      <c r="T33" s="1">
        <v>40.623658333333303</v>
      </c>
      <c r="U33" s="1">
        <v>1336.26033533333</v>
      </c>
      <c r="V33" s="1">
        <v>-221.40766400000001</v>
      </c>
      <c r="W33" s="1">
        <v>1263.2445069999901</v>
      </c>
      <c r="X33" s="1">
        <v>4.6489159999999998</v>
      </c>
      <c r="Y33" s="1">
        <v>339.25618533333301</v>
      </c>
      <c r="Z33" s="1">
        <v>46.349011666666598</v>
      </c>
      <c r="AA33" s="1">
        <v>147.48857100000001</v>
      </c>
      <c r="AB33" s="1">
        <v>2.2544460000000002</v>
      </c>
      <c r="AC33" s="1">
        <v>65.508819333333307</v>
      </c>
      <c r="AD33" s="1">
        <v>0</v>
      </c>
      <c r="AE33" s="1">
        <v>117.215823</v>
      </c>
      <c r="AF33" s="1">
        <v>-0.51144699999999998</v>
      </c>
      <c r="AG33" s="1">
        <v>-3</v>
      </c>
      <c r="AH33" s="1">
        <v>56.817311666666598</v>
      </c>
      <c r="AI33" s="1">
        <v>0</v>
      </c>
      <c r="AJ33" s="1">
        <v>55.442723666666602</v>
      </c>
      <c r="AK33" s="1">
        <v>68.180542000000003</v>
      </c>
      <c r="AL33" s="1">
        <v>2</v>
      </c>
      <c r="AM33" s="1">
        <v>1635</v>
      </c>
      <c r="AN33" s="1">
        <v>50.579773000000003</v>
      </c>
      <c r="AO33" s="1">
        <v>0</v>
      </c>
      <c r="AP33" s="1">
        <v>0</v>
      </c>
      <c r="AQ33" s="1">
        <v>0</v>
      </c>
      <c r="AR33" s="1">
        <v>0</v>
      </c>
      <c r="AS33" s="1">
        <v>0.25403099999999701</v>
      </c>
      <c r="AT33" s="1">
        <v>0</v>
      </c>
      <c r="AU33" s="1">
        <v>0.25403099999999701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3112</v>
      </c>
      <c r="BE33" s="1" t="s">
        <v>92</v>
      </c>
      <c r="BF33" s="1" t="s">
        <v>69</v>
      </c>
    </row>
    <row r="34" spans="1:58" x14ac:dyDescent="0.3">
      <c r="A34" s="2">
        <v>45532.822662037041</v>
      </c>
      <c r="B34" s="1">
        <v>95</v>
      </c>
      <c r="C34" s="1">
        <v>0</v>
      </c>
      <c r="D34" s="1">
        <v>0</v>
      </c>
      <c r="E34" s="1">
        <v>0</v>
      </c>
      <c r="F34" s="1">
        <v>0</v>
      </c>
      <c r="G34" s="1">
        <v>26.511856999999999</v>
      </c>
      <c r="H34" s="1">
        <v>14.949363999999999</v>
      </c>
      <c r="I34" s="1">
        <v>-14.973742999999899</v>
      </c>
      <c r="J34" s="1">
        <v>10.210035</v>
      </c>
      <c r="K34" s="1">
        <v>34.501537999999996</v>
      </c>
      <c r="L34" s="1">
        <v>99.399210666666605</v>
      </c>
      <c r="M34" s="1">
        <v>-227.105662</v>
      </c>
      <c r="N34" s="1">
        <v>1250</v>
      </c>
      <c r="O34" s="1">
        <v>-1.34166866666666</v>
      </c>
      <c r="P34" s="1">
        <v>372.00079333333298</v>
      </c>
      <c r="Q34" s="1">
        <v>0</v>
      </c>
      <c r="R34" s="1">
        <v>146.344940333333</v>
      </c>
      <c r="S34" s="1">
        <v>2.2369649999999899</v>
      </c>
      <c r="T34" s="1">
        <v>46.248709666666599</v>
      </c>
      <c r="U34" s="1">
        <v>1319.6547849999999</v>
      </c>
      <c r="V34" s="1">
        <v>-237.68765233333301</v>
      </c>
      <c r="W34" s="1">
        <v>1261.939494</v>
      </c>
      <c r="X34" s="1">
        <v>4.9890053333333304</v>
      </c>
      <c r="Y34" s="1">
        <v>366.08158366666601</v>
      </c>
      <c r="Z34" s="1">
        <v>48.782132333333301</v>
      </c>
      <c r="AA34" s="1">
        <v>148.685760666666</v>
      </c>
      <c r="AB34" s="1">
        <v>2.2727459999999899</v>
      </c>
      <c r="AC34" s="1">
        <v>67.831761666666594</v>
      </c>
      <c r="AD34" s="1">
        <v>0</v>
      </c>
      <c r="AE34" s="1">
        <v>123.076614333333</v>
      </c>
      <c r="AF34" s="1">
        <v>-0.51144699999999998</v>
      </c>
      <c r="AG34" s="1">
        <v>-3</v>
      </c>
      <c r="AH34" s="1">
        <v>56.7097573333333</v>
      </c>
      <c r="AI34" s="1">
        <v>-8.14E-2</v>
      </c>
      <c r="AJ34" s="1">
        <v>61.637248</v>
      </c>
      <c r="AK34" s="1">
        <v>72.478454666666593</v>
      </c>
      <c r="AL34" s="1">
        <v>2</v>
      </c>
      <c r="AM34" s="1">
        <v>1635</v>
      </c>
      <c r="AN34" s="1">
        <v>50.472228999999999</v>
      </c>
      <c r="AO34" s="1">
        <v>0</v>
      </c>
      <c r="AP34" s="1">
        <v>0</v>
      </c>
      <c r="AQ34" s="1">
        <v>0</v>
      </c>
      <c r="AR34" s="1">
        <v>0</v>
      </c>
      <c r="AS34" s="1">
        <v>38.398548666666599</v>
      </c>
      <c r="AT34" s="1">
        <v>0</v>
      </c>
      <c r="AU34" s="1">
        <v>38.398548666666599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3112</v>
      </c>
      <c r="BE34" s="1" t="s">
        <v>93</v>
      </c>
      <c r="BF34" s="1" t="s">
        <v>69</v>
      </c>
    </row>
    <row r="35" spans="1:58" x14ac:dyDescent="0.3">
      <c r="A35" s="2">
        <v>45532.82267361111</v>
      </c>
      <c r="B35" s="1">
        <v>98</v>
      </c>
      <c r="C35" s="1">
        <v>0</v>
      </c>
      <c r="D35" s="1">
        <v>0</v>
      </c>
      <c r="E35" s="1">
        <v>0</v>
      </c>
      <c r="F35" s="1">
        <v>0</v>
      </c>
      <c r="G35" s="1">
        <v>26.524840999999899</v>
      </c>
      <c r="H35" s="1">
        <v>14.949363999999999</v>
      </c>
      <c r="I35" s="1">
        <v>-14.973742999999899</v>
      </c>
      <c r="J35" s="1">
        <v>10.210035</v>
      </c>
      <c r="K35" s="1">
        <v>26.798801333333301</v>
      </c>
      <c r="L35" s="1">
        <v>80.609191999999993</v>
      </c>
      <c r="M35" s="1">
        <v>-198.61570233333299</v>
      </c>
      <c r="N35" s="1">
        <v>1250</v>
      </c>
      <c r="O35" s="1">
        <v>-1.95936766666666</v>
      </c>
      <c r="P35" s="1">
        <v>232.67154833333299</v>
      </c>
      <c r="Q35" s="1">
        <v>0</v>
      </c>
      <c r="R35" s="1">
        <v>144.31478366666599</v>
      </c>
      <c r="S35" s="1">
        <v>2.2059329999999999</v>
      </c>
      <c r="T35" s="1">
        <v>35.9233263333333</v>
      </c>
      <c r="U35" s="1">
        <v>1294.2580563333299</v>
      </c>
      <c r="V35" s="1">
        <v>-209.197692666666</v>
      </c>
      <c r="W35" s="1">
        <v>1264.83911133333</v>
      </c>
      <c r="X35" s="1">
        <v>-0.46692533333333303</v>
      </c>
      <c r="Y35" s="1">
        <v>293.34431966666602</v>
      </c>
      <c r="Z35" s="1">
        <v>29.0637056666666</v>
      </c>
      <c r="AA35" s="1">
        <v>148.75266033333301</v>
      </c>
      <c r="AB35" s="1">
        <v>2.2737683333333298</v>
      </c>
      <c r="AC35" s="1">
        <v>67.057444333333294</v>
      </c>
      <c r="AD35" s="1">
        <v>0</v>
      </c>
      <c r="AE35" s="1">
        <v>114.611030666666</v>
      </c>
      <c r="AF35" s="1">
        <v>-0.51144699999999998</v>
      </c>
      <c r="AG35" s="1">
        <v>-3</v>
      </c>
      <c r="AH35" s="1">
        <v>56.602203000000003</v>
      </c>
      <c r="AI35" s="1">
        <v>0</v>
      </c>
      <c r="AJ35" s="1">
        <v>44.215164333333298</v>
      </c>
      <c r="AK35" s="1">
        <v>63.687265999999902</v>
      </c>
      <c r="AL35" s="1">
        <v>2</v>
      </c>
      <c r="AM35" s="1">
        <v>1635</v>
      </c>
      <c r="AN35" s="1">
        <v>50.472228999999999</v>
      </c>
      <c r="AO35" s="1">
        <v>0</v>
      </c>
      <c r="AP35" s="1">
        <v>0</v>
      </c>
      <c r="AQ35" s="1">
        <v>0</v>
      </c>
      <c r="AR35" s="1">
        <v>0</v>
      </c>
      <c r="AS35" s="1">
        <v>-69.024196666666597</v>
      </c>
      <c r="AT35" s="1">
        <v>0</v>
      </c>
      <c r="AU35" s="1">
        <v>-69.024196666666597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3112</v>
      </c>
      <c r="BE35" s="1" t="s">
        <v>94</v>
      </c>
      <c r="BF35" s="1" t="s">
        <v>69</v>
      </c>
    </row>
    <row r="36" spans="1:58" x14ac:dyDescent="0.3">
      <c r="A36" s="2">
        <v>45532.822685185187</v>
      </c>
      <c r="B36" s="1">
        <v>101</v>
      </c>
      <c r="C36" s="1">
        <v>0</v>
      </c>
      <c r="D36" s="1">
        <v>0</v>
      </c>
      <c r="E36" s="1">
        <v>0</v>
      </c>
      <c r="F36" s="1">
        <v>0</v>
      </c>
      <c r="G36" s="1">
        <v>26.829947666666602</v>
      </c>
      <c r="H36" s="1">
        <v>14.949363999999999</v>
      </c>
      <c r="I36" s="1">
        <v>-14.973742999999899</v>
      </c>
      <c r="J36" s="1">
        <v>10.200283000000001</v>
      </c>
      <c r="K36" s="1">
        <v>0</v>
      </c>
      <c r="L36" s="1">
        <v>27.621330333333301</v>
      </c>
      <c r="M36" s="1">
        <v>-83.027876999999904</v>
      </c>
      <c r="N36" s="1">
        <v>818.66666666666595</v>
      </c>
      <c r="O36" s="1">
        <v>-10</v>
      </c>
      <c r="P36" s="1">
        <v>0</v>
      </c>
      <c r="Q36" s="1">
        <v>51.241005000000001</v>
      </c>
      <c r="R36" s="1">
        <v>133.018753</v>
      </c>
      <c r="S36" s="1">
        <v>2.0332666666666599</v>
      </c>
      <c r="T36" s="1">
        <v>0</v>
      </c>
      <c r="U36" s="1">
        <v>150.42696000000001</v>
      </c>
      <c r="V36" s="1">
        <v>-94.4238656666666</v>
      </c>
      <c r="W36" s="1">
        <v>1244.58150199999</v>
      </c>
      <c r="X36" s="1">
        <v>-10</v>
      </c>
      <c r="Y36" s="1">
        <v>0</v>
      </c>
      <c r="Z36" s="1">
        <v>0</v>
      </c>
      <c r="AA36" s="1">
        <v>140.411092</v>
      </c>
      <c r="AB36" s="1">
        <v>2.1462629999999998</v>
      </c>
      <c r="AC36" s="1">
        <v>23.6958286666666</v>
      </c>
      <c r="AD36" s="1">
        <v>0</v>
      </c>
      <c r="AE36" s="1">
        <v>0</v>
      </c>
      <c r="AF36" s="1">
        <v>-0.51144699999999998</v>
      </c>
      <c r="AG36" s="1">
        <v>-3</v>
      </c>
      <c r="AH36" s="1">
        <v>56.7097573333333</v>
      </c>
      <c r="AI36" s="1">
        <v>0</v>
      </c>
      <c r="AJ36" s="1">
        <v>10.919634333333301</v>
      </c>
      <c r="AK36" s="1">
        <v>30.476113333333299</v>
      </c>
      <c r="AL36" s="1">
        <v>2</v>
      </c>
      <c r="AM36" s="1">
        <v>1635</v>
      </c>
      <c r="AN36" s="1">
        <v>50.472228999999999</v>
      </c>
      <c r="AO36" s="1">
        <v>0</v>
      </c>
      <c r="AP36" s="1">
        <v>0</v>
      </c>
      <c r="AQ36" s="1">
        <v>0</v>
      </c>
      <c r="AR36" s="1">
        <v>0</v>
      </c>
      <c r="AS36" s="1">
        <v>-45.169170999999999</v>
      </c>
      <c r="AT36" s="1">
        <v>0</v>
      </c>
      <c r="AU36" s="1">
        <v>-45.169170999999999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3112</v>
      </c>
      <c r="BE36" s="1" t="s">
        <v>95</v>
      </c>
      <c r="BF36" s="1" t="s">
        <v>77</v>
      </c>
    </row>
    <row r="37" spans="1:58" x14ac:dyDescent="0.3">
      <c r="A37" s="2">
        <v>45532.822696759256</v>
      </c>
      <c r="B37" s="1">
        <v>103.5</v>
      </c>
      <c r="C37" s="1">
        <v>0</v>
      </c>
      <c r="D37" s="1">
        <v>0</v>
      </c>
      <c r="E37" s="1">
        <v>0</v>
      </c>
      <c r="F37" s="1">
        <v>0</v>
      </c>
      <c r="G37" s="1">
        <v>26.330091500000002</v>
      </c>
      <c r="H37" s="1">
        <v>14.949363999999999</v>
      </c>
      <c r="I37" s="1">
        <v>-14.978619</v>
      </c>
      <c r="J37" s="1">
        <v>10.195406999999999</v>
      </c>
      <c r="K37" s="1">
        <v>10.103450499999999</v>
      </c>
      <c r="L37" s="1">
        <v>-0.56370050000000005</v>
      </c>
      <c r="M37" s="1">
        <v>288.15556299999997</v>
      </c>
      <c r="N37" s="1">
        <v>1864.5764775</v>
      </c>
      <c r="O37" s="1">
        <v>0.13370099999999999</v>
      </c>
      <c r="P37" s="1">
        <v>66</v>
      </c>
      <c r="Q37" s="1">
        <v>90.678016499999998</v>
      </c>
      <c r="R37" s="1">
        <v>154.12337500000001</v>
      </c>
      <c r="S37" s="1">
        <v>2.35586249999999</v>
      </c>
      <c r="T37" s="1">
        <v>16.924947499999998</v>
      </c>
      <c r="U37" s="1">
        <v>34.432147000000001</v>
      </c>
      <c r="V37" s="1">
        <v>283.27157599999998</v>
      </c>
      <c r="W37" s="1">
        <v>1146.8622439999999</v>
      </c>
      <c r="X37" s="1">
        <v>6.5096135000000004</v>
      </c>
      <c r="Y37" s="1">
        <v>40.628604500000002</v>
      </c>
      <c r="Z37" s="1">
        <v>0</v>
      </c>
      <c r="AA37" s="1">
        <v>151.661171</v>
      </c>
      <c r="AB37" s="1">
        <v>2.31822649999999</v>
      </c>
      <c r="AC37" s="1">
        <v>11.113212499999999</v>
      </c>
      <c r="AD37" s="1">
        <v>17.575486999999999</v>
      </c>
      <c r="AE37" s="1">
        <v>42.246536499999998</v>
      </c>
      <c r="AF37" s="1">
        <v>-0.51144699999999998</v>
      </c>
      <c r="AG37" s="1">
        <v>-3</v>
      </c>
      <c r="AH37" s="1">
        <v>56.602203000000003</v>
      </c>
      <c r="AI37" s="1">
        <v>0</v>
      </c>
      <c r="AJ37" s="1">
        <v>7.6287959999999897</v>
      </c>
      <c r="AK37" s="1">
        <v>16.410215000000001</v>
      </c>
      <c r="AL37" s="1">
        <v>2</v>
      </c>
      <c r="AM37" s="1">
        <v>1635</v>
      </c>
      <c r="AN37" s="1">
        <v>50.472228999999999</v>
      </c>
      <c r="AO37" s="1">
        <v>0</v>
      </c>
      <c r="AP37" s="1">
        <v>0</v>
      </c>
      <c r="AQ37" s="1">
        <v>0</v>
      </c>
      <c r="AR37" s="1">
        <v>0</v>
      </c>
      <c r="AS37" s="1">
        <v>104.6134105</v>
      </c>
      <c r="AT37" s="1">
        <v>66</v>
      </c>
      <c r="AU37" s="1">
        <v>104.6134105</v>
      </c>
      <c r="AV37" s="1">
        <v>0.81639200000000001</v>
      </c>
      <c r="AW37" s="1">
        <v>66</v>
      </c>
      <c r="AX37" s="1">
        <v>0.81639200000000001</v>
      </c>
      <c r="AY37" s="1">
        <v>-4.8051499999999997E-2</v>
      </c>
      <c r="AZ37" s="1">
        <v>1.2748499999999999E-2</v>
      </c>
      <c r="BA37" s="1">
        <v>5.9161499999999999E-2</v>
      </c>
      <c r="BB37" s="1">
        <v>4.2789999999999998E-3</v>
      </c>
      <c r="BC37" s="1">
        <v>0</v>
      </c>
      <c r="BD37" s="1">
        <v>3112</v>
      </c>
      <c r="BE37" s="1" t="s">
        <v>96</v>
      </c>
      <c r="BF37" s="1" t="s">
        <v>60</v>
      </c>
    </row>
    <row r="38" spans="1:58" x14ac:dyDescent="0.3">
      <c r="A38" s="2">
        <v>45532.822708333333</v>
      </c>
      <c r="B38" s="1">
        <v>106</v>
      </c>
      <c r="C38" s="1">
        <v>0</v>
      </c>
      <c r="D38" s="1">
        <v>0</v>
      </c>
      <c r="E38" s="1">
        <v>0</v>
      </c>
      <c r="F38" s="1">
        <v>0</v>
      </c>
      <c r="G38" s="1">
        <v>26.7974896666666</v>
      </c>
      <c r="H38" s="1">
        <v>14.949363999999999</v>
      </c>
      <c r="I38" s="1">
        <v>-14.968866999999999</v>
      </c>
      <c r="J38" s="1">
        <v>10.195406999999999</v>
      </c>
      <c r="K38" s="1">
        <v>171.78372466666599</v>
      </c>
      <c r="L38" s="1">
        <v>85.870400666666598</v>
      </c>
      <c r="M38" s="1">
        <v>863.65270999999996</v>
      </c>
      <c r="N38" s="1">
        <v>1867.4217123333301</v>
      </c>
      <c r="O38" s="1">
        <v>0.79588333333333305</v>
      </c>
      <c r="P38" s="1">
        <v>352.73300166666598</v>
      </c>
      <c r="Q38" s="1">
        <v>91.426772999999997</v>
      </c>
      <c r="R38" s="1">
        <v>189.68182366666599</v>
      </c>
      <c r="S38" s="1">
        <v>2.89939366666666</v>
      </c>
      <c r="T38" s="1">
        <v>245.41560100000001</v>
      </c>
      <c r="U38" s="1">
        <v>185.10331199999999</v>
      </c>
      <c r="V38" s="1">
        <v>863.65273033333301</v>
      </c>
      <c r="W38" s="1">
        <v>1270.30151366666</v>
      </c>
      <c r="X38" s="1">
        <v>10</v>
      </c>
      <c r="Y38" s="1">
        <v>343.78053799999998</v>
      </c>
      <c r="Z38" s="1">
        <v>0</v>
      </c>
      <c r="AA38" s="1">
        <v>186.31518033333299</v>
      </c>
      <c r="AB38" s="1">
        <v>2.8479326666666598</v>
      </c>
      <c r="AC38" s="1">
        <v>67.057449333333295</v>
      </c>
      <c r="AD38" s="1">
        <v>92.600493</v>
      </c>
      <c r="AE38" s="1">
        <v>129.75140366666599</v>
      </c>
      <c r="AF38" s="1">
        <v>-0.51144699999999998</v>
      </c>
      <c r="AG38" s="1">
        <v>-3</v>
      </c>
      <c r="AH38" s="1">
        <v>56.7097573333333</v>
      </c>
      <c r="AI38" s="1">
        <v>0</v>
      </c>
      <c r="AJ38" s="1">
        <v>53.119786666666599</v>
      </c>
      <c r="AK38" s="1">
        <v>87.521149999999906</v>
      </c>
      <c r="AL38" s="1">
        <v>2</v>
      </c>
      <c r="AM38" s="1">
        <v>1635</v>
      </c>
      <c r="AN38" s="1">
        <v>50.579773000000003</v>
      </c>
      <c r="AO38" s="1">
        <v>0</v>
      </c>
      <c r="AP38" s="1">
        <v>0</v>
      </c>
      <c r="AQ38" s="1">
        <v>0</v>
      </c>
      <c r="AR38" s="1">
        <v>0</v>
      </c>
      <c r="AS38" s="1">
        <v>-9.0856213333333198</v>
      </c>
      <c r="AT38" s="1">
        <v>352.73300166666598</v>
      </c>
      <c r="AU38" s="1">
        <v>-9.0856213333333198</v>
      </c>
      <c r="AV38" s="1">
        <v>0.93217366666666601</v>
      </c>
      <c r="AW38" s="1">
        <v>352.73300166666598</v>
      </c>
      <c r="AX38" s="1">
        <v>0.93217366666666601</v>
      </c>
      <c r="AY38" s="1">
        <v>-1.14573333333333E-2</v>
      </c>
      <c r="AZ38" s="1">
        <v>0.10477866666666601</v>
      </c>
      <c r="BA38" s="1">
        <v>0.26334800000000003</v>
      </c>
      <c r="BB38" s="1">
        <v>5.5616333333333302E-2</v>
      </c>
      <c r="BC38" s="1">
        <v>0</v>
      </c>
      <c r="BD38" s="1">
        <v>3112</v>
      </c>
      <c r="BE38" s="1" t="s">
        <v>97</v>
      </c>
      <c r="BF38" s="1" t="s">
        <v>60</v>
      </c>
    </row>
    <row r="39" spans="1:58" x14ac:dyDescent="0.3">
      <c r="A39" s="2">
        <v>45532.82271990741</v>
      </c>
      <c r="B39" s="1">
        <v>109</v>
      </c>
      <c r="C39" s="1">
        <v>0</v>
      </c>
      <c r="D39" s="1">
        <v>0</v>
      </c>
      <c r="E39" s="1">
        <v>0</v>
      </c>
      <c r="F39" s="1">
        <v>0</v>
      </c>
      <c r="G39" s="1">
        <v>26.810472999999899</v>
      </c>
      <c r="H39" s="1">
        <v>14.949363999999999</v>
      </c>
      <c r="I39" s="1">
        <v>-14.968866999999999</v>
      </c>
      <c r="J39" s="1">
        <v>10.205159</v>
      </c>
      <c r="K39" s="1">
        <v>303.90404266666599</v>
      </c>
      <c r="L39" s="1">
        <v>232.244669666666</v>
      </c>
      <c r="M39" s="1">
        <v>619.45308433333298</v>
      </c>
      <c r="N39" s="1">
        <v>1642.3165689999901</v>
      </c>
      <c r="O39" s="1">
        <v>-2.0744749999999899</v>
      </c>
      <c r="P39" s="1">
        <v>409.68766299999999</v>
      </c>
      <c r="Q39" s="1">
        <v>70.518910333333295</v>
      </c>
      <c r="R39" s="1">
        <v>326.03266400000001</v>
      </c>
      <c r="S39" s="1">
        <v>4.9835929999999999</v>
      </c>
      <c r="T39" s="1">
        <v>435.10526533333302</v>
      </c>
      <c r="U39" s="1">
        <v>496.21364333333298</v>
      </c>
      <c r="V39" s="1">
        <v>618.639088666666</v>
      </c>
      <c r="W39" s="1">
        <v>1358.0333656666601</v>
      </c>
      <c r="X39" s="1">
        <v>6.9234396666666598</v>
      </c>
      <c r="Y39" s="1">
        <v>587.22108966666599</v>
      </c>
      <c r="Z39" s="1">
        <v>0</v>
      </c>
      <c r="AA39" s="1">
        <v>297.91314699999998</v>
      </c>
      <c r="AB39" s="1">
        <v>4.5537703333333299</v>
      </c>
      <c r="AC39" s="1">
        <v>67.057449333333295</v>
      </c>
      <c r="AD39" s="1">
        <v>271.25691199999898</v>
      </c>
      <c r="AE39" s="1">
        <v>112.65743000000001</v>
      </c>
      <c r="AF39" s="1">
        <v>-0.51144699999999998</v>
      </c>
      <c r="AG39" s="1">
        <v>-3</v>
      </c>
      <c r="AH39" s="1">
        <v>56.817311666666598</v>
      </c>
      <c r="AI39" s="1">
        <v>0</v>
      </c>
      <c r="AJ39" s="1">
        <v>155.71648633333299</v>
      </c>
      <c r="AK39" s="1">
        <v>227.984782</v>
      </c>
      <c r="AL39" s="1">
        <v>2</v>
      </c>
      <c r="AM39" s="1">
        <v>1635</v>
      </c>
      <c r="AN39" s="1">
        <v>50.687316999999901</v>
      </c>
      <c r="AO39" s="1">
        <v>0</v>
      </c>
      <c r="AP39" s="1">
        <v>0</v>
      </c>
      <c r="AQ39" s="1">
        <v>0</v>
      </c>
      <c r="AR39" s="1">
        <v>0</v>
      </c>
      <c r="AS39" s="1">
        <v>-2.78642399999999</v>
      </c>
      <c r="AT39" s="1">
        <v>409.68766299999999</v>
      </c>
      <c r="AU39" s="1">
        <v>-2.78642399999999</v>
      </c>
      <c r="AV39" s="1">
        <v>1.4374876666666601</v>
      </c>
      <c r="AW39" s="1">
        <v>409.68766299999999</v>
      </c>
      <c r="AX39" s="1">
        <v>1.4374876666666601</v>
      </c>
      <c r="AY39" s="1">
        <v>5.9406666666666601E-2</v>
      </c>
      <c r="AZ39" s="1">
        <v>0.31308866666666602</v>
      </c>
      <c r="BA39" s="1">
        <v>0.23307166666666601</v>
      </c>
      <c r="BB39" s="1">
        <v>0.20593400000000001</v>
      </c>
      <c r="BC39" s="1">
        <v>0</v>
      </c>
      <c r="BD39" s="1">
        <v>3112</v>
      </c>
      <c r="BE39" s="1" t="s">
        <v>98</v>
      </c>
      <c r="BF39" s="1" t="s">
        <v>60</v>
      </c>
    </row>
    <row r="40" spans="1:58" x14ac:dyDescent="0.3">
      <c r="A40" s="2">
        <v>45532.822731481479</v>
      </c>
      <c r="B40" s="1">
        <v>112</v>
      </c>
      <c r="C40" s="1">
        <v>0</v>
      </c>
      <c r="D40" s="1">
        <v>0</v>
      </c>
      <c r="E40" s="1">
        <v>0</v>
      </c>
      <c r="F40" s="1">
        <v>0</v>
      </c>
      <c r="G40" s="1">
        <v>26.868897666666602</v>
      </c>
      <c r="H40" s="1">
        <v>14.944488</v>
      </c>
      <c r="I40" s="1">
        <v>-14.968866999999999</v>
      </c>
      <c r="J40" s="1">
        <v>10.210035</v>
      </c>
      <c r="K40" s="1">
        <v>199.23421233333301</v>
      </c>
      <c r="L40" s="1">
        <v>160.46678133333299</v>
      </c>
      <c r="M40" s="1">
        <v>336.18151166666598</v>
      </c>
      <c r="N40" s="1">
        <v>844.24900300000002</v>
      </c>
      <c r="O40" s="1">
        <v>-5.1208993333333304</v>
      </c>
      <c r="P40" s="1">
        <v>307.50240066666601</v>
      </c>
      <c r="Q40" s="1">
        <v>12.916933666666599</v>
      </c>
      <c r="R40" s="1">
        <v>444.63337200000001</v>
      </c>
      <c r="S40" s="1">
        <v>6.79647166666666</v>
      </c>
      <c r="T40" s="1">
        <v>287.815307666666</v>
      </c>
      <c r="U40" s="1">
        <v>556.77515633333303</v>
      </c>
      <c r="V40" s="1">
        <v>332.92551366666601</v>
      </c>
      <c r="W40" s="1">
        <v>1406.2849530000001</v>
      </c>
      <c r="X40" s="1">
        <v>-1.32992933333333</v>
      </c>
      <c r="Y40" s="1">
        <v>347.87369799999999</v>
      </c>
      <c r="Z40" s="1">
        <v>0</v>
      </c>
      <c r="AA40" s="1">
        <v>379.74673466666599</v>
      </c>
      <c r="AB40" s="1">
        <v>5.80464266666666</v>
      </c>
      <c r="AC40" s="1">
        <v>40.343597000000003</v>
      </c>
      <c r="AD40" s="1">
        <v>225.34741233333301</v>
      </c>
      <c r="AE40" s="1">
        <v>67.2363</v>
      </c>
      <c r="AF40" s="1">
        <v>-0.51144699999999998</v>
      </c>
      <c r="AG40" s="1">
        <v>-3</v>
      </c>
      <c r="AH40" s="1">
        <v>56.817311666666598</v>
      </c>
      <c r="AI40" s="1">
        <v>0</v>
      </c>
      <c r="AJ40" s="1">
        <v>108.87044299999999</v>
      </c>
      <c r="AK40" s="1">
        <v>247.13003</v>
      </c>
      <c r="AL40" s="1">
        <v>2</v>
      </c>
      <c r="AM40" s="1">
        <v>1635</v>
      </c>
      <c r="AN40" s="1">
        <v>50.579772999999904</v>
      </c>
      <c r="AO40" s="1">
        <v>0</v>
      </c>
      <c r="AP40" s="1">
        <v>0</v>
      </c>
      <c r="AQ40" s="1">
        <v>0</v>
      </c>
      <c r="AR40" s="1">
        <v>0</v>
      </c>
      <c r="AS40" s="1">
        <v>-140.81548900000001</v>
      </c>
      <c r="AT40" s="1">
        <v>307.50240066666601</v>
      </c>
      <c r="AU40" s="1">
        <v>-140.81548900000001</v>
      </c>
      <c r="AV40" s="1">
        <v>0.75430399999999997</v>
      </c>
      <c r="AW40" s="1">
        <v>307.50240066666601</v>
      </c>
      <c r="AX40" s="1">
        <v>0.75430399999999997</v>
      </c>
      <c r="AY40" s="1">
        <v>5.7331333333333297E-2</v>
      </c>
      <c r="AZ40" s="1">
        <v>0.26377166666666602</v>
      </c>
      <c r="BA40" s="1">
        <v>0.109739666666666</v>
      </c>
      <c r="BB40" s="1">
        <v>0.20402599999999901</v>
      </c>
      <c r="BC40" s="1">
        <v>0</v>
      </c>
      <c r="BD40" s="1">
        <v>3112</v>
      </c>
      <c r="BE40" s="1" t="s">
        <v>99</v>
      </c>
      <c r="BF40" s="1" t="s">
        <v>56</v>
      </c>
    </row>
    <row r="41" spans="1:58" x14ac:dyDescent="0.3">
      <c r="A41" s="2">
        <v>45532.822743055556</v>
      </c>
      <c r="B41" s="1">
        <v>115</v>
      </c>
      <c r="C41" s="1">
        <v>0</v>
      </c>
      <c r="D41" s="1">
        <v>0</v>
      </c>
      <c r="E41" s="1">
        <v>0</v>
      </c>
      <c r="F41" s="1">
        <v>0</v>
      </c>
      <c r="G41" s="1">
        <v>26.732573333333299</v>
      </c>
      <c r="H41" s="1">
        <v>14.949363999999999</v>
      </c>
      <c r="I41" s="1">
        <v>-14.968866999999999</v>
      </c>
      <c r="J41" s="1">
        <v>10.200283000000001</v>
      </c>
      <c r="K41" s="1">
        <v>0.85204299999999999</v>
      </c>
      <c r="L41" s="1">
        <v>-2.6306029999999998</v>
      </c>
      <c r="M41" s="1">
        <v>-30.117954999999998</v>
      </c>
      <c r="N41" s="1">
        <v>1026.6666666666599</v>
      </c>
      <c r="O41" s="1">
        <v>-3.3333333333333299</v>
      </c>
      <c r="P41" s="1">
        <v>284.05173733333299</v>
      </c>
      <c r="Q41" s="1">
        <v>0</v>
      </c>
      <c r="R41" s="1">
        <v>479.43008433333301</v>
      </c>
      <c r="S41" s="1">
        <v>7.3283593333333297</v>
      </c>
      <c r="T41" s="1">
        <v>1.14214833333333</v>
      </c>
      <c r="U41" s="1">
        <v>164.590552</v>
      </c>
      <c r="V41" s="1">
        <v>-30.117954999999998</v>
      </c>
      <c r="W41" s="1">
        <v>1218.2649739999999</v>
      </c>
      <c r="X41" s="1">
        <v>-3.3333333333333299</v>
      </c>
      <c r="Y41" s="1">
        <v>15.465976666666601</v>
      </c>
      <c r="Z41" s="1">
        <v>47.243395999999997</v>
      </c>
      <c r="AA41" s="1">
        <v>382.95713299999898</v>
      </c>
      <c r="AB41" s="1">
        <v>5.8537156666666599</v>
      </c>
      <c r="AC41" s="1">
        <v>9.3710046666666607</v>
      </c>
      <c r="AD41" s="1">
        <v>0</v>
      </c>
      <c r="AE41" s="1">
        <v>8.1399880000000007</v>
      </c>
      <c r="AF41" s="1">
        <v>-0.51144699999999998</v>
      </c>
      <c r="AG41" s="1">
        <v>-3</v>
      </c>
      <c r="AH41" s="1">
        <v>56.817311666666598</v>
      </c>
      <c r="AI41" s="1">
        <v>0</v>
      </c>
      <c r="AJ41" s="1">
        <v>33.374760666666603</v>
      </c>
      <c r="AK41" s="1">
        <v>44.346653666666597</v>
      </c>
      <c r="AL41" s="1">
        <v>2</v>
      </c>
      <c r="AM41" s="1">
        <v>1635</v>
      </c>
      <c r="AN41" s="1">
        <v>50.472228999999999</v>
      </c>
      <c r="AO41" s="1">
        <v>-8.14E-2</v>
      </c>
      <c r="AP41" s="1">
        <v>0</v>
      </c>
      <c r="AQ41" s="1">
        <v>0</v>
      </c>
      <c r="AR41" s="1">
        <v>0</v>
      </c>
      <c r="AS41" s="1">
        <v>291.82246566666601</v>
      </c>
      <c r="AT41" s="1">
        <v>0</v>
      </c>
      <c r="AU41" s="1">
        <v>291.82246566666601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3112</v>
      </c>
      <c r="BE41" s="1" t="s">
        <v>100</v>
      </c>
      <c r="BF41" s="1" t="s">
        <v>69</v>
      </c>
    </row>
    <row r="42" spans="1:58" x14ac:dyDescent="0.3">
      <c r="A42" s="2">
        <v>45532.822754629633</v>
      </c>
      <c r="B42" s="1">
        <v>118</v>
      </c>
      <c r="C42" s="1">
        <v>0</v>
      </c>
      <c r="D42" s="1">
        <v>0</v>
      </c>
      <c r="E42" s="1">
        <v>0</v>
      </c>
      <c r="F42" s="1">
        <v>0</v>
      </c>
      <c r="G42" s="1">
        <v>26.570281666666599</v>
      </c>
      <c r="H42" s="1">
        <v>14.949363999999999</v>
      </c>
      <c r="I42" s="1">
        <v>-14.968866999999999</v>
      </c>
      <c r="J42" s="1">
        <v>10.195406999999999</v>
      </c>
      <c r="K42" s="1">
        <v>213.92096066666599</v>
      </c>
      <c r="L42" s="1">
        <v>161.406283</v>
      </c>
      <c r="M42" s="1">
        <v>-621.895075666666</v>
      </c>
      <c r="N42" s="1">
        <v>1250</v>
      </c>
      <c r="O42" s="1">
        <v>2.0688909999999998</v>
      </c>
      <c r="P42" s="1">
        <v>898.70243299999902</v>
      </c>
      <c r="Q42" s="1">
        <v>0</v>
      </c>
      <c r="R42" s="1">
        <v>462.06829833333302</v>
      </c>
      <c r="S42" s="1">
        <v>7.0629746666666602</v>
      </c>
      <c r="T42" s="1">
        <v>286.75732566666602</v>
      </c>
      <c r="U42" s="1">
        <v>1029.5455933333301</v>
      </c>
      <c r="V42" s="1">
        <v>-533.98320999999999</v>
      </c>
      <c r="W42" s="1">
        <v>1195.57462566666</v>
      </c>
      <c r="X42" s="1">
        <v>9.07653</v>
      </c>
      <c r="Y42" s="1">
        <v>636.25493866666602</v>
      </c>
      <c r="Z42" s="1">
        <v>71.114547666666596</v>
      </c>
      <c r="AA42" s="1">
        <v>346.97490433333297</v>
      </c>
      <c r="AB42" s="1">
        <v>5.3037070000000002</v>
      </c>
      <c r="AC42" s="1">
        <v>46.538114</v>
      </c>
      <c r="AD42" s="1">
        <v>0</v>
      </c>
      <c r="AE42" s="1">
        <v>83.841871999999995</v>
      </c>
      <c r="AF42" s="1">
        <v>-0.51144699999999998</v>
      </c>
      <c r="AG42" s="1">
        <v>-3</v>
      </c>
      <c r="AH42" s="1">
        <v>56.817311666666598</v>
      </c>
      <c r="AI42" s="1">
        <v>0</v>
      </c>
      <c r="AJ42" s="1">
        <v>110.031921333333</v>
      </c>
      <c r="AK42" s="1">
        <v>146.71513733333299</v>
      </c>
      <c r="AL42" s="1">
        <v>2</v>
      </c>
      <c r="AM42" s="1">
        <v>1635</v>
      </c>
      <c r="AN42" s="1">
        <v>50.579773000000003</v>
      </c>
      <c r="AO42" s="1">
        <v>0</v>
      </c>
      <c r="AP42" s="1">
        <v>0</v>
      </c>
      <c r="AQ42" s="1">
        <v>0</v>
      </c>
      <c r="AR42" s="1">
        <v>0</v>
      </c>
      <c r="AS42" s="1">
        <v>159.52075733333299</v>
      </c>
      <c r="AT42" s="1">
        <v>0</v>
      </c>
      <c r="AU42" s="1">
        <v>159.52075733333299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3112</v>
      </c>
      <c r="BE42" s="1" t="s">
        <v>101</v>
      </c>
      <c r="BF42" s="1" t="s">
        <v>69</v>
      </c>
    </row>
    <row r="43" spans="1:58" x14ac:dyDescent="0.3">
      <c r="A43" s="2">
        <v>45532.822766203702</v>
      </c>
      <c r="B43" s="1">
        <v>121</v>
      </c>
      <c r="C43" s="1">
        <v>0</v>
      </c>
      <c r="D43" s="1">
        <v>0</v>
      </c>
      <c r="E43" s="1">
        <v>0</v>
      </c>
      <c r="F43" s="1">
        <v>0</v>
      </c>
      <c r="G43" s="1">
        <v>26.563790333333301</v>
      </c>
      <c r="H43" s="1">
        <v>14.949363999999999</v>
      </c>
      <c r="I43" s="1">
        <v>-14.963991</v>
      </c>
      <c r="J43" s="1">
        <v>10.210035</v>
      </c>
      <c r="K43" s="1">
        <v>113.45051599999999</v>
      </c>
      <c r="L43" s="1">
        <v>94.889607666666606</v>
      </c>
      <c r="M43" s="1">
        <v>-520.14522299999999</v>
      </c>
      <c r="N43" s="1">
        <v>1126</v>
      </c>
      <c r="O43" s="1">
        <v>-4.9038073333333303</v>
      </c>
      <c r="P43" s="1">
        <v>54.950091666666601</v>
      </c>
      <c r="Q43" s="1">
        <v>0</v>
      </c>
      <c r="R43" s="1">
        <v>392.26027399999998</v>
      </c>
      <c r="S43" s="1">
        <v>5.9959193333333296</v>
      </c>
      <c r="T43" s="1">
        <v>152.07844033333299</v>
      </c>
      <c r="U43" s="1">
        <v>997.799662333333</v>
      </c>
      <c r="V43" s="1">
        <v>-472.11930333333299</v>
      </c>
      <c r="W43" s="1">
        <v>1333.1641033333301</v>
      </c>
      <c r="X43" s="1">
        <v>-10</v>
      </c>
      <c r="Y43" s="1">
        <v>387.46343999999999</v>
      </c>
      <c r="Z43" s="1">
        <v>9.7953873333333306</v>
      </c>
      <c r="AA43" s="1">
        <v>290.398406999999</v>
      </c>
      <c r="AB43" s="1">
        <v>4.4389036666666604</v>
      </c>
      <c r="AC43" s="1">
        <v>50.022532333333302</v>
      </c>
      <c r="AD43" s="1">
        <v>0</v>
      </c>
      <c r="AE43" s="1">
        <v>73.0970916666666</v>
      </c>
      <c r="AF43" s="1">
        <v>-0.51144699999999998</v>
      </c>
      <c r="AG43" s="1">
        <v>-3</v>
      </c>
      <c r="AH43" s="1">
        <v>56.924866000000002</v>
      </c>
      <c r="AI43" s="1">
        <v>0</v>
      </c>
      <c r="AJ43" s="1">
        <v>93.384145333333294</v>
      </c>
      <c r="AK43" s="1">
        <v>131.47708133333299</v>
      </c>
      <c r="AL43" s="1">
        <v>2</v>
      </c>
      <c r="AM43" s="1">
        <v>1635</v>
      </c>
      <c r="AN43" s="1">
        <v>50.472228999999999</v>
      </c>
      <c r="AO43" s="1">
        <v>0</v>
      </c>
      <c r="AP43" s="1">
        <v>0</v>
      </c>
      <c r="AQ43" s="1">
        <v>0</v>
      </c>
      <c r="AR43" s="1">
        <v>0</v>
      </c>
      <c r="AS43" s="1">
        <v>-737.53247066666597</v>
      </c>
      <c r="AT43" s="1">
        <v>0</v>
      </c>
      <c r="AU43" s="1">
        <v>-737.53247066666597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3112</v>
      </c>
      <c r="BE43" s="1" t="s">
        <v>102</v>
      </c>
      <c r="BF43" s="1" t="s">
        <v>103</v>
      </c>
    </row>
    <row r="44" spans="1:58" x14ac:dyDescent="0.3">
      <c r="A44" s="2">
        <v>45532.822777777779</v>
      </c>
      <c r="B44" s="1">
        <v>124</v>
      </c>
      <c r="C44" s="1">
        <v>0</v>
      </c>
      <c r="D44" s="1">
        <v>0</v>
      </c>
      <c r="E44" s="1">
        <v>0</v>
      </c>
      <c r="F44" s="1">
        <v>0</v>
      </c>
      <c r="G44" s="1">
        <v>26.596249333333301</v>
      </c>
      <c r="H44" s="1">
        <v>14.9444879999999</v>
      </c>
      <c r="I44" s="1">
        <v>-14.963991</v>
      </c>
      <c r="J44" s="1">
        <v>10.210035</v>
      </c>
      <c r="K44" s="1">
        <v>4.0073683333333303</v>
      </c>
      <c r="L44" s="1">
        <v>-4.5096049999999996</v>
      </c>
      <c r="M44" s="1">
        <v>64.305904999999996</v>
      </c>
      <c r="N44" s="1">
        <v>930.37740066666595</v>
      </c>
      <c r="O44" s="1">
        <v>-6.6587596666666604</v>
      </c>
      <c r="P44" s="1">
        <v>8</v>
      </c>
      <c r="Q44" s="1">
        <v>30.182103333333298</v>
      </c>
      <c r="R44" s="1">
        <v>391.96441633333302</v>
      </c>
      <c r="S44" s="1">
        <v>5.9913969999999903</v>
      </c>
      <c r="T44" s="1">
        <v>7.3083819999999999</v>
      </c>
      <c r="U44" s="1">
        <v>61.049904999999903</v>
      </c>
      <c r="V44" s="1">
        <v>62.677910666666598</v>
      </c>
      <c r="W44" s="1">
        <v>1235.10363766666</v>
      </c>
      <c r="X44" s="1">
        <v>-5.3445189999999902</v>
      </c>
      <c r="Y44" s="1">
        <v>6.1621893333333304</v>
      </c>
      <c r="Z44" s="1">
        <v>0</v>
      </c>
      <c r="AA44" s="1">
        <v>272.68149799999998</v>
      </c>
      <c r="AB44" s="1">
        <v>4.1680903333333301</v>
      </c>
      <c r="AC44" s="1">
        <v>8.2095313333333308</v>
      </c>
      <c r="AD44" s="1">
        <v>9.0842253333333307</v>
      </c>
      <c r="AE44" s="1">
        <v>12.372781</v>
      </c>
      <c r="AF44" s="1">
        <v>-0.51144699999999998</v>
      </c>
      <c r="AG44" s="1">
        <v>-3</v>
      </c>
      <c r="AH44" s="1">
        <v>56.924866000000002</v>
      </c>
      <c r="AI44" s="1">
        <v>0</v>
      </c>
      <c r="AJ44" s="1">
        <v>18.275624333333301</v>
      </c>
      <c r="AK44" s="1">
        <v>22.466366333333301</v>
      </c>
      <c r="AL44" s="1">
        <v>2</v>
      </c>
      <c r="AM44" s="1">
        <v>1635</v>
      </c>
      <c r="AN44" s="1">
        <v>50.579773000000003</v>
      </c>
      <c r="AO44" s="1">
        <v>-8.14E-2</v>
      </c>
      <c r="AP44" s="1">
        <v>0</v>
      </c>
      <c r="AQ44" s="1">
        <v>0</v>
      </c>
      <c r="AR44" s="1">
        <v>0</v>
      </c>
      <c r="AS44" s="1">
        <v>-2.56177999999999</v>
      </c>
      <c r="AT44" s="1">
        <v>8</v>
      </c>
      <c r="AU44" s="1">
        <v>-2.56177999999999</v>
      </c>
      <c r="AV44" s="1">
        <v>0.25675799999999999</v>
      </c>
      <c r="AW44" s="1">
        <v>8</v>
      </c>
      <c r="AX44" s="1">
        <v>0.25675799999999999</v>
      </c>
      <c r="AY44" s="1">
        <v>-5.4088333333333301E-2</v>
      </c>
      <c r="AZ44" s="1">
        <v>4.3403333333333297E-3</v>
      </c>
      <c r="BA44" s="1">
        <v>9.0373333333333295E-3</v>
      </c>
      <c r="BB44" s="1">
        <v>1.09433333333333E-3</v>
      </c>
      <c r="BC44" s="1">
        <v>0</v>
      </c>
      <c r="BD44" s="1">
        <v>3112</v>
      </c>
      <c r="BE44" s="1" t="s">
        <v>104</v>
      </c>
      <c r="BF44" s="1" t="s">
        <v>60</v>
      </c>
    </row>
    <row r="45" spans="1:58" x14ac:dyDescent="0.3">
      <c r="A45" s="2">
        <v>45532.822789351849</v>
      </c>
      <c r="B45" s="1">
        <v>127</v>
      </c>
      <c r="C45" s="1">
        <v>0</v>
      </c>
      <c r="D45" s="1">
        <v>0</v>
      </c>
      <c r="E45" s="1">
        <v>0</v>
      </c>
      <c r="F45" s="1">
        <v>0</v>
      </c>
      <c r="G45" s="1">
        <v>26.8624056666666</v>
      </c>
      <c r="H45" s="1">
        <v>14.949363999999999</v>
      </c>
      <c r="I45" s="1">
        <v>-14.968866999999999</v>
      </c>
      <c r="J45" s="1">
        <v>10.210035</v>
      </c>
      <c r="K45" s="1">
        <v>99.529439666666605</v>
      </c>
      <c r="L45" s="1">
        <v>52.2362616666666</v>
      </c>
      <c r="M45" s="1">
        <v>459.09533666666601</v>
      </c>
      <c r="N45" s="1">
        <v>1257.998128</v>
      </c>
      <c r="O45" s="1">
        <v>0.60942533333333304</v>
      </c>
      <c r="P45" s="1">
        <v>244.74809766666601</v>
      </c>
      <c r="Q45" s="1">
        <v>40.5212413333333</v>
      </c>
      <c r="R45" s="1">
        <v>444.33459466666602</v>
      </c>
      <c r="S45" s="1">
        <v>6.7919046666666603</v>
      </c>
      <c r="T45" s="1">
        <v>145.14958300000001</v>
      </c>
      <c r="U45" s="1">
        <v>209.52327966666601</v>
      </c>
      <c r="V45" s="1">
        <v>455.02532966666598</v>
      </c>
      <c r="W45" s="1">
        <v>1154.3187256666599</v>
      </c>
      <c r="X45" s="1">
        <v>9.3591213333333307</v>
      </c>
      <c r="Y45" s="1">
        <v>206.60443366666601</v>
      </c>
      <c r="Z45" s="1">
        <v>0</v>
      </c>
      <c r="AA45" s="1">
        <v>313.87463400000001</v>
      </c>
      <c r="AB45" s="1">
        <v>4.7977506666666603</v>
      </c>
      <c r="AC45" s="1">
        <v>37.633494333333303</v>
      </c>
      <c r="AD45" s="1">
        <v>127.569885333333</v>
      </c>
      <c r="AE45" s="1">
        <v>75.701885000000004</v>
      </c>
      <c r="AF45" s="1">
        <v>-0.51144699999999998</v>
      </c>
      <c r="AG45" s="1">
        <v>-3</v>
      </c>
      <c r="AH45" s="1">
        <v>56.817311666666598</v>
      </c>
      <c r="AI45" s="1">
        <v>0</v>
      </c>
      <c r="AJ45" s="1">
        <v>33.374763666666603</v>
      </c>
      <c r="AK45" s="1">
        <v>88.497949666666599</v>
      </c>
      <c r="AL45" s="1">
        <v>2</v>
      </c>
      <c r="AM45" s="1">
        <v>1635</v>
      </c>
      <c r="AN45" s="1">
        <v>50.687316999999901</v>
      </c>
      <c r="AO45" s="1">
        <v>0</v>
      </c>
      <c r="AP45" s="1">
        <v>0</v>
      </c>
      <c r="AQ45" s="1">
        <v>0</v>
      </c>
      <c r="AR45" s="1">
        <v>0</v>
      </c>
      <c r="AS45" s="1">
        <v>-768.68370033333304</v>
      </c>
      <c r="AT45" s="1">
        <v>244.74809766666601</v>
      </c>
      <c r="AU45" s="1">
        <v>-768.68370033333304</v>
      </c>
      <c r="AV45" s="1">
        <v>0.80231766666666604</v>
      </c>
      <c r="AW45" s="1">
        <v>244.74809766666601</v>
      </c>
      <c r="AX45" s="1">
        <v>0.80231766666666604</v>
      </c>
      <c r="AY45" s="1">
        <v>-5.2022333333333302E-2</v>
      </c>
      <c r="AZ45" s="1">
        <v>0.122988666666666</v>
      </c>
      <c r="BA45" s="1">
        <v>0.14202300000000001</v>
      </c>
      <c r="BB45" s="1">
        <v>6.9408666666666605E-2</v>
      </c>
      <c r="BC45" s="1">
        <v>0</v>
      </c>
      <c r="BD45" s="1">
        <v>3112</v>
      </c>
      <c r="BE45" s="1" t="s">
        <v>105</v>
      </c>
      <c r="BF45" s="1" t="s">
        <v>60</v>
      </c>
    </row>
    <row r="46" spans="1:58" x14ac:dyDescent="0.3">
      <c r="A46" s="2">
        <v>45532.822800925926</v>
      </c>
      <c r="B46" s="1">
        <v>130</v>
      </c>
      <c r="C46" s="1">
        <v>0</v>
      </c>
      <c r="D46" s="1">
        <v>0</v>
      </c>
      <c r="E46" s="1">
        <v>0</v>
      </c>
      <c r="F46" s="1">
        <v>0</v>
      </c>
      <c r="G46" s="1">
        <v>26.920831</v>
      </c>
      <c r="H46" s="1">
        <v>14.949363999999999</v>
      </c>
      <c r="I46" s="1">
        <v>-14.968866999999999</v>
      </c>
      <c r="J46" s="1">
        <v>10.205159</v>
      </c>
      <c r="K46" s="1">
        <v>100.379821666666</v>
      </c>
      <c r="L46" s="1">
        <v>163.28528333333301</v>
      </c>
      <c r="M46" s="1">
        <v>175.009745333333</v>
      </c>
      <c r="N46" s="1">
        <v>817.34787999999901</v>
      </c>
      <c r="O46" s="1">
        <v>-6.7332970000000003</v>
      </c>
      <c r="P46" s="1">
        <v>106.20510866666601</v>
      </c>
      <c r="Q46" s="1">
        <v>11.6747553333333</v>
      </c>
      <c r="R46" s="1">
        <v>531.90344233333303</v>
      </c>
      <c r="S46" s="1">
        <v>8.1304436666666593</v>
      </c>
      <c r="T46" s="1">
        <v>144.78534966666601</v>
      </c>
      <c r="U46" s="1">
        <v>617.33667033333302</v>
      </c>
      <c r="V46" s="1">
        <v>170.93975133333299</v>
      </c>
      <c r="W46" s="1">
        <v>1223.23938</v>
      </c>
      <c r="X46" s="1">
        <v>-3.4488243333333299</v>
      </c>
      <c r="Y46" s="1">
        <v>162.45933033333301</v>
      </c>
      <c r="Z46" s="1">
        <v>8.7247913333333305</v>
      </c>
      <c r="AA46" s="1">
        <v>418.828125</v>
      </c>
      <c r="AB46" s="1">
        <v>6.4020243333333298</v>
      </c>
      <c r="AC46" s="1">
        <v>49.635370666666603</v>
      </c>
      <c r="AD46" s="1">
        <v>111.745747999999</v>
      </c>
      <c r="AE46" s="1">
        <v>56.328716333333297</v>
      </c>
      <c r="AF46" s="1">
        <v>-0.51144699999999998</v>
      </c>
      <c r="AG46" s="1">
        <v>-3</v>
      </c>
      <c r="AH46" s="1">
        <v>56.817311666666598</v>
      </c>
      <c r="AI46" s="1">
        <v>0</v>
      </c>
      <c r="AJ46" s="1">
        <v>135.19713833333299</v>
      </c>
      <c r="AK46" s="1">
        <v>263.34489466666599</v>
      </c>
      <c r="AL46" s="1">
        <v>2</v>
      </c>
      <c r="AM46" s="1">
        <v>1635</v>
      </c>
      <c r="AN46" s="1">
        <v>50.579773000000003</v>
      </c>
      <c r="AO46" s="1">
        <v>0</v>
      </c>
      <c r="AP46" s="1">
        <v>0</v>
      </c>
      <c r="AQ46" s="1">
        <v>0</v>
      </c>
      <c r="AR46" s="1">
        <v>0</v>
      </c>
      <c r="AS46" s="1">
        <v>-393.99987833333302</v>
      </c>
      <c r="AT46" s="1">
        <v>106.20510866666601</v>
      </c>
      <c r="AU46" s="1">
        <v>-393.99987833333302</v>
      </c>
      <c r="AV46" s="1">
        <v>0.50989166666666597</v>
      </c>
      <c r="AW46" s="1">
        <v>106.20510866666601</v>
      </c>
      <c r="AX46" s="1">
        <v>0.50989166666666597</v>
      </c>
      <c r="AY46" s="1">
        <v>7.6713333333333304E-3</v>
      </c>
      <c r="AZ46" s="1">
        <v>0.11101633333333299</v>
      </c>
      <c r="BA46" s="1">
        <v>5.92843333333333E-2</v>
      </c>
      <c r="BB46" s="1">
        <v>6.6325333333333306E-2</v>
      </c>
      <c r="BC46" s="1">
        <v>0</v>
      </c>
      <c r="BD46" s="1">
        <v>3112</v>
      </c>
      <c r="BE46" s="1" t="s">
        <v>106</v>
      </c>
      <c r="BF46" s="1" t="s">
        <v>56</v>
      </c>
    </row>
    <row r="47" spans="1:58" x14ac:dyDescent="0.3">
      <c r="A47" s="2">
        <v>45532.822812500002</v>
      </c>
      <c r="B47" s="1">
        <v>132.5</v>
      </c>
      <c r="C47" s="1">
        <v>0</v>
      </c>
      <c r="D47" s="1">
        <v>0</v>
      </c>
      <c r="E47" s="1">
        <v>0</v>
      </c>
      <c r="F47" s="1">
        <v>0</v>
      </c>
      <c r="G47" s="1">
        <v>26.9547855</v>
      </c>
      <c r="H47" s="1">
        <v>14.952112499999901</v>
      </c>
      <c r="I47" s="1">
        <v>-14.9594305</v>
      </c>
      <c r="J47" s="1">
        <v>10.2142295</v>
      </c>
      <c r="K47" s="1">
        <v>0</v>
      </c>
      <c r="L47" s="1">
        <v>-3.3813434999999998</v>
      </c>
      <c r="M47" s="1">
        <v>-23.200454499999999</v>
      </c>
      <c r="N47" s="1">
        <v>1250</v>
      </c>
      <c r="O47" s="1">
        <v>-10</v>
      </c>
      <c r="P47" s="1">
        <v>0</v>
      </c>
      <c r="Q47" s="1">
        <v>0</v>
      </c>
      <c r="R47" s="1">
        <v>607.63043200000004</v>
      </c>
      <c r="S47" s="1">
        <v>9.2879734999999997</v>
      </c>
      <c r="T47" s="1">
        <v>0</v>
      </c>
      <c r="U47" s="1">
        <v>64.444563000000002</v>
      </c>
      <c r="V47" s="1">
        <v>-26.861213499999899</v>
      </c>
      <c r="W47" s="1">
        <v>1139.2512205</v>
      </c>
      <c r="X47" s="1">
        <v>-10</v>
      </c>
      <c r="Y47" s="1">
        <v>0</v>
      </c>
      <c r="Z47" s="1">
        <v>57.348747500000002</v>
      </c>
      <c r="AA47" s="1">
        <v>510.42179850000002</v>
      </c>
      <c r="AB47" s="1">
        <v>7.8020849999999999</v>
      </c>
      <c r="AC47" s="1">
        <v>11.660636999999999</v>
      </c>
      <c r="AD47" s="1">
        <v>0</v>
      </c>
      <c r="AE47" s="1">
        <v>0.2440505</v>
      </c>
      <c r="AF47" s="1">
        <v>-0.38350699999999999</v>
      </c>
      <c r="AG47" s="1">
        <v>-3.5</v>
      </c>
      <c r="AH47" s="1">
        <v>56.988723999999998</v>
      </c>
      <c r="AI47" s="1">
        <v>0.1220255</v>
      </c>
      <c r="AJ47" s="1">
        <v>70.875511000000003</v>
      </c>
      <c r="AK47" s="1">
        <v>39.838538999999997</v>
      </c>
      <c r="AL47" s="1">
        <v>2</v>
      </c>
      <c r="AM47" s="1">
        <v>1635</v>
      </c>
      <c r="AN47" s="1">
        <v>50.538055499999999</v>
      </c>
      <c r="AO47" s="1">
        <v>0.1220255</v>
      </c>
      <c r="AP47" s="1">
        <v>0</v>
      </c>
      <c r="AQ47" s="1">
        <v>0</v>
      </c>
      <c r="AR47" s="1">
        <v>0</v>
      </c>
      <c r="AS47" s="1">
        <v>53.373548499999998</v>
      </c>
      <c r="AT47" s="1">
        <v>0</v>
      </c>
      <c r="AU47" s="1">
        <v>53.373548499999998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3112</v>
      </c>
      <c r="BE47" s="1" t="s">
        <v>107</v>
      </c>
      <c r="BF47" s="1" t="s">
        <v>67</v>
      </c>
    </row>
    <row r="48" spans="1:58" x14ac:dyDescent="0.3">
      <c r="A48" s="2">
        <v>45532.822824074072</v>
      </c>
      <c r="B48" s="1">
        <v>135</v>
      </c>
      <c r="C48" s="1">
        <v>0</v>
      </c>
      <c r="D48" s="1">
        <v>0</v>
      </c>
      <c r="E48" s="1">
        <v>0</v>
      </c>
      <c r="F48" s="1">
        <v>0</v>
      </c>
      <c r="G48" s="1">
        <v>26.317107999999902</v>
      </c>
      <c r="H48" s="1">
        <v>14.949363999999999</v>
      </c>
      <c r="I48" s="1">
        <v>-14.973742999999899</v>
      </c>
      <c r="J48" s="1">
        <v>10.200283000000001</v>
      </c>
      <c r="K48" s="1">
        <v>150.74575633333299</v>
      </c>
      <c r="L48" s="1">
        <v>54.1152606666666</v>
      </c>
      <c r="M48" s="1">
        <v>-433.86136599999998</v>
      </c>
      <c r="N48" s="1">
        <v>1250</v>
      </c>
      <c r="O48" s="1">
        <v>2.7969873333333299</v>
      </c>
      <c r="P48" s="1">
        <v>618.89825433333294</v>
      </c>
      <c r="Q48" s="1">
        <v>0</v>
      </c>
      <c r="R48" s="1">
        <v>631.50720200000001</v>
      </c>
      <c r="S48" s="1">
        <v>9.6529436666666601</v>
      </c>
      <c r="T48" s="1">
        <v>202.07206133333301</v>
      </c>
      <c r="U48" s="1">
        <v>969.47250333333295</v>
      </c>
      <c r="V48" s="1">
        <v>-424.09336599999898</v>
      </c>
      <c r="W48" s="1">
        <v>1110.1030679999999</v>
      </c>
      <c r="X48" s="1">
        <v>7.7936809999999896</v>
      </c>
      <c r="Y48" s="1">
        <v>422.465367666666</v>
      </c>
      <c r="Z48" s="1">
        <v>59.519040333333301</v>
      </c>
      <c r="AA48" s="1">
        <v>595.467936333333</v>
      </c>
      <c r="AB48" s="1">
        <v>9.1020633333333301</v>
      </c>
      <c r="AC48" s="1">
        <v>53.506937666666602</v>
      </c>
      <c r="AD48" s="1">
        <v>0</v>
      </c>
      <c r="AE48" s="1">
        <v>98.005455666666606</v>
      </c>
      <c r="AF48" s="1">
        <v>-0.51144699999999998</v>
      </c>
      <c r="AG48" s="1">
        <v>-3</v>
      </c>
      <c r="AH48" s="1">
        <v>56.7097573333333</v>
      </c>
      <c r="AI48" s="1">
        <v>0</v>
      </c>
      <c r="AJ48" s="1">
        <v>39.182121333333299</v>
      </c>
      <c r="AK48" s="1">
        <v>135.57963433333299</v>
      </c>
      <c r="AL48" s="1">
        <v>2</v>
      </c>
      <c r="AM48" s="1">
        <v>1635</v>
      </c>
      <c r="AN48" s="1">
        <v>50.472228999999999</v>
      </c>
      <c r="AO48" s="1">
        <v>0</v>
      </c>
      <c r="AP48" s="1">
        <v>0</v>
      </c>
      <c r="AQ48" s="1">
        <v>0</v>
      </c>
      <c r="AR48" s="1">
        <v>0</v>
      </c>
      <c r="AS48" s="1">
        <v>250.683766666666</v>
      </c>
      <c r="AT48" s="1">
        <v>0</v>
      </c>
      <c r="AU48" s="1">
        <v>250.683766666666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3112</v>
      </c>
      <c r="BE48" s="1" t="s">
        <v>108</v>
      </c>
      <c r="BF48" s="1" t="s">
        <v>69</v>
      </c>
    </row>
    <row r="49" spans="1:58" x14ac:dyDescent="0.3">
      <c r="A49" s="2">
        <v>45532.822835648149</v>
      </c>
      <c r="B49" s="1">
        <v>138</v>
      </c>
      <c r="C49" s="1">
        <v>0</v>
      </c>
      <c r="D49" s="1">
        <v>0</v>
      </c>
      <c r="E49" s="1">
        <v>0</v>
      </c>
      <c r="F49" s="1">
        <v>0</v>
      </c>
      <c r="G49" s="1">
        <v>26.498874333333301</v>
      </c>
      <c r="H49" s="1">
        <v>14.949363999999999</v>
      </c>
      <c r="I49" s="1">
        <v>-14.963991</v>
      </c>
      <c r="J49" s="1">
        <v>10.205159</v>
      </c>
      <c r="K49" s="1">
        <v>290.05334466666602</v>
      </c>
      <c r="L49" s="1">
        <v>73.468982666666605</v>
      </c>
      <c r="M49" s="1">
        <v>-678.875</v>
      </c>
      <c r="N49" s="1">
        <v>1250</v>
      </c>
      <c r="O49" s="1">
        <v>-1.755668</v>
      </c>
      <c r="P49" s="1">
        <v>589.78415933333304</v>
      </c>
      <c r="Q49" s="1">
        <v>0</v>
      </c>
      <c r="R49" s="1">
        <v>627.04439299999899</v>
      </c>
      <c r="S49" s="1">
        <v>9.5847266666666595</v>
      </c>
      <c r="T49" s="1">
        <v>388.81145233333302</v>
      </c>
      <c r="U49" s="1">
        <v>1326.49235033333</v>
      </c>
      <c r="V49" s="1">
        <v>-688.64298466666605</v>
      </c>
      <c r="W49" s="1">
        <v>1321.950155</v>
      </c>
      <c r="X49" s="1">
        <v>-0.46969466666666598</v>
      </c>
      <c r="Y49" s="1">
        <v>693.52695733333303</v>
      </c>
      <c r="Z49" s="1">
        <v>58.109100333333302</v>
      </c>
      <c r="AA49" s="1">
        <v>587.30438233333302</v>
      </c>
      <c r="AB49" s="1">
        <v>8.9772783333333308</v>
      </c>
      <c r="AC49" s="1">
        <v>60.088617999999997</v>
      </c>
      <c r="AD49" s="1">
        <v>0</v>
      </c>
      <c r="AE49" s="1">
        <v>109.889836666666</v>
      </c>
      <c r="AF49" s="1">
        <v>-0.51144699999999998</v>
      </c>
      <c r="AG49" s="1">
        <v>-3</v>
      </c>
      <c r="AH49" s="1">
        <v>56.924866000000002</v>
      </c>
      <c r="AI49" s="1">
        <v>0</v>
      </c>
      <c r="AJ49" s="1">
        <v>46.150954999999897</v>
      </c>
      <c r="AK49" s="1">
        <v>206.88593033333299</v>
      </c>
      <c r="AL49" s="1">
        <v>2</v>
      </c>
      <c r="AM49" s="1">
        <v>1635</v>
      </c>
      <c r="AN49" s="1">
        <v>50.472228999999999</v>
      </c>
      <c r="AO49" s="1">
        <v>0</v>
      </c>
      <c r="AP49" s="1">
        <v>0</v>
      </c>
      <c r="AQ49" s="1">
        <v>0</v>
      </c>
      <c r="AR49" s="1">
        <v>0</v>
      </c>
      <c r="AS49" s="1">
        <v>480.35463466666602</v>
      </c>
      <c r="AT49" s="1">
        <v>0</v>
      </c>
      <c r="AU49" s="1">
        <v>480.35463466666602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3112</v>
      </c>
      <c r="BE49" s="1" t="s">
        <v>109</v>
      </c>
      <c r="BF49" s="1" t="s">
        <v>69</v>
      </c>
    </row>
    <row r="50" spans="1:58" x14ac:dyDescent="0.3">
      <c r="A50" s="2">
        <v>45532.822847222225</v>
      </c>
      <c r="B50" s="1">
        <v>141</v>
      </c>
      <c r="C50" s="1">
        <v>0</v>
      </c>
      <c r="D50" s="1">
        <v>0</v>
      </c>
      <c r="E50" s="1">
        <v>0</v>
      </c>
      <c r="F50" s="1">
        <v>0</v>
      </c>
      <c r="G50" s="1">
        <v>26.466414999999898</v>
      </c>
      <c r="H50" s="1">
        <v>14.949363999999999</v>
      </c>
      <c r="I50" s="1">
        <v>-14.963991</v>
      </c>
      <c r="J50" s="1">
        <v>10.195406999999999</v>
      </c>
      <c r="K50" s="1">
        <v>359.47625733333302</v>
      </c>
      <c r="L50" s="1">
        <v>103.53301733333301</v>
      </c>
      <c r="M50" s="1">
        <v>-741.55289699999901</v>
      </c>
      <c r="N50" s="1">
        <v>1250</v>
      </c>
      <c r="O50" s="1">
        <v>-2.3513426666666599</v>
      </c>
      <c r="P50" s="1">
        <v>836.23124199999995</v>
      </c>
      <c r="Q50" s="1">
        <v>0</v>
      </c>
      <c r="R50" s="1">
        <v>595.28910333333295</v>
      </c>
      <c r="S50" s="1">
        <v>9.0993293333333298</v>
      </c>
      <c r="T50" s="1">
        <v>481.871643333333</v>
      </c>
      <c r="U50" s="1">
        <v>1303.5375976666601</v>
      </c>
      <c r="V50" s="1">
        <v>-765.158853999999</v>
      </c>
      <c r="W50" s="1">
        <v>1300.4964190000001</v>
      </c>
      <c r="X50" s="1">
        <v>5.4085243333333297</v>
      </c>
      <c r="Y50" s="1">
        <v>759.46087666666597</v>
      </c>
      <c r="Z50" s="1">
        <v>68.525649666666595</v>
      </c>
      <c r="AA50" s="1">
        <v>587.16249600000003</v>
      </c>
      <c r="AB50" s="1">
        <v>8.9751099999999902</v>
      </c>
      <c r="AC50" s="1">
        <v>62.024398666666599</v>
      </c>
      <c r="AD50" s="1">
        <v>0</v>
      </c>
      <c r="AE50" s="1">
        <v>110.866635666666</v>
      </c>
      <c r="AF50" s="1">
        <v>-0.51144699999999998</v>
      </c>
      <c r="AG50" s="1">
        <v>-3</v>
      </c>
      <c r="AH50" s="1">
        <v>56.924866000000002</v>
      </c>
      <c r="AI50" s="1">
        <v>0</v>
      </c>
      <c r="AJ50" s="1">
        <v>62.798721333333297</v>
      </c>
      <c r="AK50" s="1">
        <v>234.82237733333301</v>
      </c>
      <c r="AL50" s="1">
        <v>2</v>
      </c>
      <c r="AM50" s="1">
        <v>1635</v>
      </c>
      <c r="AN50" s="1">
        <v>50.472228999999999</v>
      </c>
      <c r="AO50" s="1">
        <v>0</v>
      </c>
      <c r="AP50" s="1">
        <v>0</v>
      </c>
      <c r="AQ50" s="1">
        <v>0</v>
      </c>
      <c r="AR50" s="1">
        <v>0</v>
      </c>
      <c r="AS50" s="1">
        <v>246.71427599999899</v>
      </c>
      <c r="AT50" s="1">
        <v>0</v>
      </c>
      <c r="AU50" s="1">
        <v>246.71427599999899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3112</v>
      </c>
      <c r="BE50" s="1" t="s">
        <v>110</v>
      </c>
      <c r="BF50" s="1" t="s">
        <v>69</v>
      </c>
    </row>
    <row r="51" spans="1:58" x14ac:dyDescent="0.3">
      <c r="A51" s="2">
        <v>45532.822858796295</v>
      </c>
      <c r="B51" s="1">
        <v>144</v>
      </c>
      <c r="C51" s="1">
        <v>0</v>
      </c>
      <c r="D51" s="1">
        <v>0</v>
      </c>
      <c r="E51" s="1">
        <v>0</v>
      </c>
      <c r="F51" s="1">
        <v>0</v>
      </c>
      <c r="G51" s="1">
        <v>26.479399000000001</v>
      </c>
      <c r="H51" s="1">
        <v>14.949363999999999</v>
      </c>
      <c r="I51" s="1">
        <v>-14.968866999999999</v>
      </c>
      <c r="J51" s="1">
        <v>10.200283000000001</v>
      </c>
      <c r="K51" s="1">
        <v>283.76369199999903</v>
      </c>
      <c r="L51" s="1">
        <v>79.857589666666598</v>
      </c>
      <c r="M51" s="1">
        <v>-653.64103233333299</v>
      </c>
      <c r="N51" s="1">
        <v>1250</v>
      </c>
      <c r="O51" s="1">
        <v>-2.0306973333333298</v>
      </c>
      <c r="P51" s="1">
        <v>731.44392900000003</v>
      </c>
      <c r="Q51" s="1">
        <v>0</v>
      </c>
      <c r="R51" s="1">
        <v>571.43497733333299</v>
      </c>
      <c r="S51" s="1">
        <v>8.7347053333333307</v>
      </c>
      <c r="T51" s="1">
        <v>380.38027966666601</v>
      </c>
      <c r="U51" s="1">
        <v>1320.14318833333</v>
      </c>
      <c r="V51" s="1">
        <v>-679.688985</v>
      </c>
      <c r="W51" s="1">
        <v>1304.131795</v>
      </c>
      <c r="X51" s="1">
        <v>3.96815733333333</v>
      </c>
      <c r="Y51" s="1">
        <v>675.61899833333302</v>
      </c>
      <c r="Z51" s="1">
        <v>64.183105666666606</v>
      </c>
      <c r="AA51" s="1">
        <v>563.43861900000002</v>
      </c>
      <c r="AB51" s="1">
        <v>8.6124769999999895</v>
      </c>
      <c r="AC51" s="1">
        <v>60.862930333333303</v>
      </c>
      <c r="AD51" s="1">
        <v>0</v>
      </c>
      <c r="AE51" s="1">
        <v>108.75023899999999</v>
      </c>
      <c r="AF51" s="1">
        <v>-0.51144699999999998</v>
      </c>
      <c r="AG51" s="1">
        <v>-3</v>
      </c>
      <c r="AH51" s="1">
        <v>56.924866000000002</v>
      </c>
      <c r="AI51" s="1">
        <v>0</v>
      </c>
      <c r="AJ51" s="1">
        <v>44.215171999999903</v>
      </c>
      <c r="AK51" s="1">
        <v>208.839523666666</v>
      </c>
      <c r="AL51" s="1">
        <v>2</v>
      </c>
      <c r="AM51" s="1">
        <v>1635</v>
      </c>
      <c r="AN51" s="1">
        <v>50.579773000000003</v>
      </c>
      <c r="AO51" s="1">
        <v>-8.14E-2</v>
      </c>
      <c r="AP51" s="1">
        <v>0</v>
      </c>
      <c r="AQ51" s="1">
        <v>0</v>
      </c>
      <c r="AR51" s="1">
        <v>0</v>
      </c>
      <c r="AS51" s="1">
        <v>77.988862333333302</v>
      </c>
      <c r="AT51" s="1">
        <v>0</v>
      </c>
      <c r="AU51" s="1">
        <v>77.988862333333302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3112</v>
      </c>
      <c r="BE51" s="1" t="s">
        <v>111</v>
      </c>
      <c r="BF51" s="1" t="s">
        <v>69</v>
      </c>
    </row>
    <row r="52" spans="1:58" x14ac:dyDescent="0.3">
      <c r="A52" s="2">
        <v>45532.822870370372</v>
      </c>
      <c r="B52" s="1">
        <v>147</v>
      </c>
      <c r="C52" s="1">
        <v>0</v>
      </c>
      <c r="D52" s="1">
        <v>0</v>
      </c>
      <c r="E52" s="1">
        <v>0</v>
      </c>
      <c r="F52" s="1">
        <v>0</v>
      </c>
      <c r="G52" s="1">
        <v>26.466414999999898</v>
      </c>
      <c r="H52" s="1">
        <v>14.949363999999999</v>
      </c>
      <c r="I52" s="1">
        <v>-14.963991</v>
      </c>
      <c r="J52" s="1">
        <v>10.195406999999999</v>
      </c>
      <c r="K52" s="1">
        <v>433.33776899999998</v>
      </c>
      <c r="L52" s="1">
        <v>140.92515599999999</v>
      </c>
      <c r="M52" s="1">
        <v>-800.97479266666596</v>
      </c>
      <c r="N52" s="1">
        <v>1250</v>
      </c>
      <c r="O52" s="1">
        <v>-1.3137079999999901</v>
      </c>
      <c r="P52" s="1">
        <v>843.58081066666603</v>
      </c>
      <c r="Q52" s="1">
        <v>0</v>
      </c>
      <c r="R52" s="1">
        <v>519.79406733333303</v>
      </c>
      <c r="S52" s="1">
        <v>7.9453456666666602</v>
      </c>
      <c r="T52" s="1">
        <v>580.88174433333302</v>
      </c>
      <c r="U52" s="1">
        <v>1360.1918946666599</v>
      </c>
      <c r="V52" s="1">
        <v>-836.79073099999903</v>
      </c>
      <c r="W52" s="1">
        <v>1288.7273356666601</v>
      </c>
      <c r="X52" s="1">
        <v>5.7388286666666604</v>
      </c>
      <c r="Y52" s="1">
        <v>835.97674533333304</v>
      </c>
      <c r="Z52" s="1">
        <v>68.830225666666607</v>
      </c>
      <c r="AA52" s="1">
        <v>519.49966433333304</v>
      </c>
      <c r="AB52" s="1">
        <v>7.9408453333333302</v>
      </c>
      <c r="AC52" s="1">
        <v>64.734507333333298</v>
      </c>
      <c r="AD52" s="1">
        <v>0</v>
      </c>
      <c r="AE52" s="1">
        <v>121.937016666666</v>
      </c>
      <c r="AF52" s="1">
        <v>-0.51144699999999998</v>
      </c>
      <c r="AG52" s="1">
        <v>-3</v>
      </c>
      <c r="AH52" s="1">
        <v>56.924866000000002</v>
      </c>
      <c r="AI52" s="1">
        <v>0</v>
      </c>
      <c r="AJ52" s="1">
        <v>94.158457666666607</v>
      </c>
      <c r="AK52" s="1">
        <v>257.679464</v>
      </c>
      <c r="AL52" s="1">
        <v>2</v>
      </c>
      <c r="AM52" s="1">
        <v>1635</v>
      </c>
      <c r="AN52" s="1">
        <v>50.472228999999999</v>
      </c>
      <c r="AO52" s="1">
        <v>0</v>
      </c>
      <c r="AP52" s="1">
        <v>0</v>
      </c>
      <c r="AQ52" s="1">
        <v>0</v>
      </c>
      <c r="AR52" s="1">
        <v>0</v>
      </c>
      <c r="AS52" s="1">
        <v>469.84930433333301</v>
      </c>
      <c r="AT52" s="1">
        <v>0</v>
      </c>
      <c r="AU52" s="1">
        <v>469.84930433333301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3112</v>
      </c>
      <c r="BE52" s="1" t="s">
        <v>112</v>
      </c>
      <c r="BF52" s="1" t="s">
        <v>69</v>
      </c>
    </row>
    <row r="53" spans="1:58" x14ac:dyDescent="0.3">
      <c r="A53" s="2">
        <v>45532.822881944441</v>
      </c>
      <c r="B53" s="1">
        <v>150</v>
      </c>
      <c r="C53" s="1">
        <v>0</v>
      </c>
      <c r="D53" s="1">
        <v>0</v>
      </c>
      <c r="E53" s="1">
        <v>0</v>
      </c>
      <c r="F53" s="1">
        <v>0</v>
      </c>
      <c r="G53" s="1">
        <v>26.4923823333333</v>
      </c>
      <c r="H53" s="1">
        <v>14.949363999999999</v>
      </c>
      <c r="I53" s="1">
        <v>-14.963991</v>
      </c>
      <c r="J53" s="1">
        <v>10.210035</v>
      </c>
      <c r="K53" s="1">
        <v>247.584762333333</v>
      </c>
      <c r="L53" s="1">
        <v>83.427693333333295</v>
      </c>
      <c r="M53" s="1">
        <v>-590.96312499999999</v>
      </c>
      <c r="N53" s="1">
        <v>1250</v>
      </c>
      <c r="O53" s="1">
        <v>-2.02708933333333</v>
      </c>
      <c r="P53" s="1">
        <v>629.86291500000004</v>
      </c>
      <c r="Q53" s="1">
        <v>0</v>
      </c>
      <c r="R53" s="1">
        <v>468.85270166666601</v>
      </c>
      <c r="S53" s="1">
        <v>7.1666776666666596</v>
      </c>
      <c r="T53" s="1">
        <v>331.88306166666598</v>
      </c>
      <c r="U53" s="1">
        <v>1335.7719319999901</v>
      </c>
      <c r="V53" s="1">
        <v>-627.59305833333303</v>
      </c>
      <c r="W53" s="1">
        <v>1281.35245766666</v>
      </c>
      <c r="X53" s="1">
        <v>3.4003179999999902</v>
      </c>
      <c r="Y53" s="1">
        <v>629.22106899999903</v>
      </c>
      <c r="Z53" s="1">
        <v>59.973432333333299</v>
      </c>
      <c r="AA53" s="1">
        <v>482.387288333333</v>
      </c>
      <c r="AB53" s="1">
        <v>7.3735613333333303</v>
      </c>
      <c r="AC53" s="1">
        <v>64.734507333333298</v>
      </c>
      <c r="AD53" s="1">
        <v>0</v>
      </c>
      <c r="AE53" s="1">
        <v>117.54142266666599</v>
      </c>
      <c r="AF53" s="1">
        <v>-0.51144699999999998</v>
      </c>
      <c r="AG53" s="1">
        <v>-3</v>
      </c>
      <c r="AH53" s="1">
        <v>56.924866000000002</v>
      </c>
      <c r="AI53" s="1">
        <v>0</v>
      </c>
      <c r="AJ53" s="1">
        <v>58.927144333333302</v>
      </c>
      <c r="AK53" s="1">
        <v>193.79682433333301</v>
      </c>
      <c r="AL53" s="1">
        <v>2</v>
      </c>
      <c r="AM53" s="1">
        <v>1635</v>
      </c>
      <c r="AN53" s="1">
        <v>50.579772999999904</v>
      </c>
      <c r="AO53" s="1">
        <v>0</v>
      </c>
      <c r="AP53" s="1">
        <v>0</v>
      </c>
      <c r="AQ53" s="1">
        <v>0</v>
      </c>
      <c r="AR53" s="1">
        <v>0</v>
      </c>
      <c r="AS53" s="1">
        <v>-257.02158600000001</v>
      </c>
      <c r="AT53" s="1">
        <v>0</v>
      </c>
      <c r="AU53" s="1">
        <v>-257.02158600000001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3112</v>
      </c>
      <c r="BE53" s="1" t="s">
        <v>113</v>
      </c>
      <c r="BF53" s="1" t="s">
        <v>69</v>
      </c>
    </row>
    <row r="54" spans="1:58" x14ac:dyDescent="0.3">
      <c r="A54" s="2">
        <v>45532.822893518518</v>
      </c>
      <c r="B54" s="1">
        <v>153</v>
      </c>
      <c r="C54" s="1">
        <v>0</v>
      </c>
      <c r="D54" s="1">
        <v>0</v>
      </c>
      <c r="E54" s="1">
        <v>0</v>
      </c>
      <c r="F54" s="1">
        <v>0</v>
      </c>
      <c r="G54" s="1">
        <v>26.498873666666601</v>
      </c>
      <c r="H54" s="1">
        <v>14.949363999999999</v>
      </c>
      <c r="I54" s="1">
        <v>-14.968866999999999</v>
      </c>
      <c r="J54" s="1">
        <v>10.200283000000001</v>
      </c>
      <c r="K54" s="1">
        <v>246.494222333333</v>
      </c>
      <c r="L54" s="1">
        <v>95.077506999999997</v>
      </c>
      <c r="M54" s="1">
        <v>-601.54510499999901</v>
      </c>
      <c r="N54" s="1">
        <v>1250</v>
      </c>
      <c r="O54" s="1">
        <v>-2.03382</v>
      </c>
      <c r="P54" s="1">
        <v>595.88437899999997</v>
      </c>
      <c r="Q54" s="1">
        <v>0</v>
      </c>
      <c r="R54" s="1">
        <v>447.91876199999899</v>
      </c>
      <c r="S54" s="1">
        <v>6.8466909999999999</v>
      </c>
      <c r="T54" s="1">
        <v>330.42120366666597</v>
      </c>
      <c r="U54" s="1">
        <v>1374.8438719999999</v>
      </c>
      <c r="V54" s="1">
        <v>-629.22106933333305</v>
      </c>
      <c r="W54" s="1">
        <v>1274.66121433333</v>
      </c>
      <c r="X54" s="1">
        <v>2.5693959999999998</v>
      </c>
      <c r="Y54" s="1">
        <v>629.22108966666599</v>
      </c>
      <c r="Z54" s="1">
        <v>58.565307666666598</v>
      </c>
      <c r="AA54" s="1">
        <v>447.77807633333299</v>
      </c>
      <c r="AB54" s="1">
        <v>6.8445403333333301</v>
      </c>
      <c r="AC54" s="1">
        <v>68.606079333333298</v>
      </c>
      <c r="AD54" s="1">
        <v>0</v>
      </c>
      <c r="AE54" s="1">
        <v>128.61180866666601</v>
      </c>
      <c r="AF54" s="1">
        <v>-0.51144699999999998</v>
      </c>
      <c r="AG54" s="1">
        <v>-3</v>
      </c>
      <c r="AH54" s="1">
        <v>56.924866000000002</v>
      </c>
      <c r="AI54" s="1">
        <v>-8.14E-2</v>
      </c>
      <c r="AJ54" s="1">
        <v>65.121663333333302</v>
      </c>
      <c r="AK54" s="1">
        <v>193.015396333333</v>
      </c>
      <c r="AL54" s="1">
        <v>2</v>
      </c>
      <c r="AM54" s="1">
        <v>1635</v>
      </c>
      <c r="AN54" s="1">
        <v>50.472228999999999</v>
      </c>
      <c r="AO54" s="1">
        <v>0</v>
      </c>
      <c r="AP54" s="1">
        <v>0</v>
      </c>
      <c r="AQ54" s="1">
        <v>0</v>
      </c>
      <c r="AR54" s="1">
        <v>0</v>
      </c>
      <c r="AS54" s="1">
        <v>34.350077333333303</v>
      </c>
      <c r="AT54" s="1">
        <v>0</v>
      </c>
      <c r="AU54" s="1">
        <v>34.350077333333303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3112</v>
      </c>
      <c r="BE54" s="1" t="s">
        <v>114</v>
      </c>
      <c r="BF54" s="1" t="s">
        <v>69</v>
      </c>
    </row>
    <row r="55" spans="1:58" x14ac:dyDescent="0.3">
      <c r="A55" s="2">
        <v>45532.822905092595</v>
      </c>
      <c r="B55" s="1">
        <v>156</v>
      </c>
      <c r="C55" s="1">
        <v>0</v>
      </c>
      <c r="D55" s="1">
        <v>0</v>
      </c>
      <c r="E55" s="1">
        <v>0</v>
      </c>
      <c r="F55" s="1">
        <v>0</v>
      </c>
      <c r="G55" s="1">
        <v>26.4923823333333</v>
      </c>
      <c r="H55" s="1">
        <v>14.949363999999999</v>
      </c>
      <c r="I55" s="1">
        <v>-14.968866999999999</v>
      </c>
      <c r="J55" s="1">
        <v>10.200283000000001</v>
      </c>
      <c r="K55" s="1">
        <v>231.769983999999</v>
      </c>
      <c r="L55" s="1">
        <v>105.97572299999899</v>
      </c>
      <c r="M55" s="1">
        <v>-582.82316066666601</v>
      </c>
      <c r="N55" s="1">
        <v>1250</v>
      </c>
      <c r="O55" s="1">
        <v>-1.9079919999999999</v>
      </c>
      <c r="P55" s="1">
        <v>646.36796066666602</v>
      </c>
      <c r="Q55" s="1">
        <v>0</v>
      </c>
      <c r="R55" s="1">
        <v>421.377116</v>
      </c>
      <c r="S55" s="1">
        <v>6.4409866666666602</v>
      </c>
      <c r="T55" s="1">
        <v>310.68362933333299</v>
      </c>
      <c r="U55" s="1">
        <v>1348.470337</v>
      </c>
      <c r="V55" s="1">
        <v>-612.12709566666604</v>
      </c>
      <c r="W55" s="1">
        <v>1270.2235106666601</v>
      </c>
      <c r="X55" s="1">
        <v>4.3265140000000004</v>
      </c>
      <c r="Y55" s="1">
        <v>612.12709566666604</v>
      </c>
      <c r="Z55" s="1">
        <v>60.657422333333301</v>
      </c>
      <c r="AA55" s="1">
        <v>423.80584733333302</v>
      </c>
      <c r="AB55" s="1">
        <v>6.4781110000000002</v>
      </c>
      <c r="AC55" s="1">
        <v>67.831761999999998</v>
      </c>
      <c r="AD55" s="1">
        <v>0</v>
      </c>
      <c r="AE55" s="1">
        <v>124.216214333333</v>
      </c>
      <c r="AF55" s="1">
        <v>-0.51144699999999998</v>
      </c>
      <c r="AG55" s="1">
        <v>-3</v>
      </c>
      <c r="AH55" s="1">
        <v>56.924866000000002</v>
      </c>
      <c r="AI55" s="1">
        <v>0</v>
      </c>
      <c r="AJ55" s="1">
        <v>63.960194999999999</v>
      </c>
      <c r="AK55" s="1">
        <v>188.131398666666</v>
      </c>
      <c r="AL55" s="1">
        <v>2</v>
      </c>
      <c r="AM55" s="1">
        <v>1635</v>
      </c>
      <c r="AN55" s="1">
        <v>50.472228999999999</v>
      </c>
      <c r="AO55" s="1">
        <v>0</v>
      </c>
      <c r="AP55" s="1">
        <v>0</v>
      </c>
      <c r="AQ55" s="1">
        <v>0</v>
      </c>
      <c r="AR55" s="1">
        <v>0</v>
      </c>
      <c r="AS55" s="1">
        <v>394.49598433333301</v>
      </c>
      <c r="AT55" s="1">
        <v>0</v>
      </c>
      <c r="AU55" s="1">
        <v>394.49598433333301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3112</v>
      </c>
      <c r="BE55" s="1" t="s">
        <v>115</v>
      </c>
      <c r="BF55" s="1" t="s">
        <v>69</v>
      </c>
    </row>
    <row r="56" spans="1:58" x14ac:dyDescent="0.3">
      <c r="A56" s="2">
        <v>45532.822916666664</v>
      </c>
      <c r="B56" s="1">
        <v>159</v>
      </c>
      <c r="C56" s="1">
        <v>0</v>
      </c>
      <c r="D56" s="1">
        <v>0</v>
      </c>
      <c r="E56" s="1">
        <v>0</v>
      </c>
      <c r="F56" s="1">
        <v>0</v>
      </c>
      <c r="G56" s="1">
        <v>26.485890999999999</v>
      </c>
      <c r="H56" s="1">
        <v>14.949363999999999</v>
      </c>
      <c r="I56" s="1">
        <v>-14.968866999999999</v>
      </c>
      <c r="J56" s="1">
        <v>10.195406999999999</v>
      </c>
      <c r="K56" s="1">
        <v>323.30004866666599</v>
      </c>
      <c r="L56" s="1">
        <v>203.30802433333301</v>
      </c>
      <c r="M56" s="1">
        <v>-690.27095566666605</v>
      </c>
      <c r="N56" s="1">
        <v>1250</v>
      </c>
      <c r="O56" s="1">
        <v>-1.66429433333333</v>
      </c>
      <c r="P56" s="1">
        <v>737.28776066666603</v>
      </c>
      <c r="Q56" s="1">
        <v>0</v>
      </c>
      <c r="R56" s="1">
        <v>363.05232733333298</v>
      </c>
      <c r="S56" s="1">
        <v>5.5494589999999997</v>
      </c>
      <c r="T56" s="1">
        <v>433.37806166666599</v>
      </c>
      <c r="U56" s="1">
        <v>1300.6072183333299</v>
      </c>
      <c r="V56" s="1">
        <v>-724.45892366666601</v>
      </c>
      <c r="W56" s="1">
        <v>1265.2780763333301</v>
      </c>
      <c r="X56" s="1">
        <v>6.0506796666666602</v>
      </c>
      <c r="Y56" s="1">
        <v>762.18595400000004</v>
      </c>
      <c r="Z56" s="1">
        <v>64.425282999999993</v>
      </c>
      <c r="AA56" s="1">
        <v>368.63199866666599</v>
      </c>
      <c r="AB56" s="1">
        <v>5.6347480000000001</v>
      </c>
      <c r="AC56" s="1">
        <v>66.670287999999999</v>
      </c>
      <c r="AD56" s="1">
        <v>0</v>
      </c>
      <c r="AE56" s="1">
        <v>119.332222</v>
      </c>
      <c r="AF56" s="1">
        <v>-0.51144699999999998</v>
      </c>
      <c r="AG56" s="1">
        <v>-3</v>
      </c>
      <c r="AH56" s="1">
        <v>56.924866000000002</v>
      </c>
      <c r="AI56" s="1">
        <v>0</v>
      </c>
      <c r="AJ56" s="1">
        <v>143.71460966666601</v>
      </c>
      <c r="AK56" s="1">
        <v>222.51470966666599</v>
      </c>
      <c r="AL56" s="1">
        <v>2</v>
      </c>
      <c r="AM56" s="1">
        <v>1635</v>
      </c>
      <c r="AN56" s="1">
        <v>50.472228999999999</v>
      </c>
      <c r="AO56" s="1">
        <v>0</v>
      </c>
      <c r="AP56" s="1">
        <v>0</v>
      </c>
      <c r="AQ56" s="1">
        <v>0</v>
      </c>
      <c r="AR56" s="1">
        <v>0</v>
      </c>
      <c r="AS56" s="1">
        <v>-230.498377333333</v>
      </c>
      <c r="AT56" s="1">
        <v>0</v>
      </c>
      <c r="AU56" s="1">
        <v>-230.498377333333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3112</v>
      </c>
      <c r="BE56" s="1" t="s">
        <v>116</v>
      </c>
      <c r="BF56" s="1" t="s">
        <v>69</v>
      </c>
    </row>
    <row r="57" spans="1:58" x14ac:dyDescent="0.3">
      <c r="A57" s="2">
        <v>45532.822928240741</v>
      </c>
      <c r="B57" s="1">
        <v>162</v>
      </c>
      <c r="C57" s="1">
        <v>0</v>
      </c>
      <c r="D57" s="1">
        <v>0</v>
      </c>
      <c r="E57" s="1">
        <v>0</v>
      </c>
      <c r="F57" s="1">
        <v>0</v>
      </c>
      <c r="G57" s="1">
        <v>26.485890333333298</v>
      </c>
      <c r="H57" s="1">
        <v>14.949363999999999</v>
      </c>
      <c r="I57" s="1">
        <v>-14.968866999999999</v>
      </c>
      <c r="J57" s="1">
        <v>10.200283000000001</v>
      </c>
      <c r="K57" s="1">
        <v>184.528595</v>
      </c>
      <c r="L57" s="1">
        <v>170.42549099999999</v>
      </c>
      <c r="M57" s="1">
        <v>-524.21521999999902</v>
      </c>
      <c r="N57" s="1">
        <v>1250</v>
      </c>
      <c r="O57" s="1">
        <v>-1.90190066666666</v>
      </c>
      <c r="P57" s="1">
        <v>629.83483866666597</v>
      </c>
      <c r="Q57" s="1">
        <v>0</v>
      </c>
      <c r="R57" s="1">
        <v>282.89465366666599</v>
      </c>
      <c r="S57" s="1">
        <v>4.3242039999999999</v>
      </c>
      <c r="T57" s="1">
        <v>247.35735599999899</v>
      </c>
      <c r="U57" s="1">
        <v>1380.704712</v>
      </c>
      <c r="V57" s="1">
        <v>-547.00719200000003</v>
      </c>
      <c r="W57" s="1">
        <v>1266.51062</v>
      </c>
      <c r="X57" s="1">
        <v>5.8117383333333299</v>
      </c>
      <c r="Y57" s="1">
        <v>624.703429999999</v>
      </c>
      <c r="Z57" s="1">
        <v>59.972267333333299</v>
      </c>
      <c r="AA57" s="1">
        <v>287.50303133333301</v>
      </c>
      <c r="AB57" s="1">
        <v>4.3946459999999998</v>
      </c>
      <c r="AC57" s="1">
        <v>70.541865333333305</v>
      </c>
      <c r="AD57" s="1">
        <v>0</v>
      </c>
      <c r="AE57" s="1">
        <v>129.91420766666599</v>
      </c>
      <c r="AF57" s="1">
        <v>-0.51144699999999998</v>
      </c>
      <c r="AG57" s="1">
        <v>-3</v>
      </c>
      <c r="AH57" s="1">
        <v>56.924866000000002</v>
      </c>
      <c r="AI57" s="1">
        <v>0</v>
      </c>
      <c r="AJ57" s="1">
        <v>116.226425333333</v>
      </c>
      <c r="AK57" s="1">
        <v>167.81399033333301</v>
      </c>
      <c r="AL57" s="1">
        <v>2</v>
      </c>
      <c r="AM57" s="1">
        <v>1635</v>
      </c>
      <c r="AN57" s="1">
        <v>50.579772999999904</v>
      </c>
      <c r="AO57" s="1">
        <v>0</v>
      </c>
      <c r="AP57" s="1">
        <v>0</v>
      </c>
      <c r="AQ57" s="1">
        <v>0</v>
      </c>
      <c r="AR57" s="1">
        <v>0</v>
      </c>
      <c r="AS57" s="1">
        <v>-157.94840099999999</v>
      </c>
      <c r="AT57" s="1">
        <v>0</v>
      </c>
      <c r="AU57" s="1">
        <v>-157.94840099999999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3112</v>
      </c>
      <c r="BE57" s="1" t="s">
        <v>117</v>
      </c>
      <c r="BF57" s="1" t="s">
        <v>69</v>
      </c>
    </row>
    <row r="58" spans="1:58" x14ac:dyDescent="0.3">
      <c r="A58" s="2">
        <v>45532.822939814818</v>
      </c>
      <c r="B58" s="1">
        <v>165</v>
      </c>
      <c r="C58" s="1">
        <v>0</v>
      </c>
      <c r="D58" s="1">
        <v>0</v>
      </c>
      <c r="E58" s="1">
        <v>0</v>
      </c>
      <c r="F58" s="1">
        <v>0</v>
      </c>
      <c r="G58" s="1">
        <v>26.466414999999898</v>
      </c>
      <c r="H58" s="1">
        <v>14.949363999999999</v>
      </c>
      <c r="I58" s="1">
        <v>-14.973742999999899</v>
      </c>
      <c r="J58" s="1">
        <v>10.210035</v>
      </c>
      <c r="K58" s="1">
        <v>99.548766666666594</v>
      </c>
      <c r="L58" s="1">
        <v>104.660420666666</v>
      </c>
      <c r="M58" s="1">
        <v>-374.43944299999998</v>
      </c>
      <c r="N58" s="1">
        <v>1250</v>
      </c>
      <c r="O58" s="1">
        <v>-1.7782496666666601</v>
      </c>
      <c r="P58" s="1">
        <v>404.44708266666601</v>
      </c>
      <c r="Q58" s="1">
        <v>0</v>
      </c>
      <c r="R58" s="1">
        <v>250.74406933333299</v>
      </c>
      <c r="S58" s="1">
        <v>3.8327643333333299</v>
      </c>
      <c r="T58" s="1">
        <v>133.44338999999999</v>
      </c>
      <c r="U58" s="1">
        <v>1333.32999666666</v>
      </c>
      <c r="V58" s="1">
        <v>-397.23140433333299</v>
      </c>
      <c r="W58" s="1">
        <v>1268.4388023333299</v>
      </c>
      <c r="X58" s="1">
        <v>3.8148679999999899</v>
      </c>
      <c r="Y58" s="1">
        <v>409.13896666666602</v>
      </c>
      <c r="Z58" s="1">
        <v>49.846621333333303</v>
      </c>
      <c r="AA58" s="1">
        <v>252.99529000000001</v>
      </c>
      <c r="AB58" s="1">
        <v>3.8671756666666601</v>
      </c>
      <c r="AC58" s="1">
        <v>66.670287999999999</v>
      </c>
      <c r="AD58" s="1">
        <v>0</v>
      </c>
      <c r="AE58" s="1">
        <v>121.774215666666</v>
      </c>
      <c r="AF58" s="1">
        <v>-0.51144699999999998</v>
      </c>
      <c r="AG58" s="1">
        <v>-3</v>
      </c>
      <c r="AH58" s="1">
        <v>56.924866000000002</v>
      </c>
      <c r="AI58" s="1">
        <v>0</v>
      </c>
      <c r="AJ58" s="1">
        <v>71.703339</v>
      </c>
      <c r="AK58" s="1">
        <v>122.295180999999</v>
      </c>
      <c r="AL58" s="1">
        <v>2</v>
      </c>
      <c r="AM58" s="1">
        <v>1635</v>
      </c>
      <c r="AN58" s="1">
        <v>50.687316999999901</v>
      </c>
      <c r="AO58" s="1">
        <v>0</v>
      </c>
      <c r="AP58" s="1">
        <v>0</v>
      </c>
      <c r="AQ58" s="1">
        <v>0</v>
      </c>
      <c r="AR58" s="1">
        <v>0</v>
      </c>
      <c r="AS58" s="1">
        <v>11.4453049999999</v>
      </c>
      <c r="AT58" s="1">
        <v>0</v>
      </c>
      <c r="AU58" s="1">
        <v>11.4453049999999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3112</v>
      </c>
      <c r="BE58" s="1" t="s">
        <v>118</v>
      </c>
      <c r="BF58" s="1" t="s">
        <v>69</v>
      </c>
    </row>
    <row r="59" spans="1:58" x14ac:dyDescent="0.3">
      <c r="A59" s="2">
        <v>45532.822951388887</v>
      </c>
      <c r="B59" s="1">
        <v>168</v>
      </c>
      <c r="C59" s="1">
        <v>0</v>
      </c>
      <c r="D59" s="1">
        <v>0</v>
      </c>
      <c r="E59" s="1">
        <v>0</v>
      </c>
      <c r="F59" s="1">
        <v>0</v>
      </c>
      <c r="G59" s="1">
        <v>26.472906999999999</v>
      </c>
      <c r="H59" s="1">
        <v>14.949363999999999</v>
      </c>
      <c r="I59" s="1">
        <v>-14.968866999999999</v>
      </c>
      <c r="J59" s="1">
        <v>10.210035</v>
      </c>
      <c r="K59" s="1">
        <v>64.460435333333294</v>
      </c>
      <c r="L59" s="1">
        <v>78.542286999999902</v>
      </c>
      <c r="M59" s="1">
        <v>-306.06355799999898</v>
      </c>
      <c r="N59" s="1">
        <v>1250</v>
      </c>
      <c r="O59" s="1">
        <v>-1.571197</v>
      </c>
      <c r="P59" s="1">
        <v>321.17436733333301</v>
      </c>
      <c r="Q59" s="1">
        <v>0</v>
      </c>
      <c r="R59" s="1">
        <v>234.98792533333301</v>
      </c>
      <c r="S59" s="1">
        <v>3.591923</v>
      </c>
      <c r="T59" s="1">
        <v>86.4080886666666</v>
      </c>
      <c r="U59" s="1">
        <v>1312.3287759999901</v>
      </c>
      <c r="V59" s="1">
        <v>-323.97152699999998</v>
      </c>
      <c r="W59" s="1">
        <v>1267.4956459999901</v>
      </c>
      <c r="X59" s="1">
        <v>4.2754476666666603</v>
      </c>
      <c r="Y59" s="1">
        <v>323.97152699999998</v>
      </c>
      <c r="Z59" s="1">
        <v>45.183141333333303</v>
      </c>
      <c r="AA59" s="1">
        <v>237.22656233333299</v>
      </c>
      <c r="AB59" s="1">
        <v>3.62614199999999</v>
      </c>
      <c r="AC59" s="1">
        <v>62.024403666666601</v>
      </c>
      <c r="AD59" s="1">
        <v>0</v>
      </c>
      <c r="AE59" s="1">
        <v>113.959831333333</v>
      </c>
      <c r="AF59" s="1">
        <v>-0.51144699999999998</v>
      </c>
      <c r="AG59" s="1">
        <v>-3</v>
      </c>
      <c r="AH59" s="1">
        <v>56.924866000000002</v>
      </c>
      <c r="AI59" s="1">
        <v>0</v>
      </c>
      <c r="AJ59" s="1">
        <v>48.473897333333298</v>
      </c>
      <c r="AK59" s="1">
        <v>99.438090000000003</v>
      </c>
      <c r="AL59" s="1">
        <v>2</v>
      </c>
      <c r="AM59" s="1">
        <v>1635</v>
      </c>
      <c r="AN59" s="1">
        <v>50.579773000000003</v>
      </c>
      <c r="AO59" s="1">
        <v>0</v>
      </c>
      <c r="AP59" s="1">
        <v>0</v>
      </c>
      <c r="AQ59" s="1">
        <v>0</v>
      </c>
      <c r="AR59" s="1">
        <v>0</v>
      </c>
      <c r="AS59" s="1">
        <v>23.124361333333301</v>
      </c>
      <c r="AT59" s="1">
        <v>0</v>
      </c>
      <c r="AU59" s="1">
        <v>23.124361333333301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3112</v>
      </c>
      <c r="BE59" s="1" t="s">
        <v>119</v>
      </c>
      <c r="BF59" s="1" t="s">
        <v>69</v>
      </c>
    </row>
    <row r="60" spans="1:58" x14ac:dyDescent="0.3">
      <c r="A60" s="2">
        <v>45532.822962962964</v>
      </c>
      <c r="B60" s="1">
        <v>171</v>
      </c>
      <c r="C60" s="1">
        <v>0</v>
      </c>
      <c r="D60" s="1">
        <v>0</v>
      </c>
      <c r="E60" s="1">
        <v>0</v>
      </c>
      <c r="F60" s="1">
        <v>0</v>
      </c>
      <c r="G60" s="1">
        <v>26.479399000000001</v>
      </c>
      <c r="H60" s="1">
        <v>14.949363999999999</v>
      </c>
      <c r="I60" s="1">
        <v>-14.973742999999899</v>
      </c>
      <c r="J60" s="1">
        <v>10.210035</v>
      </c>
      <c r="K60" s="1">
        <v>34.805908666666603</v>
      </c>
      <c r="L60" s="1">
        <v>49.229855999999998</v>
      </c>
      <c r="M60" s="1">
        <v>-223.84967066666599</v>
      </c>
      <c r="N60" s="1">
        <v>1250</v>
      </c>
      <c r="O60" s="1">
        <v>-1.9018726666666601</v>
      </c>
      <c r="P60" s="1">
        <v>187.312721333333</v>
      </c>
      <c r="Q60" s="1">
        <v>0</v>
      </c>
      <c r="R60" s="1">
        <v>226.59095766666599</v>
      </c>
      <c r="S60" s="1">
        <v>3.4635703333333301</v>
      </c>
      <c r="T60" s="1">
        <v>46.656712999999897</v>
      </c>
      <c r="U60" s="1">
        <v>1321.6083986666599</v>
      </c>
      <c r="V60" s="1">
        <v>-236.87365199999999</v>
      </c>
      <c r="W60" s="1">
        <v>1268.3072916666599</v>
      </c>
      <c r="X60" s="1">
        <v>1.16823266666666</v>
      </c>
      <c r="Y60" s="1">
        <v>237.68765233333301</v>
      </c>
      <c r="Z60" s="1">
        <v>32.054417999999998</v>
      </c>
      <c r="AA60" s="1">
        <v>226.49878433333299</v>
      </c>
      <c r="AB60" s="1">
        <v>3.4621613333333299</v>
      </c>
      <c r="AC60" s="1">
        <v>68.218918000000002</v>
      </c>
      <c r="AD60" s="1">
        <v>0</v>
      </c>
      <c r="AE60" s="1">
        <v>123.076616666666</v>
      </c>
      <c r="AF60" s="1">
        <v>-0.51144699999999998</v>
      </c>
      <c r="AG60" s="1">
        <v>-3</v>
      </c>
      <c r="AH60" s="1">
        <v>56.924866000000002</v>
      </c>
      <c r="AI60" s="1">
        <v>0</v>
      </c>
      <c r="AJ60" s="1">
        <v>24.470146</v>
      </c>
      <c r="AK60" s="1">
        <v>72.283095333333307</v>
      </c>
      <c r="AL60" s="1">
        <v>2</v>
      </c>
      <c r="AM60" s="1">
        <v>1635</v>
      </c>
      <c r="AN60" s="1">
        <v>50.794860999999997</v>
      </c>
      <c r="AO60" s="1">
        <v>0</v>
      </c>
      <c r="AP60" s="1">
        <v>0</v>
      </c>
      <c r="AQ60" s="1">
        <v>0</v>
      </c>
      <c r="AR60" s="1">
        <v>0</v>
      </c>
      <c r="AS60" s="1">
        <v>31.140936666666601</v>
      </c>
      <c r="AT60" s="1">
        <v>0</v>
      </c>
      <c r="AU60" s="1">
        <v>31.140936666666601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3112</v>
      </c>
      <c r="BE60" s="1" t="s">
        <v>120</v>
      </c>
      <c r="BF60" s="1" t="s">
        <v>69</v>
      </c>
    </row>
    <row r="61" spans="1:58" x14ac:dyDescent="0.3">
      <c r="A61" s="2">
        <v>45532.822974537034</v>
      </c>
      <c r="B61" s="1">
        <v>174</v>
      </c>
      <c r="C61" s="1">
        <v>0</v>
      </c>
      <c r="D61" s="1">
        <v>0</v>
      </c>
      <c r="E61" s="1">
        <v>0</v>
      </c>
      <c r="F61" s="1">
        <v>0</v>
      </c>
      <c r="G61" s="1">
        <v>26.726080999999901</v>
      </c>
      <c r="H61" s="1">
        <v>14.949363999999999</v>
      </c>
      <c r="I61" s="1">
        <v>-14.973742999999899</v>
      </c>
      <c r="J61" s="1">
        <v>10.210035</v>
      </c>
      <c r="K61" s="1">
        <v>0</v>
      </c>
      <c r="L61" s="1">
        <v>17.8505196666666</v>
      </c>
      <c r="M61" s="1">
        <v>-130.239809333333</v>
      </c>
      <c r="N61" s="1">
        <v>877.99999999999898</v>
      </c>
      <c r="O61" s="1">
        <v>-10</v>
      </c>
      <c r="P61" s="1">
        <v>0</v>
      </c>
      <c r="Q61" s="1">
        <v>3.981865</v>
      </c>
      <c r="R61" s="1">
        <v>234.83801766666599</v>
      </c>
      <c r="S61" s="1">
        <v>3.5896313333333301</v>
      </c>
      <c r="T61" s="1">
        <v>0</v>
      </c>
      <c r="U61" s="1">
        <v>553.35634866666601</v>
      </c>
      <c r="V61" s="1">
        <v>-141.635790666666</v>
      </c>
      <c r="W61" s="1">
        <v>1257.9179279999901</v>
      </c>
      <c r="X61" s="1">
        <v>-10</v>
      </c>
      <c r="Y61" s="1">
        <v>0</v>
      </c>
      <c r="Z61" s="1">
        <v>0</v>
      </c>
      <c r="AA61" s="1">
        <v>236.936554</v>
      </c>
      <c r="AB61" s="1">
        <v>3.62170866666666</v>
      </c>
      <c r="AC61" s="1">
        <v>39.956436333333301</v>
      </c>
      <c r="AD61" s="1">
        <v>0</v>
      </c>
      <c r="AE61" s="1">
        <v>41.6767373333333</v>
      </c>
      <c r="AF61" s="1">
        <v>-0.51144699999999998</v>
      </c>
      <c r="AG61" s="1">
        <v>-3</v>
      </c>
      <c r="AH61" s="1">
        <v>56.924866000000002</v>
      </c>
      <c r="AI61" s="1">
        <v>0</v>
      </c>
      <c r="AJ61" s="1">
        <v>8.2095313333333308</v>
      </c>
      <c r="AK61" s="1">
        <v>42.197698000000003</v>
      </c>
      <c r="AL61" s="1">
        <v>2</v>
      </c>
      <c r="AM61" s="1">
        <v>1635</v>
      </c>
      <c r="AN61" s="1">
        <v>50.687316999999901</v>
      </c>
      <c r="AO61" s="1">
        <v>0</v>
      </c>
      <c r="AP61" s="1">
        <v>0</v>
      </c>
      <c r="AQ61" s="1">
        <v>0</v>
      </c>
      <c r="AR61" s="1">
        <v>0</v>
      </c>
      <c r="AS61" s="1">
        <v>-28.0163156666666</v>
      </c>
      <c r="AT61" s="1">
        <v>0</v>
      </c>
      <c r="AU61" s="1">
        <v>-28.0163156666666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3112</v>
      </c>
      <c r="BE61" s="1" t="s">
        <v>121</v>
      </c>
      <c r="BF61" s="1" t="s">
        <v>103</v>
      </c>
    </row>
    <row r="62" spans="1:58" x14ac:dyDescent="0.3">
      <c r="A62" s="2">
        <v>45532.82298611111</v>
      </c>
      <c r="B62" s="1">
        <v>177</v>
      </c>
      <c r="C62" s="1">
        <v>0</v>
      </c>
      <c r="D62" s="1">
        <v>0</v>
      </c>
      <c r="E62" s="1">
        <v>0</v>
      </c>
      <c r="F62" s="1">
        <v>0</v>
      </c>
      <c r="G62" s="1">
        <v>26.622215999999899</v>
      </c>
      <c r="H62" s="1">
        <v>14.949363999999999</v>
      </c>
      <c r="I62" s="1">
        <v>-14.973742999999899</v>
      </c>
      <c r="J62" s="1">
        <v>10.210035</v>
      </c>
      <c r="K62" s="1">
        <v>9.6892440000000004</v>
      </c>
      <c r="L62" s="1">
        <v>-0.37580033333333202</v>
      </c>
      <c r="M62" s="1">
        <v>218.96567099999999</v>
      </c>
      <c r="N62" s="1">
        <v>1138.412435</v>
      </c>
      <c r="O62" s="1">
        <v>-3.1629436666666599</v>
      </c>
      <c r="P62" s="1">
        <v>72</v>
      </c>
      <c r="Q62" s="1">
        <v>31.473644</v>
      </c>
      <c r="R62" s="1">
        <v>264.85016400000001</v>
      </c>
      <c r="S62" s="1">
        <v>4.0483839999999898</v>
      </c>
      <c r="T62" s="1">
        <v>15.841714999999899</v>
      </c>
      <c r="U62" s="1">
        <v>42.002334333333302</v>
      </c>
      <c r="V62" s="1">
        <v>214.081688666666</v>
      </c>
      <c r="W62" s="1">
        <v>1148.09346533333</v>
      </c>
      <c r="X62" s="1">
        <v>2.0857079999999999</v>
      </c>
      <c r="Y62" s="1">
        <v>40.811033999999999</v>
      </c>
      <c r="Z62" s="1">
        <v>0</v>
      </c>
      <c r="AA62" s="1">
        <v>260.131749666666</v>
      </c>
      <c r="AB62" s="1">
        <v>3.9762599999999999</v>
      </c>
      <c r="AC62" s="1">
        <v>13.242581999999899</v>
      </c>
      <c r="AD62" s="1">
        <v>16.996292666666601</v>
      </c>
      <c r="AE62" s="1">
        <v>32.2343506666666</v>
      </c>
      <c r="AF62" s="1">
        <v>-0.51144699999999998</v>
      </c>
      <c r="AG62" s="1">
        <v>-3</v>
      </c>
      <c r="AH62" s="1">
        <v>56.924866000000002</v>
      </c>
      <c r="AI62" s="1">
        <v>0</v>
      </c>
      <c r="AJ62" s="1">
        <v>8.2095313333333308</v>
      </c>
      <c r="AK62" s="1">
        <v>18.1684526666666</v>
      </c>
      <c r="AL62" s="1">
        <v>2</v>
      </c>
      <c r="AM62" s="1">
        <v>1635</v>
      </c>
      <c r="AN62" s="1">
        <v>50.364684999999902</v>
      </c>
      <c r="AO62" s="1">
        <v>0</v>
      </c>
      <c r="AP62" s="1">
        <v>0</v>
      </c>
      <c r="AQ62" s="1">
        <v>0</v>
      </c>
      <c r="AR62" s="1">
        <v>0</v>
      </c>
      <c r="AS62" s="1">
        <v>113.113968</v>
      </c>
      <c r="AT62" s="1">
        <v>72</v>
      </c>
      <c r="AU62" s="1">
        <v>113.113968</v>
      </c>
      <c r="AV62" s="1">
        <v>0.40545633333333297</v>
      </c>
      <c r="AW62" s="1">
        <v>72</v>
      </c>
      <c r="AX62" s="1">
        <v>0.40545633333333297</v>
      </c>
      <c r="AY62" s="1">
        <v>-1.18599999999999E-2</v>
      </c>
      <c r="AZ62" s="1">
        <v>1.60379999999999E-2</v>
      </c>
      <c r="BA62" s="1">
        <v>5.4761666666666597E-2</v>
      </c>
      <c r="BB62" s="1">
        <v>5.84866666666666E-3</v>
      </c>
      <c r="BC62" s="1">
        <v>0</v>
      </c>
      <c r="BD62" s="1">
        <v>3112</v>
      </c>
      <c r="BE62" s="1" t="s">
        <v>122</v>
      </c>
      <c r="BF62" s="1" t="s">
        <v>60</v>
      </c>
    </row>
    <row r="63" spans="1:58" x14ac:dyDescent="0.3">
      <c r="A63" s="2">
        <v>45532.822997685187</v>
      </c>
      <c r="B63" s="1">
        <v>180</v>
      </c>
      <c r="C63" s="1">
        <v>0</v>
      </c>
      <c r="D63" s="1">
        <v>0</v>
      </c>
      <c r="E63" s="1">
        <v>0</v>
      </c>
      <c r="F63" s="1">
        <v>0</v>
      </c>
      <c r="G63" s="1">
        <v>26.946796999999901</v>
      </c>
      <c r="H63" s="1">
        <v>14.949363999999999</v>
      </c>
      <c r="I63" s="1">
        <v>-14.978618999999901</v>
      </c>
      <c r="J63" s="1">
        <v>10.200282999999899</v>
      </c>
      <c r="K63" s="1">
        <v>75.181098999999904</v>
      </c>
      <c r="L63" s="1">
        <v>43.21705</v>
      </c>
      <c r="M63" s="1">
        <v>406.99940299999997</v>
      </c>
      <c r="N63" s="1">
        <v>915.74243166666599</v>
      </c>
      <c r="O63" s="1">
        <v>-2.6373743333333302</v>
      </c>
      <c r="P63" s="1">
        <v>185.21016433333301</v>
      </c>
      <c r="Q63" s="1">
        <v>17.9201403333333</v>
      </c>
      <c r="R63" s="1">
        <v>305.61681133333298</v>
      </c>
      <c r="S63" s="1">
        <v>4.6715253333333298</v>
      </c>
      <c r="T63" s="1">
        <v>107.687144</v>
      </c>
      <c r="U63" s="1">
        <v>184.614914</v>
      </c>
      <c r="V63" s="1">
        <v>403.743394999999</v>
      </c>
      <c r="W63" s="1">
        <v>1095.0146893333299</v>
      </c>
      <c r="X63" s="1">
        <v>3.3333333333333299</v>
      </c>
      <c r="Y63" s="1">
        <v>149.63645433333301</v>
      </c>
      <c r="Z63" s="1">
        <v>30.272280333333299</v>
      </c>
      <c r="AA63" s="1">
        <v>300.42777533333299</v>
      </c>
      <c r="AB63" s="1">
        <v>4.5922080000000003</v>
      </c>
      <c r="AC63" s="1">
        <v>42.279380666666597</v>
      </c>
      <c r="AD63" s="1">
        <v>61.049903666666602</v>
      </c>
      <c r="AE63" s="1">
        <v>62.352305000000001</v>
      </c>
      <c r="AF63" s="1">
        <v>-0.51144699999999998</v>
      </c>
      <c r="AG63" s="1">
        <v>-3</v>
      </c>
      <c r="AH63" s="1">
        <v>56.924866000000002</v>
      </c>
      <c r="AI63" s="1">
        <v>0</v>
      </c>
      <c r="AJ63" s="1">
        <v>25.631619999999899</v>
      </c>
      <c r="AK63" s="1">
        <v>87.325787666666599</v>
      </c>
      <c r="AL63" s="1">
        <v>2</v>
      </c>
      <c r="AM63" s="1">
        <v>1635</v>
      </c>
      <c r="AN63" s="1">
        <v>50.472228999999999</v>
      </c>
      <c r="AO63" s="1">
        <v>0</v>
      </c>
      <c r="AP63" s="1">
        <v>0</v>
      </c>
      <c r="AQ63" s="1">
        <v>0</v>
      </c>
      <c r="AR63" s="1">
        <v>0</v>
      </c>
      <c r="AS63" s="1">
        <v>44.758129666666598</v>
      </c>
      <c r="AT63" s="1">
        <v>185.21016433333301</v>
      </c>
      <c r="AU63" s="1">
        <v>44.758129666666598</v>
      </c>
      <c r="AV63" s="1">
        <v>0.53713466666666598</v>
      </c>
      <c r="AW63" s="1">
        <v>185.21016433333301</v>
      </c>
      <c r="AX63" s="1">
        <v>0.53713466666666598</v>
      </c>
      <c r="AY63" s="1">
        <v>1.2246666666666599E-3</v>
      </c>
      <c r="AZ63" s="1">
        <v>6.5243999999999996E-2</v>
      </c>
      <c r="BA63" s="1">
        <v>0.124216333333333</v>
      </c>
      <c r="BB63" s="1">
        <v>3.3391666666666597E-2</v>
      </c>
      <c r="BC63" s="1">
        <v>0</v>
      </c>
      <c r="BD63" s="1">
        <v>3112</v>
      </c>
      <c r="BE63" s="1" t="s">
        <v>123</v>
      </c>
      <c r="BF63" s="1" t="s">
        <v>56</v>
      </c>
    </row>
    <row r="64" spans="1:58" x14ac:dyDescent="0.3">
      <c r="A64" s="2">
        <v>45532.823009259257</v>
      </c>
      <c r="B64" s="1">
        <v>183</v>
      </c>
      <c r="C64" s="1">
        <v>0</v>
      </c>
      <c r="D64" s="1">
        <v>0</v>
      </c>
      <c r="E64" s="1">
        <v>0</v>
      </c>
      <c r="F64" s="1">
        <v>0</v>
      </c>
      <c r="G64" s="1">
        <v>26.706606666666602</v>
      </c>
      <c r="H64" s="1">
        <v>14.949363999999999</v>
      </c>
      <c r="I64" s="1">
        <v>-14.973742999999899</v>
      </c>
      <c r="J64" s="1">
        <v>10.190530999999901</v>
      </c>
      <c r="K64" s="1">
        <v>0.38928733333333299</v>
      </c>
      <c r="L64" s="1">
        <v>-1.5032016666666601</v>
      </c>
      <c r="M64" s="1">
        <v>-12.209982</v>
      </c>
      <c r="N64" s="1">
        <v>1250</v>
      </c>
      <c r="O64" s="1">
        <v>-3.3333333333333299</v>
      </c>
      <c r="P64" s="1">
        <v>463.33333333333297</v>
      </c>
      <c r="Q64" s="1">
        <v>0</v>
      </c>
      <c r="R64" s="1">
        <v>368.60963933333301</v>
      </c>
      <c r="S64" s="1">
        <v>5.6344056666666598</v>
      </c>
      <c r="T64" s="1">
        <v>0.52183266666666595</v>
      </c>
      <c r="U64" s="1">
        <v>106.959439666666</v>
      </c>
      <c r="V64" s="1">
        <v>-17.907973999999999</v>
      </c>
      <c r="W64" s="1">
        <v>1044.7242433333299</v>
      </c>
      <c r="X64" s="1">
        <v>-3.3333333333333299</v>
      </c>
      <c r="Y64" s="1">
        <v>9.7679856666666591</v>
      </c>
      <c r="Z64" s="1">
        <v>100</v>
      </c>
      <c r="AA64" s="1">
        <v>341.711557999999</v>
      </c>
      <c r="AB64" s="1">
        <v>5.2232539999999998</v>
      </c>
      <c r="AC64" s="1">
        <v>8.59668999999999</v>
      </c>
      <c r="AD64" s="1">
        <v>0</v>
      </c>
      <c r="AE64" s="1">
        <v>8.9539863333333294</v>
      </c>
      <c r="AF64" s="1">
        <v>-0.51144699999999998</v>
      </c>
      <c r="AG64" s="1">
        <v>-3</v>
      </c>
      <c r="AH64" s="1">
        <v>56.924866000000002</v>
      </c>
      <c r="AI64" s="1">
        <v>0</v>
      </c>
      <c r="AJ64" s="1">
        <v>9.3710046666666607</v>
      </c>
      <c r="AK64" s="1">
        <v>14.0658993333333</v>
      </c>
      <c r="AL64" s="1">
        <v>2</v>
      </c>
      <c r="AM64" s="1">
        <v>1635</v>
      </c>
      <c r="AN64" s="1">
        <v>50.579773000000003</v>
      </c>
      <c r="AO64" s="1">
        <v>0</v>
      </c>
      <c r="AP64" s="1">
        <v>0</v>
      </c>
      <c r="AQ64" s="1">
        <v>0</v>
      </c>
      <c r="AR64" s="1">
        <v>0</v>
      </c>
      <c r="AS64" s="1">
        <v>-18.9670696666666</v>
      </c>
      <c r="AT64" s="1">
        <v>0</v>
      </c>
      <c r="AU64" s="1">
        <v>-18.9670696666666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3112</v>
      </c>
      <c r="BE64" s="1" t="s">
        <v>124</v>
      </c>
      <c r="BF64" s="1" t="s">
        <v>69</v>
      </c>
    </row>
    <row r="65" spans="1:58" x14ac:dyDescent="0.3">
      <c r="A65" s="2">
        <v>45532.823020833333</v>
      </c>
      <c r="B65" s="1">
        <v>185.5</v>
      </c>
      <c r="C65" s="1">
        <v>0</v>
      </c>
      <c r="D65" s="1">
        <v>0</v>
      </c>
      <c r="E65" s="1">
        <v>0</v>
      </c>
      <c r="F65" s="1">
        <v>0</v>
      </c>
      <c r="G65" s="1">
        <v>26.515103</v>
      </c>
      <c r="H65" s="1">
        <v>14.949363999999999</v>
      </c>
      <c r="I65" s="1">
        <v>-14.971304999999999</v>
      </c>
      <c r="J65" s="1">
        <v>10.180778999999999</v>
      </c>
      <c r="K65" s="1">
        <v>96.460232000000005</v>
      </c>
      <c r="L65" s="1">
        <v>138.10665699999899</v>
      </c>
      <c r="M65" s="1">
        <v>-365.07847600000002</v>
      </c>
      <c r="N65" s="1">
        <v>1250</v>
      </c>
      <c r="O65" s="1">
        <v>3.57680449999999</v>
      </c>
      <c r="P65" s="1">
        <v>1390</v>
      </c>
      <c r="Q65" s="1">
        <v>0</v>
      </c>
      <c r="R65" s="1">
        <v>322.58647150000002</v>
      </c>
      <c r="S65" s="1">
        <v>4.9309159999999999</v>
      </c>
      <c r="T65" s="1">
        <v>129.3032585</v>
      </c>
      <c r="U65" s="1">
        <v>908.422607499999</v>
      </c>
      <c r="V65" s="1">
        <v>-352.868484499999</v>
      </c>
      <c r="W65" s="1">
        <v>1072.5210875</v>
      </c>
      <c r="X65" s="1">
        <v>10</v>
      </c>
      <c r="Y65" s="1">
        <v>515.129097</v>
      </c>
      <c r="Z65" s="1">
        <v>100</v>
      </c>
      <c r="AA65" s="1">
        <v>314.28329450000001</v>
      </c>
      <c r="AB65" s="1">
        <v>4.8039974999999897</v>
      </c>
      <c r="AC65" s="1">
        <v>52.926212499999998</v>
      </c>
      <c r="AD65" s="1">
        <v>0</v>
      </c>
      <c r="AE65" s="1">
        <v>82.783676</v>
      </c>
      <c r="AF65" s="1">
        <v>-0.51144699999999998</v>
      </c>
      <c r="AG65" s="1">
        <v>-3</v>
      </c>
      <c r="AH65" s="1">
        <v>56.924866000000002</v>
      </c>
      <c r="AI65" s="1">
        <v>0</v>
      </c>
      <c r="AJ65" s="1">
        <v>91.254779999999997</v>
      </c>
      <c r="AK65" s="1">
        <v>104.3220805</v>
      </c>
      <c r="AL65" s="1">
        <v>2</v>
      </c>
      <c r="AM65" s="1">
        <v>1635</v>
      </c>
      <c r="AN65" s="1">
        <v>50.472228999999999</v>
      </c>
      <c r="AO65" s="1">
        <v>0</v>
      </c>
      <c r="AP65" s="1">
        <v>0</v>
      </c>
      <c r="AQ65" s="1">
        <v>0</v>
      </c>
      <c r="AR65" s="1">
        <v>0</v>
      </c>
      <c r="AS65" s="1">
        <v>-59.024296</v>
      </c>
      <c r="AT65" s="1">
        <v>0</v>
      </c>
      <c r="AU65" s="1">
        <v>-59.024296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3112</v>
      </c>
      <c r="BE65" s="1" t="s">
        <v>125</v>
      </c>
      <c r="BF65" s="1" t="s">
        <v>69</v>
      </c>
    </row>
    <row r="66" spans="1:58" x14ac:dyDescent="0.3">
      <c r="A66" s="2">
        <v>45532.82303240741</v>
      </c>
      <c r="B66" s="1">
        <v>188</v>
      </c>
      <c r="C66" s="1">
        <v>0</v>
      </c>
      <c r="D66" s="1">
        <v>0</v>
      </c>
      <c r="E66" s="1">
        <v>0</v>
      </c>
      <c r="F66" s="1">
        <v>0</v>
      </c>
      <c r="G66" s="1">
        <v>26.4534323333333</v>
      </c>
      <c r="H66" s="1">
        <v>14.949363999999999</v>
      </c>
      <c r="I66" s="1">
        <v>-14.963991</v>
      </c>
      <c r="J66" s="1">
        <v>10.185654999999899</v>
      </c>
      <c r="K66" s="1">
        <v>139.87293233333301</v>
      </c>
      <c r="L66" s="1">
        <v>340.850992666666</v>
      </c>
      <c r="M66" s="1">
        <v>-492.46926866666598</v>
      </c>
      <c r="N66" s="1">
        <v>1250</v>
      </c>
      <c r="O66" s="1">
        <v>-1.6392563333333301</v>
      </c>
      <c r="P66" s="1">
        <v>1298.290446</v>
      </c>
      <c r="Q66" s="1">
        <v>0</v>
      </c>
      <c r="R66" s="1">
        <v>222.88976</v>
      </c>
      <c r="S66" s="1">
        <v>3.4069956666666599</v>
      </c>
      <c r="T66" s="1">
        <v>187.49722799999901</v>
      </c>
      <c r="U66" s="1">
        <v>1319.1663819999901</v>
      </c>
      <c r="V66" s="1">
        <v>-479.44529199999999</v>
      </c>
      <c r="W66" s="1">
        <v>1270.0992433333299</v>
      </c>
      <c r="X66" s="1">
        <v>7.6431089999999999</v>
      </c>
      <c r="Y66" s="1">
        <v>1277.4346923333301</v>
      </c>
      <c r="Z66" s="1">
        <v>93.389393999999996</v>
      </c>
      <c r="AA66" s="1">
        <v>203.077036666666</v>
      </c>
      <c r="AB66" s="1">
        <v>3.10414699999999</v>
      </c>
      <c r="AC66" s="1">
        <v>65.121663333333302</v>
      </c>
      <c r="AD66" s="1">
        <v>0</v>
      </c>
      <c r="AE66" s="1">
        <v>113.797030333333</v>
      </c>
      <c r="AF66" s="1">
        <v>-0.51144699999999998</v>
      </c>
      <c r="AG66" s="1">
        <v>-3</v>
      </c>
      <c r="AH66" s="1">
        <v>56.924866000000002</v>
      </c>
      <c r="AI66" s="1">
        <v>0</v>
      </c>
      <c r="AJ66" s="1">
        <v>244.37549833333301</v>
      </c>
      <c r="AK66" s="1">
        <v>140.46363299999999</v>
      </c>
      <c r="AL66" s="1">
        <v>2</v>
      </c>
      <c r="AM66" s="1">
        <v>1635</v>
      </c>
      <c r="AN66" s="1">
        <v>50.579772999999904</v>
      </c>
      <c r="AO66" s="1">
        <v>-8.14E-2</v>
      </c>
      <c r="AP66" s="1">
        <v>0</v>
      </c>
      <c r="AQ66" s="1">
        <v>0</v>
      </c>
      <c r="AR66" s="1">
        <v>0</v>
      </c>
      <c r="AS66" s="1">
        <v>44.797465000000003</v>
      </c>
      <c r="AT66" s="1">
        <v>0</v>
      </c>
      <c r="AU66" s="1">
        <v>44.797465000000003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3112</v>
      </c>
      <c r="BE66" s="1" t="s">
        <v>126</v>
      </c>
      <c r="BF66" s="1" t="s">
        <v>69</v>
      </c>
    </row>
    <row r="67" spans="1:58" x14ac:dyDescent="0.3">
      <c r="A67" s="2">
        <v>45532.82304398148</v>
      </c>
      <c r="B67" s="1">
        <v>191</v>
      </c>
      <c r="C67" s="1">
        <v>0</v>
      </c>
      <c r="D67" s="1">
        <v>0</v>
      </c>
      <c r="E67" s="1">
        <v>0</v>
      </c>
      <c r="F67" s="1">
        <v>0</v>
      </c>
      <c r="G67" s="1">
        <v>26.5648666666666</v>
      </c>
      <c r="H67" s="1">
        <v>14.9511963333333</v>
      </c>
      <c r="I67" s="1">
        <v>-14.9658236666666</v>
      </c>
      <c r="J67" s="1">
        <v>10.2079583333333</v>
      </c>
      <c r="K67" s="1">
        <v>28.0649363333333</v>
      </c>
      <c r="L67" s="1">
        <v>118.924324</v>
      </c>
      <c r="M67" s="1">
        <v>-317.402414999999</v>
      </c>
      <c r="N67" s="1">
        <v>1026</v>
      </c>
      <c r="O67" s="1">
        <v>-7.25802033333333</v>
      </c>
      <c r="P67" s="1">
        <v>41.756095999999999</v>
      </c>
      <c r="Q67" s="1">
        <v>11.1161416666666</v>
      </c>
      <c r="R67" s="1">
        <v>192.222005</v>
      </c>
      <c r="S67" s="1">
        <v>2.9382216666666601</v>
      </c>
      <c r="T67" s="1">
        <v>37.620559666666601</v>
      </c>
      <c r="U67" s="1">
        <v>650.50041699999997</v>
      </c>
      <c r="V67" s="1">
        <v>-319.844401</v>
      </c>
      <c r="W67" s="1">
        <v>1285.43436666666</v>
      </c>
      <c r="X67" s="1">
        <v>-10</v>
      </c>
      <c r="Y67" s="1">
        <v>229.81119799999999</v>
      </c>
      <c r="Z67" s="1">
        <v>7.457541</v>
      </c>
      <c r="AA67" s="1">
        <v>177.09629799999999</v>
      </c>
      <c r="AB67" s="1">
        <v>2.70701666666666</v>
      </c>
      <c r="AC67" s="1">
        <v>47.286908333333301</v>
      </c>
      <c r="AD67" s="1">
        <v>0</v>
      </c>
      <c r="AE67" s="1">
        <v>41.513838</v>
      </c>
      <c r="AF67" s="1">
        <v>-0.42615366666666599</v>
      </c>
      <c r="AG67" s="1">
        <v>-3.3333333333333299</v>
      </c>
      <c r="AH67" s="1">
        <v>56.967438000000001</v>
      </c>
      <c r="AI67" s="1">
        <v>8.1350333333333302E-2</v>
      </c>
      <c r="AJ67" s="1">
        <v>155.67348733333299</v>
      </c>
      <c r="AK67" s="1">
        <v>95.709088666666602</v>
      </c>
      <c r="AL67" s="1">
        <v>2</v>
      </c>
      <c r="AM67" s="1">
        <v>1635</v>
      </c>
      <c r="AN67" s="1">
        <v>50.516113333333301</v>
      </c>
      <c r="AO67" s="1">
        <v>8.1350333333333302E-2</v>
      </c>
      <c r="AP67" s="1">
        <v>0</v>
      </c>
      <c r="AQ67" s="1">
        <v>0</v>
      </c>
      <c r="AR67" s="1">
        <v>0</v>
      </c>
      <c r="AS67" s="1">
        <v>109.42540099999999</v>
      </c>
      <c r="AT67" s="1">
        <v>0</v>
      </c>
      <c r="AU67" s="1">
        <v>109.42540099999999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3112</v>
      </c>
      <c r="BE67" s="1" t="s">
        <v>127</v>
      </c>
      <c r="BF67" s="1" t="s">
        <v>103</v>
      </c>
    </row>
    <row r="68" spans="1:58" x14ac:dyDescent="0.3">
      <c r="A68" s="2">
        <v>45532.823055555556</v>
      </c>
      <c r="B68" s="1">
        <v>194</v>
      </c>
      <c r="C68" s="1">
        <v>0</v>
      </c>
      <c r="D68" s="1">
        <v>0</v>
      </c>
      <c r="E68" s="1">
        <v>0</v>
      </c>
      <c r="F68" s="1">
        <v>0</v>
      </c>
      <c r="G68" s="1">
        <v>26.550807333333299</v>
      </c>
      <c r="H68" s="1">
        <v>14.949363999999999</v>
      </c>
      <c r="I68" s="1">
        <v>-14.968866999999999</v>
      </c>
      <c r="J68" s="1">
        <v>10.200282999999899</v>
      </c>
      <c r="K68" s="1">
        <v>5.3956356666666601</v>
      </c>
      <c r="L68" s="1">
        <v>-3.00640333333333</v>
      </c>
      <c r="M68" s="1">
        <v>96.051862666666594</v>
      </c>
      <c r="N68" s="1">
        <v>1171.5869953333299</v>
      </c>
      <c r="O68" s="1">
        <v>-6.6481683333333299</v>
      </c>
      <c r="P68" s="1">
        <v>16</v>
      </c>
      <c r="Q68" s="1">
        <v>73.124910999999997</v>
      </c>
      <c r="R68" s="1">
        <v>251.392903666666</v>
      </c>
      <c r="S68" s="1">
        <v>3.8426823333333302</v>
      </c>
      <c r="T68" s="1">
        <v>9.3128313333333299</v>
      </c>
      <c r="U68" s="1">
        <v>55.677512</v>
      </c>
      <c r="V68" s="1">
        <v>90.353867999999906</v>
      </c>
      <c r="W68" s="1">
        <v>1197.2502033333301</v>
      </c>
      <c r="X68" s="1">
        <v>-4.3881573333333304</v>
      </c>
      <c r="Y68" s="1">
        <v>11.973872</v>
      </c>
      <c r="Z68" s="1">
        <v>0</v>
      </c>
      <c r="AA68" s="1">
        <v>219.19218433333299</v>
      </c>
      <c r="AB68" s="1">
        <v>3.3504759999999898</v>
      </c>
      <c r="AC68" s="1">
        <v>8.9838463333333305</v>
      </c>
      <c r="AD68" s="1">
        <v>8.2051066666666603</v>
      </c>
      <c r="AE68" s="1">
        <v>14.489177666666601</v>
      </c>
      <c r="AF68" s="1">
        <v>-0.51144699999999998</v>
      </c>
      <c r="AG68" s="1">
        <v>-3</v>
      </c>
      <c r="AH68" s="1">
        <v>56.924866000000002</v>
      </c>
      <c r="AI68" s="1">
        <v>0</v>
      </c>
      <c r="AJ68" s="1">
        <v>49.248212000000002</v>
      </c>
      <c r="AK68" s="1">
        <v>22.0756466666666</v>
      </c>
      <c r="AL68" s="1">
        <v>2</v>
      </c>
      <c r="AM68" s="1">
        <v>1635</v>
      </c>
      <c r="AN68" s="1">
        <v>50.472228999999999</v>
      </c>
      <c r="AO68" s="1">
        <v>0</v>
      </c>
      <c r="AP68" s="1">
        <v>0</v>
      </c>
      <c r="AQ68" s="1">
        <v>0</v>
      </c>
      <c r="AR68" s="1">
        <v>0</v>
      </c>
      <c r="AS68" s="1">
        <v>48.927483333333299</v>
      </c>
      <c r="AT68" s="1">
        <v>16</v>
      </c>
      <c r="AU68" s="1">
        <v>48.927483333333299</v>
      </c>
      <c r="AV68" s="1">
        <v>0.24945566666666599</v>
      </c>
      <c r="AW68" s="1">
        <v>16</v>
      </c>
      <c r="AX68" s="1">
        <v>0.24945566666666599</v>
      </c>
      <c r="AY68" s="1">
        <v>-8.0343333333333308E-3</v>
      </c>
      <c r="AZ68" s="1">
        <v>6.8949999999999897E-3</v>
      </c>
      <c r="BA68" s="1">
        <v>1.6601333333333301E-2</v>
      </c>
      <c r="BB68" s="1">
        <v>1.9650000000000002E-3</v>
      </c>
      <c r="BC68" s="1">
        <v>0</v>
      </c>
      <c r="BD68" s="1">
        <v>3112</v>
      </c>
      <c r="BE68" s="1" t="s">
        <v>128</v>
      </c>
      <c r="BF68" s="1" t="s">
        <v>60</v>
      </c>
    </row>
    <row r="69" spans="1:58" x14ac:dyDescent="0.3">
      <c r="A69" s="2">
        <v>45532.823067129626</v>
      </c>
      <c r="B69" s="1">
        <v>197</v>
      </c>
      <c r="C69" s="1">
        <v>0</v>
      </c>
      <c r="D69" s="1">
        <v>0</v>
      </c>
      <c r="E69" s="1">
        <v>0</v>
      </c>
      <c r="F69" s="1">
        <v>0</v>
      </c>
      <c r="G69" s="1">
        <v>26.875388999999998</v>
      </c>
      <c r="H69" s="1">
        <v>14.949363999999999</v>
      </c>
      <c r="I69" s="1">
        <v>-14.973742999999899</v>
      </c>
      <c r="J69" s="1">
        <v>10.205159</v>
      </c>
      <c r="K69" s="1">
        <v>145.11206566666601</v>
      </c>
      <c r="L69" s="1">
        <v>61.443369666666598</v>
      </c>
      <c r="M69" s="1">
        <v>551.89117433333297</v>
      </c>
      <c r="N69" s="1">
        <v>1522.65275066666</v>
      </c>
      <c r="O69" s="1">
        <v>0.47467466666666602</v>
      </c>
      <c r="P69" s="1">
        <v>271.07951866666599</v>
      </c>
      <c r="Q69" s="1">
        <v>60.8291129999999</v>
      </c>
      <c r="R69" s="1">
        <v>365.51138300000002</v>
      </c>
      <c r="S69" s="1">
        <v>5.5870473333333299</v>
      </c>
      <c r="T69" s="1">
        <v>208.88115566666599</v>
      </c>
      <c r="U69" s="1">
        <v>232.478042666666</v>
      </c>
      <c r="V69" s="1">
        <v>550.26318366666601</v>
      </c>
      <c r="W69" s="1">
        <v>1187.3448080000001</v>
      </c>
      <c r="X69" s="1">
        <v>9.9379696666666604</v>
      </c>
      <c r="Y69" s="1">
        <v>265.07137566666597</v>
      </c>
      <c r="Z69" s="1">
        <v>0</v>
      </c>
      <c r="AA69" s="1">
        <v>283.09646099999998</v>
      </c>
      <c r="AB69" s="1">
        <v>4.3272886666666599</v>
      </c>
      <c r="AC69" s="1">
        <v>44.215171666666599</v>
      </c>
      <c r="AD69" s="1">
        <v>135.970341666666</v>
      </c>
      <c r="AE69" s="1">
        <v>88.074670333333302</v>
      </c>
      <c r="AF69" s="1">
        <v>-0.51144699999999998</v>
      </c>
      <c r="AG69" s="1">
        <v>-3</v>
      </c>
      <c r="AH69" s="1">
        <v>56.924866000000002</v>
      </c>
      <c r="AI69" s="1">
        <v>0</v>
      </c>
      <c r="AJ69" s="1">
        <v>39.956435999999997</v>
      </c>
      <c r="AK69" s="1">
        <v>97.093775333333298</v>
      </c>
      <c r="AL69" s="1">
        <v>2</v>
      </c>
      <c r="AM69" s="1">
        <v>1635</v>
      </c>
      <c r="AN69" s="1">
        <v>50.579772999999904</v>
      </c>
      <c r="AO69" s="1">
        <v>-8.14E-2</v>
      </c>
      <c r="AP69" s="1">
        <v>0</v>
      </c>
      <c r="AQ69" s="1">
        <v>0</v>
      </c>
      <c r="AR69" s="1">
        <v>0</v>
      </c>
      <c r="AS69" s="1">
        <v>-247.243665999999</v>
      </c>
      <c r="AT69" s="1">
        <v>271.07951866666599</v>
      </c>
      <c r="AU69" s="1">
        <v>-247.243665999999</v>
      </c>
      <c r="AV69" s="1">
        <v>0.89824966666666595</v>
      </c>
      <c r="AW69" s="1">
        <v>271.07951866666599</v>
      </c>
      <c r="AX69" s="1">
        <v>0.89824966666666595</v>
      </c>
      <c r="AY69" s="1">
        <v>3.1372666666666597E-2</v>
      </c>
      <c r="AZ69" s="1">
        <v>0.12708533333333299</v>
      </c>
      <c r="BA69" s="1">
        <v>0.17428966666666601</v>
      </c>
      <c r="BB69" s="1">
        <v>7.0147333333333298E-2</v>
      </c>
      <c r="BC69" s="1">
        <v>0</v>
      </c>
      <c r="BD69" s="1">
        <v>3112</v>
      </c>
      <c r="BE69" s="1" t="s">
        <v>129</v>
      </c>
      <c r="BF69" s="1" t="s">
        <v>60</v>
      </c>
    </row>
    <row r="70" spans="1:58" x14ac:dyDescent="0.3">
      <c r="A70" s="2">
        <v>45532.823078703703</v>
      </c>
      <c r="B70" s="1">
        <v>200</v>
      </c>
      <c r="C70" s="1">
        <v>0</v>
      </c>
      <c r="D70" s="1">
        <v>0</v>
      </c>
      <c r="E70" s="1">
        <v>0</v>
      </c>
      <c r="F70" s="1">
        <v>0</v>
      </c>
      <c r="G70" s="1">
        <v>26.973796999999902</v>
      </c>
      <c r="H70" s="1">
        <v>14.9511963333333</v>
      </c>
      <c r="I70" s="1">
        <v>-14.9609506666666</v>
      </c>
      <c r="J70" s="1">
        <v>10.1982033333333</v>
      </c>
      <c r="K70" s="1">
        <v>79.717035999999993</v>
      </c>
      <c r="L70" s="1">
        <v>105.37418566666599</v>
      </c>
      <c r="M70" s="1">
        <v>143.99086166666601</v>
      </c>
      <c r="N70" s="1">
        <v>769.27384466666604</v>
      </c>
      <c r="O70" s="1">
        <v>-6.7806676666666599</v>
      </c>
      <c r="P70" s="1">
        <v>117.128661999999</v>
      </c>
      <c r="Q70" s="1">
        <v>9.4281443333333304</v>
      </c>
      <c r="R70" s="1">
        <v>516.35186766666595</v>
      </c>
      <c r="S70" s="1">
        <v>7.8927293333333299</v>
      </c>
      <c r="T70" s="1">
        <v>118.532907999999</v>
      </c>
      <c r="U70" s="1">
        <v>469.72683733333298</v>
      </c>
      <c r="V70" s="1">
        <v>138.29386399999899</v>
      </c>
      <c r="W70" s="1">
        <v>1286.8739419999999</v>
      </c>
      <c r="X70" s="1">
        <v>-3.5332293333333298</v>
      </c>
      <c r="Y70" s="1">
        <v>162.66130566666601</v>
      </c>
      <c r="Z70" s="1">
        <v>35.948534666666603</v>
      </c>
      <c r="AA70" s="1">
        <v>382.23167933333298</v>
      </c>
      <c r="AB70" s="1">
        <v>5.8426266666666598</v>
      </c>
      <c r="AC70" s="1">
        <v>44.570670999999997</v>
      </c>
      <c r="AD70" s="1">
        <v>108.03389499999901</v>
      </c>
      <c r="AE70" s="1">
        <v>32.865483666666599</v>
      </c>
      <c r="AF70" s="1">
        <v>-0.42615366666666599</v>
      </c>
      <c r="AG70" s="1">
        <v>-3.3333333333333299</v>
      </c>
      <c r="AH70" s="1">
        <v>56.967438000000001</v>
      </c>
      <c r="AI70" s="1">
        <v>8.1350333333333302E-2</v>
      </c>
      <c r="AJ70" s="1">
        <v>118.892593333333</v>
      </c>
      <c r="AK70" s="1">
        <v>194.140950333333</v>
      </c>
      <c r="AL70" s="1">
        <v>2</v>
      </c>
      <c r="AM70" s="1">
        <v>1635</v>
      </c>
      <c r="AN70" s="1">
        <v>50.623596333333303</v>
      </c>
      <c r="AO70" s="1">
        <v>8.1350333333333302E-2</v>
      </c>
      <c r="AP70" s="1">
        <v>0</v>
      </c>
      <c r="AQ70" s="1">
        <v>0</v>
      </c>
      <c r="AR70" s="1">
        <v>0</v>
      </c>
      <c r="AS70" s="1">
        <v>88.0038706666666</v>
      </c>
      <c r="AT70" s="1">
        <v>117.128661999999</v>
      </c>
      <c r="AU70" s="1">
        <v>88.0038706666666</v>
      </c>
      <c r="AV70" s="1">
        <v>0.46291333333333301</v>
      </c>
      <c r="AW70" s="1">
        <v>117.128661999999</v>
      </c>
      <c r="AX70" s="1">
        <v>0.46291333333333301</v>
      </c>
      <c r="AY70" s="1">
        <v>2.45303333333333E-2</v>
      </c>
      <c r="AZ70" s="1">
        <v>0.109185333333333</v>
      </c>
      <c r="BA70" s="1">
        <v>6.0215999999999999E-2</v>
      </c>
      <c r="BB70" s="1">
        <v>6.5675999999999998E-2</v>
      </c>
      <c r="BC70" s="1">
        <v>0</v>
      </c>
      <c r="BD70" s="1">
        <v>3112</v>
      </c>
      <c r="BE70" s="1" t="s">
        <v>130</v>
      </c>
      <c r="BF70" s="1" t="s">
        <v>56</v>
      </c>
    </row>
    <row r="71" spans="1:58" x14ac:dyDescent="0.3">
      <c r="A71" s="2">
        <v>45532.82309027778</v>
      </c>
      <c r="B71" s="1">
        <v>203</v>
      </c>
      <c r="C71" s="1">
        <v>0</v>
      </c>
      <c r="D71" s="1">
        <v>0</v>
      </c>
      <c r="E71" s="1">
        <v>0</v>
      </c>
      <c r="F71" s="1">
        <v>0</v>
      </c>
      <c r="G71" s="1">
        <v>26.609231999999999</v>
      </c>
      <c r="H71" s="1">
        <v>14.949363999999999</v>
      </c>
      <c r="I71" s="1">
        <v>-14.968866999999999</v>
      </c>
      <c r="J71" s="1">
        <v>10.180778999999999</v>
      </c>
      <c r="K71" s="1">
        <v>5.8288133333333301</v>
      </c>
      <c r="L71" s="1">
        <v>7.8918086666666598</v>
      </c>
      <c r="M71" s="1">
        <v>-67.561900333333298</v>
      </c>
      <c r="N71" s="1">
        <v>1250</v>
      </c>
      <c r="O71" s="1">
        <v>3.3333333333333299</v>
      </c>
      <c r="P71" s="1">
        <v>926.66666666666595</v>
      </c>
      <c r="Q71" s="1">
        <v>0</v>
      </c>
      <c r="R71" s="1">
        <v>655.45992000000001</v>
      </c>
      <c r="S71" s="1">
        <v>10.0190743333333</v>
      </c>
      <c r="T71" s="1">
        <v>7.8134226666666597</v>
      </c>
      <c r="U71" s="1">
        <v>272.038382333333</v>
      </c>
      <c r="V71" s="1">
        <v>-61.049911333333299</v>
      </c>
      <c r="W71" s="1">
        <v>1174.6595459999901</v>
      </c>
      <c r="X71" s="1">
        <v>3.3333333333333299</v>
      </c>
      <c r="Y71" s="1">
        <v>57.793914999999998</v>
      </c>
      <c r="Z71" s="1">
        <v>100</v>
      </c>
      <c r="AA71" s="1">
        <v>469.055338333333</v>
      </c>
      <c r="AB71" s="1">
        <v>7.1697749999999996</v>
      </c>
      <c r="AC71" s="1">
        <v>10.145319333333299</v>
      </c>
      <c r="AD71" s="1">
        <v>0</v>
      </c>
      <c r="AE71" s="1">
        <v>20.187169333333301</v>
      </c>
      <c r="AF71" s="1">
        <v>-0.51144699999999998</v>
      </c>
      <c r="AG71" s="1">
        <v>-3</v>
      </c>
      <c r="AH71" s="1">
        <v>56.924866000000002</v>
      </c>
      <c r="AI71" s="1">
        <v>0</v>
      </c>
      <c r="AJ71" s="1">
        <v>38.794967666666601</v>
      </c>
      <c r="AK71" s="1">
        <v>36.922984666666601</v>
      </c>
      <c r="AL71" s="1">
        <v>2</v>
      </c>
      <c r="AM71" s="1">
        <v>1635</v>
      </c>
      <c r="AN71" s="1">
        <v>50.472228999999999</v>
      </c>
      <c r="AO71" s="1">
        <v>0</v>
      </c>
      <c r="AP71" s="1">
        <v>0</v>
      </c>
      <c r="AQ71" s="1">
        <v>0</v>
      </c>
      <c r="AR71" s="1">
        <v>0</v>
      </c>
      <c r="AS71" s="1">
        <v>505.54728599999999</v>
      </c>
      <c r="AT71" s="1">
        <v>0</v>
      </c>
      <c r="AU71" s="1">
        <v>505.54728599999999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3112</v>
      </c>
      <c r="BE71" s="1" t="s">
        <v>131</v>
      </c>
      <c r="BF71" s="1" t="s">
        <v>69</v>
      </c>
    </row>
    <row r="72" spans="1:58" x14ac:dyDescent="0.3">
      <c r="A72" s="2">
        <v>45532.823101851849</v>
      </c>
      <c r="B72" s="1">
        <v>206</v>
      </c>
      <c r="C72" s="1">
        <v>0</v>
      </c>
      <c r="D72" s="1">
        <v>0</v>
      </c>
      <c r="E72" s="1">
        <v>0</v>
      </c>
      <c r="F72" s="1">
        <v>0</v>
      </c>
      <c r="G72" s="1">
        <v>26.459924333333301</v>
      </c>
      <c r="H72" s="1">
        <v>14.949363999999999</v>
      </c>
      <c r="I72" s="1">
        <v>-14.968866999999999</v>
      </c>
      <c r="J72" s="1">
        <v>10.190531</v>
      </c>
      <c r="K72" s="1">
        <v>644.63108333333298</v>
      </c>
      <c r="L72" s="1">
        <v>237.317967333333</v>
      </c>
      <c r="M72" s="1">
        <v>-1150.994344</v>
      </c>
      <c r="N72" s="1">
        <v>1250</v>
      </c>
      <c r="O72" s="1">
        <v>-2.5805226666666599</v>
      </c>
      <c r="P72" s="1">
        <v>1066.582611</v>
      </c>
      <c r="Q72" s="1">
        <v>0</v>
      </c>
      <c r="R72" s="1">
        <v>655.53074133333303</v>
      </c>
      <c r="S72" s="1">
        <v>10.020156999999999</v>
      </c>
      <c r="T72" s="1">
        <v>864.11673999999903</v>
      </c>
      <c r="U72" s="1">
        <v>1267.88448066666</v>
      </c>
      <c r="V72" s="1">
        <v>-1011.800537</v>
      </c>
      <c r="W72" s="1">
        <v>1321.6658936666599</v>
      </c>
      <c r="X72" s="1">
        <v>3.3333333333333299</v>
      </c>
      <c r="Y72" s="1">
        <v>1148.5523276666599</v>
      </c>
      <c r="Z72" s="1">
        <v>83.755314999999996</v>
      </c>
      <c r="AA72" s="1">
        <v>468.94158933333301</v>
      </c>
      <c r="AB72" s="1">
        <v>7.1680366666666604</v>
      </c>
      <c r="AC72" s="1">
        <v>51.958308000000002</v>
      </c>
      <c r="AD72" s="1">
        <v>0</v>
      </c>
      <c r="AE72" s="1">
        <v>96.377454</v>
      </c>
      <c r="AF72" s="1">
        <v>-0.51144699999999998</v>
      </c>
      <c r="AG72" s="1">
        <v>-3</v>
      </c>
      <c r="AH72" s="1">
        <v>56.924866000000002</v>
      </c>
      <c r="AI72" s="1">
        <v>-8.14E-2</v>
      </c>
      <c r="AJ72" s="1">
        <v>181.65602100000001</v>
      </c>
      <c r="AK72" s="1">
        <v>279.36438999999899</v>
      </c>
      <c r="AL72" s="1">
        <v>2</v>
      </c>
      <c r="AM72" s="1">
        <v>1635</v>
      </c>
      <c r="AN72" s="1">
        <v>50.472228999999999</v>
      </c>
      <c r="AO72" s="1">
        <v>-8.14E-2</v>
      </c>
      <c r="AP72" s="1">
        <v>0</v>
      </c>
      <c r="AQ72" s="1">
        <v>0</v>
      </c>
      <c r="AR72" s="1">
        <v>0</v>
      </c>
      <c r="AS72" s="1">
        <v>-184.793594333333</v>
      </c>
      <c r="AT72" s="1">
        <v>0</v>
      </c>
      <c r="AU72" s="1">
        <v>-184.793594333333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3112</v>
      </c>
      <c r="BE72" s="1" t="s">
        <v>132</v>
      </c>
      <c r="BF72" s="1" t="s">
        <v>69</v>
      </c>
    </row>
    <row r="73" spans="1:58" x14ac:dyDescent="0.3">
      <c r="A73" s="2">
        <v>45532.823113425926</v>
      </c>
      <c r="B73" s="1">
        <v>209</v>
      </c>
      <c r="C73" s="1">
        <v>0</v>
      </c>
      <c r="D73" s="1">
        <v>0</v>
      </c>
      <c r="E73" s="1">
        <v>0</v>
      </c>
      <c r="F73" s="1">
        <v>0</v>
      </c>
      <c r="G73" s="1">
        <v>26.454540666666599</v>
      </c>
      <c r="H73" s="1">
        <v>14.946320333333301</v>
      </c>
      <c r="I73" s="1">
        <v>-14.9609506666666</v>
      </c>
      <c r="J73" s="1">
        <v>10.2128313333333</v>
      </c>
      <c r="K73" s="1">
        <v>324.34539799999999</v>
      </c>
      <c r="L73" s="1">
        <v>91.302765999999906</v>
      </c>
      <c r="M73" s="1">
        <v>-758.49735499999997</v>
      </c>
      <c r="N73" s="1">
        <v>1250</v>
      </c>
      <c r="O73" s="1">
        <v>-2.0443279999999899</v>
      </c>
      <c r="P73" s="1">
        <v>165.050466</v>
      </c>
      <c r="Q73" s="1">
        <v>0</v>
      </c>
      <c r="R73" s="1">
        <v>627.53904233333299</v>
      </c>
      <c r="S73" s="1">
        <v>9.5922879999999999</v>
      </c>
      <c r="T73" s="1">
        <v>434.77935766666599</v>
      </c>
      <c r="U73" s="1">
        <v>1341.3487546666599</v>
      </c>
      <c r="V73" s="1">
        <v>-717.80487066666603</v>
      </c>
      <c r="W73" s="1">
        <v>1356.29231766666</v>
      </c>
      <c r="X73" s="1">
        <v>-10</v>
      </c>
      <c r="Y73" s="1">
        <v>765.15885400000002</v>
      </c>
      <c r="Z73" s="1">
        <v>29.418536</v>
      </c>
      <c r="AA73" s="1">
        <v>493.17865999999901</v>
      </c>
      <c r="AB73" s="1">
        <v>7.5385139999999904</v>
      </c>
      <c r="AC73" s="1">
        <v>58.121409333333297</v>
      </c>
      <c r="AD73" s="1">
        <v>0</v>
      </c>
      <c r="AE73" s="1">
        <v>107.91309333333299</v>
      </c>
      <c r="AF73" s="1">
        <v>-0.42615366666666599</v>
      </c>
      <c r="AG73" s="1">
        <v>-3.3333333333333299</v>
      </c>
      <c r="AH73" s="1">
        <v>56.967438000000001</v>
      </c>
      <c r="AI73" s="1">
        <v>8.1350333333333302E-2</v>
      </c>
      <c r="AJ73" s="1">
        <v>115.410303666666</v>
      </c>
      <c r="AK73" s="1">
        <v>207.23516366666601</v>
      </c>
      <c r="AL73" s="1">
        <v>2</v>
      </c>
      <c r="AM73" s="1">
        <v>1635</v>
      </c>
      <c r="AN73" s="1">
        <v>50.623596333333303</v>
      </c>
      <c r="AO73" s="1">
        <v>8.1350333333333302E-2</v>
      </c>
      <c r="AP73" s="1">
        <v>0</v>
      </c>
      <c r="AQ73" s="1">
        <v>0</v>
      </c>
      <c r="AR73" s="1">
        <v>0</v>
      </c>
      <c r="AS73" s="1">
        <v>-121.638557666666</v>
      </c>
      <c r="AT73" s="1">
        <v>0</v>
      </c>
      <c r="AU73" s="1">
        <v>-121.638557666666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3112</v>
      </c>
      <c r="BE73" s="1" t="s">
        <v>133</v>
      </c>
      <c r="BF73" s="1" t="s">
        <v>69</v>
      </c>
    </row>
    <row r="74" spans="1:58" x14ac:dyDescent="0.3">
      <c r="A74" s="2">
        <v>45532.823125000003</v>
      </c>
      <c r="B74" s="1">
        <v>212</v>
      </c>
      <c r="C74" s="1">
        <v>0</v>
      </c>
      <c r="D74" s="1">
        <v>0</v>
      </c>
      <c r="E74" s="1">
        <v>0</v>
      </c>
      <c r="F74" s="1">
        <v>0</v>
      </c>
      <c r="G74" s="1">
        <v>26.433956999999999</v>
      </c>
      <c r="H74" s="1">
        <v>14.949363999999999</v>
      </c>
      <c r="I74" s="1">
        <v>-14.978618999999901</v>
      </c>
      <c r="J74" s="1">
        <v>10.210035</v>
      </c>
      <c r="K74" s="1">
        <v>148.45393366666599</v>
      </c>
      <c r="L74" s="1">
        <v>37.016341333333301</v>
      </c>
      <c r="M74" s="1">
        <v>-495.72526066666597</v>
      </c>
      <c r="N74" s="1">
        <v>1250</v>
      </c>
      <c r="O74" s="1">
        <v>-2.18882766666666</v>
      </c>
      <c r="P74" s="1">
        <v>211.95983899999999</v>
      </c>
      <c r="Q74" s="1">
        <v>0</v>
      </c>
      <c r="R74" s="1">
        <v>659.78755699999999</v>
      </c>
      <c r="S74" s="1">
        <v>10.085224666666599</v>
      </c>
      <c r="T74" s="1">
        <v>198.99990866666599</v>
      </c>
      <c r="U74" s="1">
        <v>1320.1431476666601</v>
      </c>
      <c r="V74" s="1">
        <v>-495.72527066666601</v>
      </c>
      <c r="W74" s="1">
        <v>1323.71150733333</v>
      </c>
      <c r="X74" s="1">
        <v>-10</v>
      </c>
      <c r="Y74" s="1">
        <v>498.98127233333298</v>
      </c>
      <c r="Z74" s="1">
        <v>35.856172000000001</v>
      </c>
      <c r="AA74" s="1">
        <v>583.37365733333297</v>
      </c>
      <c r="AB74" s="1">
        <v>8.9171953333333303</v>
      </c>
      <c r="AC74" s="1">
        <v>60.862930333333303</v>
      </c>
      <c r="AD74" s="1">
        <v>0</v>
      </c>
      <c r="AE74" s="1">
        <v>113.797030333333</v>
      </c>
      <c r="AF74" s="1">
        <v>-0.51144699999999998</v>
      </c>
      <c r="AG74" s="1">
        <v>-3</v>
      </c>
      <c r="AH74" s="1">
        <v>56.924866000000002</v>
      </c>
      <c r="AI74" s="1">
        <v>0</v>
      </c>
      <c r="AJ74" s="1">
        <v>28.728871666666599</v>
      </c>
      <c r="AK74" s="1">
        <v>147.69194033333301</v>
      </c>
      <c r="AL74" s="1">
        <v>2</v>
      </c>
      <c r="AM74" s="1">
        <v>1635</v>
      </c>
      <c r="AN74" s="1">
        <v>50.579773000000003</v>
      </c>
      <c r="AO74" s="1">
        <v>0</v>
      </c>
      <c r="AP74" s="1">
        <v>0</v>
      </c>
      <c r="AQ74" s="1">
        <v>0</v>
      </c>
      <c r="AR74" s="1">
        <v>0</v>
      </c>
      <c r="AS74" s="1">
        <v>-425.95079566666601</v>
      </c>
      <c r="AT74" s="1">
        <v>0</v>
      </c>
      <c r="AU74" s="1">
        <v>-425.95079566666601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3112</v>
      </c>
      <c r="BE74" s="1" t="s">
        <v>134</v>
      </c>
      <c r="BF74" s="1" t="s">
        <v>69</v>
      </c>
    </row>
    <row r="75" spans="1:58" x14ac:dyDescent="0.3">
      <c r="A75" s="2">
        <v>45532.823136574072</v>
      </c>
      <c r="B75" s="1">
        <v>215</v>
      </c>
      <c r="C75" s="1">
        <v>0</v>
      </c>
      <c r="D75" s="1">
        <v>0</v>
      </c>
      <c r="E75" s="1">
        <v>0</v>
      </c>
      <c r="F75" s="1">
        <v>0</v>
      </c>
      <c r="G75" s="1">
        <v>26.453431666666599</v>
      </c>
      <c r="H75" s="1">
        <v>14.949363999999999</v>
      </c>
      <c r="I75" s="1">
        <v>-14.968866999999999</v>
      </c>
      <c r="J75" s="1">
        <v>10.205159</v>
      </c>
      <c r="K75" s="1">
        <v>106.934727999999</v>
      </c>
      <c r="L75" s="1">
        <v>29.500333333333302</v>
      </c>
      <c r="M75" s="1">
        <v>-375.25343833333301</v>
      </c>
      <c r="N75" s="1">
        <v>1250</v>
      </c>
      <c r="O75" s="1">
        <v>-2.22623866666666</v>
      </c>
      <c r="P75" s="1">
        <v>418.06660466666602</v>
      </c>
      <c r="Q75" s="1">
        <v>0</v>
      </c>
      <c r="R75" s="1">
        <v>717.76220699999999</v>
      </c>
      <c r="S75" s="1">
        <v>10.971399999999999</v>
      </c>
      <c r="T75" s="1">
        <v>143.34414166666599</v>
      </c>
      <c r="U75" s="1">
        <v>1342.6094969999999</v>
      </c>
      <c r="V75" s="1">
        <v>-387.46341933333298</v>
      </c>
      <c r="W75" s="1">
        <v>1299.592611</v>
      </c>
      <c r="X75" s="1">
        <v>-2.2083933333333299</v>
      </c>
      <c r="Y75" s="1">
        <v>384.20742766666598</v>
      </c>
      <c r="Z75" s="1">
        <v>47.840914333333302</v>
      </c>
      <c r="AA75" s="1">
        <v>689.85253933333297</v>
      </c>
      <c r="AB75" s="1">
        <v>10.5447853333333</v>
      </c>
      <c r="AC75" s="1">
        <v>64.734502333333296</v>
      </c>
      <c r="AD75" s="1">
        <v>0</v>
      </c>
      <c r="AE75" s="1">
        <v>119.332222</v>
      </c>
      <c r="AF75" s="1">
        <v>-0.51144699999999998</v>
      </c>
      <c r="AG75" s="1">
        <v>-3</v>
      </c>
      <c r="AH75" s="1">
        <v>56.924866000000002</v>
      </c>
      <c r="AI75" s="1">
        <v>0</v>
      </c>
      <c r="AJ75" s="1">
        <v>13.629738</v>
      </c>
      <c r="AK75" s="1">
        <v>138.70539866666601</v>
      </c>
      <c r="AL75" s="1">
        <v>2</v>
      </c>
      <c r="AM75" s="1">
        <v>1635</v>
      </c>
      <c r="AN75" s="1">
        <v>50.687316999999901</v>
      </c>
      <c r="AO75" s="1">
        <v>0</v>
      </c>
      <c r="AP75" s="1">
        <v>0</v>
      </c>
      <c r="AQ75" s="1">
        <v>0</v>
      </c>
      <c r="AR75" s="1">
        <v>0</v>
      </c>
      <c r="AS75" s="1">
        <v>-86.628804666666596</v>
      </c>
      <c r="AT75" s="1">
        <v>0</v>
      </c>
      <c r="AU75" s="1">
        <v>-86.628804666666596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3112</v>
      </c>
      <c r="BE75" s="1" t="s">
        <v>135</v>
      </c>
      <c r="BF75" s="1" t="s">
        <v>69</v>
      </c>
    </row>
    <row r="76" spans="1:58" x14ac:dyDescent="0.3">
      <c r="A76" s="2">
        <v>45532.823148148149</v>
      </c>
      <c r="B76" s="1">
        <v>218</v>
      </c>
      <c r="C76" s="1">
        <v>0</v>
      </c>
      <c r="D76" s="1">
        <v>0</v>
      </c>
      <c r="E76" s="1">
        <v>0</v>
      </c>
      <c r="F76" s="1">
        <v>0</v>
      </c>
      <c r="G76" s="1">
        <v>26.505364999999902</v>
      </c>
      <c r="H76" s="1">
        <v>14.949363999999999</v>
      </c>
      <c r="I76" s="1">
        <v>-14.968866999999999</v>
      </c>
      <c r="J76" s="1">
        <v>10.200283000000001</v>
      </c>
      <c r="K76" s="1">
        <v>429.74066133333298</v>
      </c>
      <c r="L76" s="1">
        <v>93.198506666666603</v>
      </c>
      <c r="M76" s="1">
        <v>-673.99098733333301</v>
      </c>
      <c r="N76" s="1">
        <v>1250</v>
      </c>
      <c r="O76" s="1">
        <v>-2.2450369999999999</v>
      </c>
      <c r="P76" s="1">
        <v>690.76694733333295</v>
      </c>
      <c r="Q76" s="1">
        <v>0</v>
      </c>
      <c r="R76" s="1">
        <v>759.48231999999996</v>
      </c>
      <c r="S76" s="1">
        <v>11.6091153333333</v>
      </c>
      <c r="T76" s="1">
        <v>576.05988566666599</v>
      </c>
      <c r="U76" s="1">
        <v>1281.5596513333301</v>
      </c>
      <c r="V76" s="1">
        <v>-688.64298499999995</v>
      </c>
      <c r="W76" s="1">
        <v>1275.0626219999999</v>
      </c>
      <c r="X76" s="1">
        <v>3.2407669999999902</v>
      </c>
      <c r="Y76" s="1">
        <v>688.64296466666599</v>
      </c>
      <c r="Z76" s="1">
        <v>62.497390666666597</v>
      </c>
      <c r="AA76" s="1">
        <v>750.28029366666601</v>
      </c>
      <c r="AB76" s="1">
        <v>11.4684573333333</v>
      </c>
      <c r="AC76" s="1">
        <v>65.121663666666606</v>
      </c>
      <c r="AD76" s="1">
        <v>0</v>
      </c>
      <c r="AE76" s="1">
        <v>112.006233333333</v>
      </c>
      <c r="AF76" s="1">
        <v>-0.51144699999999998</v>
      </c>
      <c r="AG76" s="1">
        <v>-3</v>
      </c>
      <c r="AH76" s="1">
        <v>56.924866000000002</v>
      </c>
      <c r="AI76" s="1">
        <v>0</v>
      </c>
      <c r="AJ76" s="1">
        <v>56.991361333333302</v>
      </c>
      <c r="AK76" s="1">
        <v>309.05906166666603</v>
      </c>
      <c r="AL76" s="1">
        <v>2</v>
      </c>
      <c r="AM76" s="1">
        <v>1635</v>
      </c>
      <c r="AN76" s="1">
        <v>50.472228999999999</v>
      </c>
      <c r="AO76" s="1">
        <v>0</v>
      </c>
      <c r="AP76" s="1">
        <v>0</v>
      </c>
      <c r="AQ76" s="1">
        <v>0</v>
      </c>
      <c r="AR76" s="1">
        <v>0</v>
      </c>
      <c r="AS76" s="1">
        <v>-91.439566666666593</v>
      </c>
      <c r="AT76" s="1">
        <v>0</v>
      </c>
      <c r="AU76" s="1">
        <v>-91.439566666666593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3112</v>
      </c>
      <c r="BE76" s="1" t="s">
        <v>136</v>
      </c>
      <c r="BF76" s="1" t="s">
        <v>69</v>
      </c>
    </row>
    <row r="77" spans="1:58" x14ac:dyDescent="0.3">
      <c r="A77" s="2">
        <v>45532.823159722226</v>
      </c>
      <c r="B77" s="1">
        <v>221</v>
      </c>
      <c r="C77" s="1">
        <v>0</v>
      </c>
      <c r="D77" s="1">
        <v>0</v>
      </c>
      <c r="E77" s="1">
        <v>0</v>
      </c>
      <c r="F77" s="1">
        <v>0</v>
      </c>
      <c r="G77" s="1">
        <v>26.498873666666601</v>
      </c>
      <c r="H77" s="1">
        <v>14.949363999999999</v>
      </c>
      <c r="I77" s="1">
        <v>-14.968866999999999</v>
      </c>
      <c r="J77" s="1">
        <v>10.200282999999899</v>
      </c>
      <c r="K77" s="1">
        <v>326.92402133333297</v>
      </c>
      <c r="L77" s="1">
        <v>64.073973666666603</v>
      </c>
      <c r="M77" s="1">
        <v>-588.52113833333306</v>
      </c>
      <c r="N77" s="1">
        <v>1250</v>
      </c>
      <c r="O77" s="1">
        <v>-1.8127309999999901</v>
      </c>
      <c r="P77" s="1">
        <v>568.52952099999902</v>
      </c>
      <c r="Q77" s="1">
        <v>0</v>
      </c>
      <c r="R77" s="1">
        <v>793.406921333333</v>
      </c>
      <c r="S77" s="1">
        <v>12.127671999999899</v>
      </c>
      <c r="T77" s="1">
        <v>438.23595166666598</v>
      </c>
      <c r="U77" s="1">
        <v>1276.6756186666601</v>
      </c>
      <c r="V77" s="1">
        <v>-602.35911066666597</v>
      </c>
      <c r="W77" s="1">
        <v>1277.41113266666</v>
      </c>
      <c r="X77" s="1">
        <v>1.6783743333333301</v>
      </c>
      <c r="Y77" s="1">
        <v>603.98712133333299</v>
      </c>
      <c r="Z77" s="1">
        <v>57.375442666666601</v>
      </c>
      <c r="AA77" s="1">
        <v>784.34745266666596</v>
      </c>
      <c r="AB77" s="1">
        <v>11.9891926666666</v>
      </c>
      <c r="AC77" s="1">
        <v>64.347345999999902</v>
      </c>
      <c r="AD77" s="1">
        <v>0</v>
      </c>
      <c r="AE77" s="1">
        <v>114.448229333333</v>
      </c>
      <c r="AF77" s="1">
        <v>-0.51144699999999998</v>
      </c>
      <c r="AG77" s="1">
        <v>-3</v>
      </c>
      <c r="AH77" s="1">
        <v>56.924866000000002</v>
      </c>
      <c r="AI77" s="1">
        <v>0</v>
      </c>
      <c r="AJ77" s="1">
        <v>36.0848643333333</v>
      </c>
      <c r="AK77" s="1">
        <v>270.37783833333299</v>
      </c>
      <c r="AL77" s="1">
        <v>2</v>
      </c>
      <c r="AM77" s="1">
        <v>1635</v>
      </c>
      <c r="AN77" s="1">
        <v>50.579773000000003</v>
      </c>
      <c r="AO77" s="1">
        <v>0</v>
      </c>
      <c r="AP77" s="1">
        <v>0</v>
      </c>
      <c r="AQ77" s="1">
        <v>0</v>
      </c>
      <c r="AR77" s="1">
        <v>0</v>
      </c>
      <c r="AS77" s="1">
        <v>-18.680150666666599</v>
      </c>
      <c r="AT77" s="1">
        <v>0</v>
      </c>
      <c r="AU77" s="1">
        <v>-18.680150666666599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3112</v>
      </c>
      <c r="BE77" s="1" t="s">
        <v>137</v>
      </c>
      <c r="BF77" s="1" t="s">
        <v>69</v>
      </c>
    </row>
    <row r="78" spans="1:58" x14ac:dyDescent="0.3">
      <c r="A78" s="2">
        <v>45532.823171296295</v>
      </c>
      <c r="B78" s="1">
        <v>224</v>
      </c>
      <c r="C78" s="1">
        <v>0</v>
      </c>
      <c r="D78" s="1">
        <v>0</v>
      </c>
      <c r="E78" s="1">
        <v>0</v>
      </c>
      <c r="F78" s="1">
        <v>0</v>
      </c>
      <c r="G78" s="1">
        <v>26.4923823333333</v>
      </c>
      <c r="H78" s="1">
        <v>14.949363999999999</v>
      </c>
      <c r="I78" s="1">
        <v>-14.968866999999999</v>
      </c>
      <c r="J78" s="1">
        <v>10.210035</v>
      </c>
      <c r="K78" s="1">
        <v>191.56367499999999</v>
      </c>
      <c r="L78" s="1">
        <v>38.331643666666601</v>
      </c>
      <c r="M78" s="1">
        <v>-429.79136166666598</v>
      </c>
      <c r="N78" s="1">
        <v>1250</v>
      </c>
      <c r="O78" s="1">
        <v>-1.8545096666666601</v>
      </c>
      <c r="P78" s="1">
        <v>379.267893666666</v>
      </c>
      <c r="Q78" s="1">
        <v>0</v>
      </c>
      <c r="R78" s="1">
        <v>809.51717166666594</v>
      </c>
      <c r="S78" s="1">
        <v>12.3739263333333</v>
      </c>
      <c r="T78" s="1">
        <v>256.78776033333298</v>
      </c>
      <c r="U78" s="1">
        <v>1288.88566066666</v>
      </c>
      <c r="V78" s="1">
        <v>-457.46731566666602</v>
      </c>
      <c r="W78" s="1">
        <v>1285.3316649999999</v>
      </c>
      <c r="X78" s="1">
        <v>-4.139551</v>
      </c>
      <c r="Y78" s="1">
        <v>459.09531666666601</v>
      </c>
      <c r="Z78" s="1">
        <v>48.7821376666666</v>
      </c>
      <c r="AA78" s="1">
        <v>810.83528666666598</v>
      </c>
      <c r="AB78" s="1">
        <v>12.394074</v>
      </c>
      <c r="AC78" s="1">
        <v>63.185877666666599</v>
      </c>
      <c r="AD78" s="1">
        <v>0</v>
      </c>
      <c r="AE78" s="1">
        <v>111.843432333333</v>
      </c>
      <c r="AF78" s="1">
        <v>-0.51144699999999998</v>
      </c>
      <c r="AG78" s="1">
        <v>-3</v>
      </c>
      <c r="AH78" s="1">
        <v>56.924866000000002</v>
      </c>
      <c r="AI78" s="1">
        <v>0</v>
      </c>
      <c r="AJ78" s="1">
        <v>12.855422999999901</v>
      </c>
      <c r="AK78" s="1">
        <v>205.71377066666599</v>
      </c>
      <c r="AL78" s="1">
        <v>2</v>
      </c>
      <c r="AM78" s="1">
        <v>1635</v>
      </c>
      <c r="AN78" s="1">
        <v>50.579772999999904</v>
      </c>
      <c r="AO78" s="1">
        <v>0</v>
      </c>
      <c r="AP78" s="1">
        <v>0</v>
      </c>
      <c r="AQ78" s="1">
        <v>0</v>
      </c>
      <c r="AR78" s="1">
        <v>0</v>
      </c>
      <c r="AS78" s="1">
        <v>-232.05650866666599</v>
      </c>
      <c r="AT78" s="1">
        <v>0</v>
      </c>
      <c r="AU78" s="1">
        <v>-232.05650866666599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3112</v>
      </c>
      <c r="BE78" s="1" t="s">
        <v>138</v>
      </c>
      <c r="BF78" s="1" t="s">
        <v>69</v>
      </c>
    </row>
    <row r="79" spans="1:58" x14ac:dyDescent="0.3">
      <c r="A79" s="2">
        <v>45532.823182870372</v>
      </c>
      <c r="B79" s="1">
        <v>227</v>
      </c>
      <c r="C79" s="1">
        <v>0</v>
      </c>
      <c r="D79" s="1">
        <v>0</v>
      </c>
      <c r="E79" s="1">
        <v>0</v>
      </c>
      <c r="F79" s="1">
        <v>0</v>
      </c>
      <c r="G79" s="1">
        <v>26.485890999999999</v>
      </c>
      <c r="H79" s="1">
        <v>14.949363999999999</v>
      </c>
      <c r="I79" s="1">
        <v>-14.968866999999999</v>
      </c>
      <c r="J79" s="1">
        <v>10.210035</v>
      </c>
      <c r="K79" s="1">
        <v>286.06220500000001</v>
      </c>
      <c r="L79" s="1">
        <v>52.799962333333298</v>
      </c>
      <c r="M79" s="1">
        <v>-539.68120333333297</v>
      </c>
      <c r="N79" s="1">
        <v>1250</v>
      </c>
      <c r="O79" s="1">
        <v>-1.8271743333333299</v>
      </c>
      <c r="P79" s="1">
        <v>546.67158999999901</v>
      </c>
      <c r="Q79" s="1">
        <v>0</v>
      </c>
      <c r="R79" s="1">
        <v>840.06197099999997</v>
      </c>
      <c r="S79" s="1">
        <v>12.8408206666666</v>
      </c>
      <c r="T79" s="1">
        <v>383.461405333333</v>
      </c>
      <c r="U79" s="1">
        <v>1294.258016</v>
      </c>
      <c r="V79" s="1">
        <v>-560.84518433333301</v>
      </c>
      <c r="W79" s="1">
        <v>1276.6282146666599</v>
      </c>
      <c r="X79" s="1">
        <v>1.06199466666666</v>
      </c>
      <c r="Y79" s="1">
        <v>561.65917999999897</v>
      </c>
      <c r="Z79" s="1">
        <v>56.525855999999997</v>
      </c>
      <c r="AA79" s="1">
        <v>850.45615633333296</v>
      </c>
      <c r="AB79" s="1">
        <v>12.999701999999999</v>
      </c>
      <c r="AC79" s="1">
        <v>64.347345999999902</v>
      </c>
      <c r="AD79" s="1">
        <v>0</v>
      </c>
      <c r="AE79" s="1">
        <v>113.471430666666</v>
      </c>
      <c r="AF79" s="1">
        <v>-0.51144699999999998</v>
      </c>
      <c r="AG79" s="1">
        <v>-3</v>
      </c>
      <c r="AH79" s="1">
        <v>56.924866000000002</v>
      </c>
      <c r="AI79" s="1">
        <v>0</v>
      </c>
      <c r="AJ79" s="1">
        <v>27.954559</v>
      </c>
      <c r="AK79" s="1">
        <v>252.795466</v>
      </c>
      <c r="AL79" s="1">
        <v>2</v>
      </c>
      <c r="AM79" s="1">
        <v>1635</v>
      </c>
      <c r="AN79" s="1">
        <v>50.472228999999999</v>
      </c>
      <c r="AO79" s="1">
        <v>0</v>
      </c>
      <c r="AP79" s="1">
        <v>0</v>
      </c>
      <c r="AQ79" s="1">
        <v>0</v>
      </c>
      <c r="AR79" s="1">
        <v>0</v>
      </c>
      <c r="AS79" s="1">
        <v>282.05421966666597</v>
      </c>
      <c r="AT79" s="1">
        <v>0</v>
      </c>
      <c r="AU79" s="1">
        <v>282.05421966666597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3112</v>
      </c>
      <c r="BE79" s="1" t="s">
        <v>139</v>
      </c>
      <c r="BF79" s="1" t="s">
        <v>69</v>
      </c>
    </row>
    <row r="80" spans="1:58" x14ac:dyDescent="0.3">
      <c r="A80" s="2">
        <v>45532.823194444441</v>
      </c>
      <c r="B80" s="1">
        <v>230</v>
      </c>
      <c r="C80" s="1">
        <v>0</v>
      </c>
      <c r="D80" s="1">
        <v>0</v>
      </c>
      <c r="E80" s="1">
        <v>0</v>
      </c>
      <c r="F80" s="1">
        <v>0</v>
      </c>
      <c r="G80" s="1">
        <v>26.498873666666601</v>
      </c>
      <c r="H80" s="1">
        <v>14.949363999999999</v>
      </c>
      <c r="I80" s="1">
        <v>-14.973742999999899</v>
      </c>
      <c r="J80" s="1">
        <v>10.205159</v>
      </c>
      <c r="K80" s="1">
        <v>430.727259333333</v>
      </c>
      <c r="L80" s="1">
        <v>74.220583666666599</v>
      </c>
      <c r="M80" s="1">
        <v>-646.31501266666601</v>
      </c>
      <c r="N80" s="1">
        <v>1250</v>
      </c>
      <c r="O80" s="1">
        <v>-1.98762833333333</v>
      </c>
      <c r="P80" s="1">
        <v>550.81399533333297</v>
      </c>
      <c r="Q80" s="1">
        <v>0</v>
      </c>
      <c r="R80" s="1">
        <v>860.78468833333295</v>
      </c>
      <c r="S80" s="1">
        <v>13.157579333333301</v>
      </c>
      <c r="T80" s="1">
        <v>577.38236999999901</v>
      </c>
      <c r="U80" s="1">
        <v>1335.7719726666601</v>
      </c>
      <c r="V80" s="1">
        <v>-672.36299666666605</v>
      </c>
      <c r="W80" s="1">
        <v>1273.38444</v>
      </c>
      <c r="X80" s="1">
        <v>-0.151304666666666</v>
      </c>
      <c r="Y80" s="1">
        <v>670.73500599999898</v>
      </c>
      <c r="Z80" s="1">
        <v>56.325930333333297</v>
      </c>
      <c r="AA80" s="1">
        <v>883.65071599999999</v>
      </c>
      <c r="AB80" s="1">
        <v>13.507099666666599</v>
      </c>
      <c r="AC80" s="1">
        <v>67.057449333333295</v>
      </c>
      <c r="AD80" s="1">
        <v>0</v>
      </c>
      <c r="AE80" s="1">
        <v>122.58821633333299</v>
      </c>
      <c r="AF80" s="1">
        <v>-0.51144699999999998</v>
      </c>
      <c r="AG80" s="1">
        <v>-3</v>
      </c>
      <c r="AH80" s="1">
        <v>57.139933333333303</v>
      </c>
      <c r="AI80" s="1">
        <v>0</v>
      </c>
      <c r="AJ80" s="1">
        <v>46.538111666666602</v>
      </c>
      <c r="AK80" s="1">
        <v>303.78433733333299</v>
      </c>
      <c r="AL80" s="1">
        <v>2</v>
      </c>
      <c r="AM80" s="1">
        <v>1635</v>
      </c>
      <c r="AN80" s="1">
        <v>50.472228999999999</v>
      </c>
      <c r="AO80" s="1">
        <v>0</v>
      </c>
      <c r="AP80" s="1">
        <v>0</v>
      </c>
      <c r="AQ80" s="1">
        <v>0</v>
      </c>
      <c r="AR80" s="1">
        <v>0</v>
      </c>
      <c r="AS80" s="1">
        <v>-264.87336233333298</v>
      </c>
      <c r="AT80" s="1">
        <v>0</v>
      </c>
      <c r="AU80" s="1">
        <v>-264.87336233333298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3112</v>
      </c>
      <c r="BE80" s="1" t="s">
        <v>140</v>
      </c>
      <c r="BF80" s="1" t="s">
        <v>69</v>
      </c>
    </row>
    <row r="81" spans="1:58" x14ac:dyDescent="0.3">
      <c r="A81" s="2">
        <v>45532.823206018518</v>
      </c>
      <c r="B81" s="1">
        <v>233</v>
      </c>
      <c r="C81" s="1">
        <v>0</v>
      </c>
      <c r="D81" s="1">
        <v>0</v>
      </c>
      <c r="E81" s="1">
        <v>0</v>
      </c>
      <c r="F81" s="1">
        <v>0</v>
      </c>
      <c r="G81" s="1">
        <v>26.485890999999999</v>
      </c>
      <c r="H81" s="1">
        <v>14.949363999999999</v>
      </c>
      <c r="I81" s="1">
        <v>-14.963991</v>
      </c>
      <c r="J81" s="1">
        <v>10.195406999999999</v>
      </c>
      <c r="K81" s="1">
        <v>350.979665333333</v>
      </c>
      <c r="L81" s="1">
        <v>54.303161666666597</v>
      </c>
      <c r="M81" s="1">
        <v>-588.52113866666605</v>
      </c>
      <c r="N81" s="1">
        <v>1250</v>
      </c>
      <c r="O81" s="1">
        <v>-1.5170446666666599</v>
      </c>
      <c r="P81" s="1">
        <v>547.52625533333298</v>
      </c>
      <c r="Q81" s="1">
        <v>0</v>
      </c>
      <c r="R81" s="1">
        <v>867.66971833333298</v>
      </c>
      <c r="S81" s="1">
        <v>13.262820999999899</v>
      </c>
      <c r="T81" s="1">
        <v>470.48212666666598</v>
      </c>
      <c r="U81" s="1">
        <v>1336.26033533333</v>
      </c>
      <c r="V81" s="1">
        <v>-617.82507299999997</v>
      </c>
      <c r="W81" s="1">
        <v>1271.02970366666</v>
      </c>
      <c r="X81" s="1">
        <v>-5.8206773333333297</v>
      </c>
      <c r="Y81" s="1">
        <v>621.081095</v>
      </c>
      <c r="Z81" s="1">
        <v>56.561274333333301</v>
      </c>
      <c r="AA81" s="1">
        <v>884.11004666666599</v>
      </c>
      <c r="AB81" s="1">
        <v>13.514120666666599</v>
      </c>
      <c r="AC81" s="1">
        <v>67.444600666666602</v>
      </c>
      <c r="AD81" s="1">
        <v>0</v>
      </c>
      <c r="AE81" s="1">
        <v>122.751017333333</v>
      </c>
      <c r="AF81" s="1">
        <v>-0.51144699999999998</v>
      </c>
      <c r="AG81" s="1">
        <v>-3</v>
      </c>
      <c r="AH81" s="1">
        <v>56.924866000000002</v>
      </c>
      <c r="AI81" s="1">
        <v>-0.1628</v>
      </c>
      <c r="AJ81" s="1">
        <v>29.503186666666601</v>
      </c>
      <c r="AK81" s="1">
        <v>277.99686666666599</v>
      </c>
      <c r="AL81" s="1">
        <v>2</v>
      </c>
      <c r="AM81" s="1">
        <v>1635</v>
      </c>
      <c r="AN81" s="1">
        <v>50.687316999999901</v>
      </c>
      <c r="AO81" s="1">
        <v>0</v>
      </c>
      <c r="AP81" s="1">
        <v>0</v>
      </c>
      <c r="AQ81" s="1">
        <v>0</v>
      </c>
      <c r="AR81" s="1">
        <v>0</v>
      </c>
      <c r="AS81" s="1">
        <v>13.3338939999999</v>
      </c>
      <c r="AT81" s="1">
        <v>0</v>
      </c>
      <c r="AU81" s="1">
        <v>13.3338939999999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3112</v>
      </c>
      <c r="BE81" s="1" t="s">
        <v>141</v>
      </c>
      <c r="BF81" s="1" t="s">
        <v>69</v>
      </c>
    </row>
    <row r="82" spans="1:58" x14ac:dyDescent="0.3">
      <c r="A82" s="2">
        <v>45532.823217592595</v>
      </c>
      <c r="B82" s="1">
        <v>235.5</v>
      </c>
      <c r="C82" s="1">
        <v>0</v>
      </c>
      <c r="D82" s="1">
        <v>0</v>
      </c>
      <c r="E82" s="1">
        <v>0</v>
      </c>
      <c r="F82" s="1">
        <v>0</v>
      </c>
      <c r="G82" s="1">
        <v>26.476153</v>
      </c>
      <c r="H82" s="1">
        <v>14.949363999999999</v>
      </c>
      <c r="I82" s="1">
        <v>-14.971304999999999</v>
      </c>
      <c r="J82" s="1">
        <v>10.202721</v>
      </c>
      <c r="K82" s="1">
        <v>289.38069899999999</v>
      </c>
      <c r="L82" s="1">
        <v>48.760106999999998</v>
      </c>
      <c r="M82" s="1">
        <v>-539.68119799999999</v>
      </c>
      <c r="N82" s="1">
        <v>1250</v>
      </c>
      <c r="O82" s="1">
        <v>-1.955341</v>
      </c>
      <c r="P82" s="1">
        <v>684.95306400000004</v>
      </c>
      <c r="Q82" s="1">
        <v>0</v>
      </c>
      <c r="R82" s="1">
        <v>925.26300049999998</v>
      </c>
      <c r="S82" s="1">
        <v>14.1431665</v>
      </c>
      <c r="T82" s="1">
        <v>387.909774999999</v>
      </c>
      <c r="U82" s="1">
        <v>1284.24585</v>
      </c>
      <c r="V82" s="1">
        <v>-561.65916449999997</v>
      </c>
      <c r="W82" s="1">
        <v>1269.855957</v>
      </c>
      <c r="X82" s="1">
        <v>4.4327399999999999</v>
      </c>
      <c r="Y82" s="1">
        <v>559.21717799999999</v>
      </c>
      <c r="Z82" s="1">
        <v>62.256450999999998</v>
      </c>
      <c r="AA82" s="1">
        <v>924.85140999999999</v>
      </c>
      <c r="AB82" s="1">
        <v>14.136875</v>
      </c>
      <c r="AC82" s="1">
        <v>66.863868499999995</v>
      </c>
      <c r="AD82" s="1">
        <v>0</v>
      </c>
      <c r="AE82" s="1">
        <v>118.925224</v>
      </c>
      <c r="AF82" s="1">
        <v>-0.51144699999999998</v>
      </c>
      <c r="AG82" s="1">
        <v>-3</v>
      </c>
      <c r="AH82" s="1">
        <v>56.924866000000002</v>
      </c>
      <c r="AI82" s="1">
        <v>0</v>
      </c>
      <c r="AJ82" s="1">
        <v>25.631618499999998</v>
      </c>
      <c r="AK82" s="1">
        <v>254.65138250000001</v>
      </c>
      <c r="AL82" s="1">
        <v>2</v>
      </c>
      <c r="AM82" s="1">
        <v>1635</v>
      </c>
      <c r="AN82" s="1">
        <v>50.633544999999998</v>
      </c>
      <c r="AO82" s="1">
        <v>0</v>
      </c>
      <c r="AP82" s="1">
        <v>0</v>
      </c>
      <c r="AQ82" s="1">
        <v>0</v>
      </c>
      <c r="AR82" s="1">
        <v>0</v>
      </c>
      <c r="AS82" s="1">
        <v>385.32384200000001</v>
      </c>
      <c r="AT82" s="1">
        <v>0</v>
      </c>
      <c r="AU82" s="1">
        <v>385.32384200000001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3112</v>
      </c>
      <c r="BE82" s="1" t="s">
        <v>142</v>
      </c>
      <c r="BF82" s="1" t="s">
        <v>69</v>
      </c>
    </row>
    <row r="83" spans="1:58" x14ac:dyDescent="0.3">
      <c r="A83" s="2">
        <v>45532.823229166665</v>
      </c>
      <c r="B83" s="1">
        <v>238</v>
      </c>
      <c r="C83" s="1">
        <v>0</v>
      </c>
      <c r="D83" s="1">
        <v>0</v>
      </c>
      <c r="E83" s="1">
        <v>0</v>
      </c>
      <c r="F83" s="1">
        <v>0</v>
      </c>
      <c r="G83" s="1">
        <v>26.4923823333333</v>
      </c>
      <c r="H83" s="1">
        <v>14.949363999999999</v>
      </c>
      <c r="I83" s="1">
        <v>-14.968866999999999</v>
      </c>
      <c r="J83" s="1">
        <v>10.195406999999999</v>
      </c>
      <c r="K83" s="1">
        <v>641.08738199999902</v>
      </c>
      <c r="L83" s="1">
        <v>99.023414666666596</v>
      </c>
      <c r="M83" s="1">
        <v>-822.138773666666</v>
      </c>
      <c r="N83" s="1">
        <v>1250</v>
      </c>
      <c r="O83" s="1">
        <v>-2.1471399999999998</v>
      </c>
      <c r="P83" s="1">
        <v>829.13787833333299</v>
      </c>
      <c r="Q83" s="1">
        <v>0</v>
      </c>
      <c r="R83" s="1">
        <v>927.66412333333301</v>
      </c>
      <c r="S83" s="1">
        <v>14.179869333333301</v>
      </c>
      <c r="T83" s="1">
        <v>859.36645499999895</v>
      </c>
      <c r="U83" s="1">
        <v>1318.1896159999999</v>
      </c>
      <c r="V83" s="1">
        <v>-841.67472333333296</v>
      </c>
      <c r="W83" s="1">
        <v>1267.7920736666599</v>
      </c>
      <c r="X83" s="1">
        <v>4.2553879999999999</v>
      </c>
      <c r="Y83" s="1">
        <v>840.86073799999997</v>
      </c>
      <c r="Z83" s="1">
        <v>68.231689666666597</v>
      </c>
      <c r="AA83" s="1">
        <v>934.07320166666602</v>
      </c>
      <c r="AB83" s="1">
        <v>14.277835</v>
      </c>
      <c r="AC83" s="1">
        <v>66.670293333333305</v>
      </c>
      <c r="AD83" s="1">
        <v>0</v>
      </c>
      <c r="AE83" s="1">
        <v>119.983418666666</v>
      </c>
      <c r="AF83" s="1">
        <v>-0.51144699999999998</v>
      </c>
      <c r="AG83" s="1">
        <v>-3</v>
      </c>
      <c r="AH83" s="1">
        <v>56.924866000000002</v>
      </c>
      <c r="AI83" s="1">
        <v>0</v>
      </c>
      <c r="AJ83" s="1">
        <v>65.895975666666601</v>
      </c>
      <c r="AK83" s="1">
        <v>379.77926666666599</v>
      </c>
      <c r="AL83" s="1">
        <v>2</v>
      </c>
      <c r="AM83" s="1">
        <v>1635</v>
      </c>
      <c r="AN83" s="1">
        <v>50.579772999999904</v>
      </c>
      <c r="AO83" s="1">
        <v>0</v>
      </c>
      <c r="AP83" s="1">
        <v>0</v>
      </c>
      <c r="AQ83" s="1">
        <v>0</v>
      </c>
      <c r="AR83" s="1">
        <v>0</v>
      </c>
      <c r="AS83" s="1">
        <v>-550.84906000000001</v>
      </c>
      <c r="AT83" s="1">
        <v>0</v>
      </c>
      <c r="AU83" s="1">
        <v>-550.84906000000001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3112</v>
      </c>
      <c r="BE83" s="1" t="s">
        <v>143</v>
      </c>
      <c r="BF83" s="1" t="s">
        <v>69</v>
      </c>
    </row>
    <row r="84" spans="1:58" x14ac:dyDescent="0.3">
      <c r="A84" s="2">
        <v>45532.823240740741</v>
      </c>
      <c r="B84" s="1">
        <v>241</v>
      </c>
      <c r="C84" s="1">
        <v>0</v>
      </c>
      <c r="D84" s="1">
        <v>0</v>
      </c>
      <c r="E84" s="1">
        <v>0</v>
      </c>
      <c r="F84" s="1">
        <v>0</v>
      </c>
      <c r="G84" s="1">
        <v>26.486991666666601</v>
      </c>
      <c r="H84" s="1">
        <v>14.9511963333333</v>
      </c>
      <c r="I84" s="1">
        <v>-14.9609506666666</v>
      </c>
      <c r="J84" s="1">
        <v>10.1982063333333</v>
      </c>
      <c r="K84" s="1">
        <v>392.01504499999999</v>
      </c>
      <c r="L84" s="1">
        <v>53.914977999999898</v>
      </c>
      <c r="M84" s="1">
        <v>-620.94944266666596</v>
      </c>
      <c r="N84" s="1">
        <v>1250</v>
      </c>
      <c r="O84" s="1">
        <v>-1.31634266666666</v>
      </c>
      <c r="P84" s="1">
        <v>703.93941266666604</v>
      </c>
      <c r="Q84" s="1">
        <v>0</v>
      </c>
      <c r="R84" s="1">
        <v>948.99696866666602</v>
      </c>
      <c r="S84" s="1">
        <v>14.505953666666599</v>
      </c>
      <c r="T84" s="1">
        <v>525.48933933333296</v>
      </c>
      <c r="U84" s="1">
        <v>1318.4240723333301</v>
      </c>
      <c r="V84" s="1">
        <v>-655.94543466666596</v>
      </c>
      <c r="W84" s="1">
        <v>1269.26647966666</v>
      </c>
      <c r="X84" s="1">
        <v>0.316226333333333</v>
      </c>
      <c r="Y84" s="1">
        <v>657.71101866666595</v>
      </c>
      <c r="Z84" s="1">
        <v>63.043273999999997</v>
      </c>
      <c r="AA84" s="1">
        <v>955.36928266666598</v>
      </c>
      <c r="AB84" s="1">
        <v>14.603358</v>
      </c>
      <c r="AC84" s="1">
        <v>68.186081333333306</v>
      </c>
      <c r="AD84" s="1">
        <v>0</v>
      </c>
      <c r="AE84" s="1">
        <v>123.05386866666601</v>
      </c>
      <c r="AF84" s="1">
        <v>-0.42615366666666599</v>
      </c>
      <c r="AG84" s="1">
        <v>-3.3333333333333299</v>
      </c>
      <c r="AH84" s="1">
        <v>57.074920999999897</v>
      </c>
      <c r="AI84" s="1">
        <v>8.1350333333333302E-2</v>
      </c>
      <c r="AJ84" s="1">
        <v>25.219421333333301</v>
      </c>
      <c r="AK84" s="1">
        <v>297.860737999999</v>
      </c>
      <c r="AL84" s="1">
        <v>2</v>
      </c>
      <c r="AM84" s="1">
        <v>1635</v>
      </c>
      <c r="AN84" s="1">
        <v>50.623657333333298</v>
      </c>
      <c r="AO84" s="1">
        <v>8.1350333333333302E-2</v>
      </c>
      <c r="AP84" s="1">
        <v>0</v>
      </c>
      <c r="AQ84" s="1">
        <v>0</v>
      </c>
      <c r="AR84" s="1">
        <v>0</v>
      </c>
      <c r="AS84" s="1">
        <v>306.47899366666599</v>
      </c>
      <c r="AT84" s="1">
        <v>0</v>
      </c>
      <c r="AU84" s="1">
        <v>306.47899366666599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3112</v>
      </c>
      <c r="BE84" s="1" t="s">
        <v>144</v>
      </c>
      <c r="BF84" s="1" t="s">
        <v>69</v>
      </c>
    </row>
    <row r="85" spans="1:58" x14ac:dyDescent="0.3">
      <c r="A85" s="2">
        <v>45532.823252314818</v>
      </c>
      <c r="B85" s="1">
        <v>244</v>
      </c>
      <c r="C85" s="1">
        <v>0</v>
      </c>
      <c r="D85" s="1">
        <v>0</v>
      </c>
      <c r="E85" s="1">
        <v>0</v>
      </c>
      <c r="F85" s="1">
        <v>0</v>
      </c>
      <c r="G85" s="1">
        <v>26.4923823333333</v>
      </c>
      <c r="H85" s="1">
        <v>14.949363999999999</v>
      </c>
      <c r="I85" s="1">
        <v>-14.968866999999999</v>
      </c>
      <c r="J85" s="1">
        <v>10.195406999999999</v>
      </c>
      <c r="K85" s="1">
        <v>619.12125633333301</v>
      </c>
      <c r="L85" s="1">
        <v>84.555096999999904</v>
      </c>
      <c r="M85" s="1">
        <v>-779.81081133333305</v>
      </c>
      <c r="N85" s="1">
        <v>1250</v>
      </c>
      <c r="O85" s="1">
        <v>-2.28996033333333</v>
      </c>
      <c r="P85" s="1">
        <v>821.53216566666595</v>
      </c>
      <c r="Q85" s="1">
        <v>0</v>
      </c>
      <c r="R85" s="1">
        <v>944.86476666666601</v>
      </c>
      <c r="S85" s="1">
        <v>14.44279</v>
      </c>
      <c r="T85" s="1">
        <v>829.92124433333299</v>
      </c>
      <c r="U85" s="1">
        <v>1317.2127686666599</v>
      </c>
      <c r="V85" s="1">
        <v>-822.95275900000001</v>
      </c>
      <c r="W85" s="1">
        <v>1263.5410563333301</v>
      </c>
      <c r="X85" s="1">
        <v>4.4631573333333296</v>
      </c>
      <c r="Y85" s="1">
        <v>822.95273833333295</v>
      </c>
      <c r="Z85" s="1">
        <v>67.916496333333299</v>
      </c>
      <c r="AA85" s="1">
        <v>983.11313899999902</v>
      </c>
      <c r="AB85" s="1">
        <v>15.027438333333301</v>
      </c>
      <c r="AC85" s="1">
        <v>67.831761666666594</v>
      </c>
      <c r="AD85" s="1">
        <v>0</v>
      </c>
      <c r="AE85" s="1">
        <v>119.65781933333299</v>
      </c>
      <c r="AF85" s="1">
        <v>-0.51144699999999998</v>
      </c>
      <c r="AG85" s="1">
        <v>-3</v>
      </c>
      <c r="AH85" s="1">
        <v>57.032399666666599</v>
      </c>
      <c r="AI85" s="1">
        <v>0</v>
      </c>
      <c r="AJ85" s="1">
        <v>53.506947666666598</v>
      </c>
      <c r="AK85" s="1">
        <v>373.91847733333299</v>
      </c>
      <c r="AL85" s="1">
        <v>2</v>
      </c>
      <c r="AM85" s="1">
        <v>1635</v>
      </c>
      <c r="AN85" s="1">
        <v>50.579772999999904</v>
      </c>
      <c r="AO85" s="1">
        <v>0</v>
      </c>
      <c r="AP85" s="1">
        <v>0</v>
      </c>
      <c r="AQ85" s="1">
        <v>0</v>
      </c>
      <c r="AR85" s="1">
        <v>0</v>
      </c>
      <c r="AS85" s="1">
        <v>-53.803914333333303</v>
      </c>
      <c r="AT85" s="1">
        <v>0</v>
      </c>
      <c r="AU85" s="1">
        <v>-53.803914333333303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3112</v>
      </c>
      <c r="BE85" s="1" t="s">
        <v>145</v>
      </c>
      <c r="BF85" s="1" t="s">
        <v>69</v>
      </c>
    </row>
    <row r="86" spans="1:58" x14ac:dyDescent="0.3">
      <c r="A86" s="2">
        <v>45532.823263888888</v>
      </c>
      <c r="B86" s="1">
        <v>247</v>
      </c>
      <c r="C86" s="1">
        <v>0</v>
      </c>
      <c r="D86" s="1">
        <v>0</v>
      </c>
      <c r="E86" s="1">
        <v>0</v>
      </c>
      <c r="F86" s="1">
        <v>0</v>
      </c>
      <c r="G86" s="1">
        <v>26.511856999999999</v>
      </c>
      <c r="H86" s="1">
        <v>14.949363999999999</v>
      </c>
      <c r="I86" s="1">
        <v>-14.973742999999899</v>
      </c>
      <c r="J86" s="1">
        <v>10.205159</v>
      </c>
      <c r="K86" s="1">
        <v>466.48249333333303</v>
      </c>
      <c r="L86" s="1">
        <v>59.376465999999901</v>
      </c>
      <c r="M86" s="1">
        <v>-621.895080333333</v>
      </c>
      <c r="N86" s="1">
        <v>1250</v>
      </c>
      <c r="O86" s="1">
        <v>-1.59448566666666</v>
      </c>
      <c r="P86" s="1">
        <v>633.80269366666596</v>
      </c>
      <c r="Q86" s="1">
        <v>0</v>
      </c>
      <c r="R86" s="1">
        <v>956.34912099999997</v>
      </c>
      <c r="S86" s="1">
        <v>14.618334999999901</v>
      </c>
      <c r="T86" s="1">
        <v>625.31166566666604</v>
      </c>
      <c r="U86" s="1">
        <v>1318.1896159999999</v>
      </c>
      <c r="V86" s="1">
        <v>-682.94498699999997</v>
      </c>
      <c r="W86" s="1">
        <v>1266.2737629999999</v>
      </c>
      <c r="X86" s="1">
        <v>-3.79851466666666</v>
      </c>
      <c r="Y86" s="1">
        <v>687.82895899999903</v>
      </c>
      <c r="Z86" s="1">
        <v>60.136700666666599</v>
      </c>
      <c r="AA86" s="1">
        <v>1016.812805</v>
      </c>
      <c r="AB86" s="1">
        <v>15.5425566666666</v>
      </c>
      <c r="AC86" s="1">
        <v>67.057444333333294</v>
      </c>
      <c r="AD86" s="1">
        <v>0</v>
      </c>
      <c r="AE86" s="1">
        <v>122.425417333333</v>
      </c>
      <c r="AF86" s="1">
        <v>-0.51144699999999998</v>
      </c>
      <c r="AG86" s="1">
        <v>-3</v>
      </c>
      <c r="AH86" s="1">
        <v>57.139933333333303</v>
      </c>
      <c r="AI86" s="1">
        <v>0</v>
      </c>
      <c r="AJ86" s="1">
        <v>33.761922333333303</v>
      </c>
      <c r="AK86" s="1">
        <v>332.50222766666599</v>
      </c>
      <c r="AL86" s="1">
        <v>2</v>
      </c>
      <c r="AM86" s="1">
        <v>1635</v>
      </c>
      <c r="AN86" s="1">
        <v>50.579773000000003</v>
      </c>
      <c r="AO86" s="1">
        <v>0</v>
      </c>
      <c r="AP86" s="1">
        <v>0</v>
      </c>
      <c r="AQ86" s="1">
        <v>0</v>
      </c>
      <c r="AR86" s="1">
        <v>0</v>
      </c>
      <c r="AS86" s="1">
        <v>127.978292</v>
      </c>
      <c r="AT86" s="1">
        <v>0</v>
      </c>
      <c r="AU86" s="1">
        <v>127.978292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3112</v>
      </c>
      <c r="BE86" s="1" t="s">
        <v>146</v>
      </c>
      <c r="BF86" s="1" t="s">
        <v>69</v>
      </c>
    </row>
    <row r="87" spans="1:58" x14ac:dyDescent="0.3">
      <c r="A87" s="2">
        <v>45532.823275462964</v>
      </c>
      <c r="B87" s="1">
        <v>250</v>
      </c>
      <c r="C87" s="1">
        <v>0</v>
      </c>
      <c r="D87" s="1">
        <v>0</v>
      </c>
      <c r="E87" s="1">
        <v>0</v>
      </c>
      <c r="F87" s="1">
        <v>0</v>
      </c>
      <c r="G87" s="1">
        <v>26.537823666666601</v>
      </c>
      <c r="H87" s="1">
        <v>14.949363999999999</v>
      </c>
      <c r="I87" s="1">
        <v>-14.973742999999899</v>
      </c>
      <c r="J87" s="1">
        <v>10.195406999999999</v>
      </c>
      <c r="K87" s="1">
        <v>684.42898566666599</v>
      </c>
      <c r="L87" s="1">
        <v>115.558628</v>
      </c>
      <c r="M87" s="1">
        <v>-685.38698333333298</v>
      </c>
      <c r="N87" s="1">
        <v>1250</v>
      </c>
      <c r="O87" s="1">
        <v>-1.9308029999999901</v>
      </c>
      <c r="P87" s="1">
        <v>820.30723066666599</v>
      </c>
      <c r="Q87" s="1">
        <v>0</v>
      </c>
      <c r="R87" s="1">
        <v>983.72519933333297</v>
      </c>
      <c r="S87" s="1">
        <v>15.036794333333299</v>
      </c>
      <c r="T87" s="1">
        <v>917.46510833333298</v>
      </c>
      <c r="U87" s="1">
        <v>1347.0051676666601</v>
      </c>
      <c r="V87" s="1">
        <v>-748.06486033333294</v>
      </c>
      <c r="W87" s="1">
        <v>1262.1092123333301</v>
      </c>
      <c r="X87" s="1">
        <v>6.6682403333333298</v>
      </c>
      <c r="Y87" s="1">
        <v>738.29689533333305</v>
      </c>
      <c r="Z87" s="1">
        <v>67.865735333333305</v>
      </c>
      <c r="AA87" s="1">
        <v>1067.22408033333</v>
      </c>
      <c r="AB87" s="1">
        <v>16.3131216666666</v>
      </c>
      <c r="AC87" s="1">
        <v>68.218922999999904</v>
      </c>
      <c r="AD87" s="1">
        <v>0</v>
      </c>
      <c r="AE87" s="1">
        <v>122.913815999999</v>
      </c>
      <c r="AF87" s="1">
        <v>-0.51144699999999998</v>
      </c>
      <c r="AG87" s="1">
        <v>-3</v>
      </c>
      <c r="AH87" s="1">
        <v>57.139933333333303</v>
      </c>
      <c r="AI87" s="1">
        <v>0</v>
      </c>
      <c r="AJ87" s="1">
        <v>69.767547666666601</v>
      </c>
      <c r="AK87" s="1">
        <v>446.396941999999</v>
      </c>
      <c r="AL87" s="1">
        <v>2</v>
      </c>
      <c r="AM87" s="1">
        <v>1635</v>
      </c>
      <c r="AN87" s="1">
        <v>50.687316999999901</v>
      </c>
      <c r="AO87" s="1">
        <v>0</v>
      </c>
      <c r="AP87" s="1">
        <v>0</v>
      </c>
      <c r="AQ87" s="1">
        <v>0</v>
      </c>
      <c r="AR87" s="1">
        <v>0</v>
      </c>
      <c r="AS87" s="1">
        <v>-295.91399866666598</v>
      </c>
      <c r="AT87" s="1">
        <v>0</v>
      </c>
      <c r="AU87" s="1">
        <v>-295.91399866666598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3112</v>
      </c>
      <c r="BE87" s="1" t="s">
        <v>147</v>
      </c>
      <c r="BF87" s="1" t="s">
        <v>69</v>
      </c>
    </row>
    <row r="88" spans="1:58" x14ac:dyDescent="0.3">
      <c r="A88" s="2">
        <v>45532.823287037034</v>
      </c>
      <c r="B88" s="1">
        <v>253</v>
      </c>
      <c r="C88" s="1">
        <v>0</v>
      </c>
      <c r="D88" s="1">
        <v>0</v>
      </c>
      <c r="E88" s="1">
        <v>0</v>
      </c>
      <c r="F88" s="1">
        <v>0</v>
      </c>
      <c r="G88" s="1">
        <v>26.537823666666601</v>
      </c>
      <c r="H88" s="1">
        <v>14.949363999999999</v>
      </c>
      <c r="I88" s="1">
        <v>-14.973742999999899</v>
      </c>
      <c r="J88" s="1">
        <v>10.200282999999899</v>
      </c>
      <c r="K88" s="1">
        <v>805.531697333333</v>
      </c>
      <c r="L88" s="1">
        <v>110.297426999999</v>
      </c>
      <c r="M88" s="1">
        <v>-752.13484699999901</v>
      </c>
      <c r="N88" s="1">
        <v>1250</v>
      </c>
      <c r="O88" s="1">
        <v>-2.1013350000000002</v>
      </c>
      <c r="P88" s="1">
        <v>767.94089766666605</v>
      </c>
      <c r="Q88" s="1">
        <v>0</v>
      </c>
      <c r="R88" s="1">
        <v>950.188578333333</v>
      </c>
      <c r="S88" s="1">
        <v>14.524168</v>
      </c>
      <c r="T88" s="1">
        <v>1079.8011883333299</v>
      </c>
      <c r="U88" s="1">
        <v>1295.23482266666</v>
      </c>
      <c r="V88" s="1">
        <v>-823.76674399999899</v>
      </c>
      <c r="W88" s="1">
        <v>1261.7074789999999</v>
      </c>
      <c r="X88" s="1">
        <v>2.9906339999999898</v>
      </c>
      <c r="Y88" s="1">
        <v>828.650757</v>
      </c>
      <c r="Z88" s="1">
        <v>65.695592333333295</v>
      </c>
      <c r="AA88" s="1">
        <v>1022.39589433333</v>
      </c>
      <c r="AB88" s="1">
        <v>15.6278973333333</v>
      </c>
      <c r="AC88" s="1">
        <v>64.347345999999902</v>
      </c>
      <c r="AD88" s="1">
        <v>0</v>
      </c>
      <c r="AE88" s="1">
        <v>111.517834999999</v>
      </c>
      <c r="AF88" s="1">
        <v>-0.51144699999999998</v>
      </c>
      <c r="AG88" s="1">
        <v>-3</v>
      </c>
      <c r="AH88" s="1">
        <v>57.247467</v>
      </c>
      <c r="AI88" s="1">
        <v>0</v>
      </c>
      <c r="AJ88" s="1">
        <v>81.769429666666596</v>
      </c>
      <c r="AK88" s="1">
        <v>484.88281266666598</v>
      </c>
      <c r="AL88" s="1">
        <v>2</v>
      </c>
      <c r="AM88" s="1">
        <v>1635</v>
      </c>
      <c r="AN88" s="1">
        <v>50.579773000000003</v>
      </c>
      <c r="AO88" s="1">
        <v>0</v>
      </c>
      <c r="AP88" s="1">
        <v>0</v>
      </c>
      <c r="AQ88" s="1">
        <v>0</v>
      </c>
      <c r="AR88" s="1">
        <v>0</v>
      </c>
      <c r="AS88" s="1">
        <v>-162.86469233333301</v>
      </c>
      <c r="AT88" s="1">
        <v>0</v>
      </c>
      <c r="AU88" s="1">
        <v>-162.86469233333301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3112</v>
      </c>
      <c r="BE88" s="1" t="s">
        <v>148</v>
      </c>
      <c r="BF88" s="1" t="s">
        <v>69</v>
      </c>
    </row>
    <row r="89" spans="1:58" x14ac:dyDescent="0.3">
      <c r="A89" s="2">
        <v>45532.823298611111</v>
      </c>
      <c r="B89" s="1">
        <v>256</v>
      </c>
      <c r="C89" s="1">
        <v>0</v>
      </c>
      <c r="D89" s="1">
        <v>0</v>
      </c>
      <c r="E89" s="1">
        <v>0</v>
      </c>
      <c r="F89" s="1">
        <v>0</v>
      </c>
      <c r="G89" s="1">
        <v>26.545403666666601</v>
      </c>
      <c r="H89" s="1">
        <v>14.9511963333333</v>
      </c>
      <c r="I89" s="1">
        <v>-14.9658236666666</v>
      </c>
      <c r="J89" s="1">
        <v>10.203082333333301</v>
      </c>
      <c r="K89" s="1">
        <v>633.51479066666604</v>
      </c>
      <c r="L89" s="1">
        <v>93.741910333333294</v>
      </c>
      <c r="M89" s="1">
        <v>-690.12493900000004</v>
      </c>
      <c r="N89" s="1">
        <v>1250</v>
      </c>
      <c r="O89" s="1">
        <v>-2.0585490000000002</v>
      </c>
      <c r="P89" s="1">
        <v>741.91202799999996</v>
      </c>
      <c r="Q89" s="1">
        <v>0</v>
      </c>
      <c r="R89" s="1">
        <v>978.23885066666605</v>
      </c>
      <c r="S89" s="1">
        <v>14.9529326666666</v>
      </c>
      <c r="T89" s="1">
        <v>849.21553566666603</v>
      </c>
      <c r="U89" s="1">
        <v>1300.82084166666</v>
      </c>
      <c r="V89" s="1">
        <v>-730.007385</v>
      </c>
      <c r="W89" s="1">
        <v>1265.911214</v>
      </c>
      <c r="X89" s="1">
        <v>3.4033116666666601</v>
      </c>
      <c r="Y89" s="1">
        <v>730.156881</v>
      </c>
      <c r="Z89" s="1">
        <v>64.616917999999998</v>
      </c>
      <c r="AA89" s="1">
        <v>1005.56868466666</v>
      </c>
      <c r="AB89" s="1">
        <v>15.370683666666601</v>
      </c>
      <c r="AC89" s="1">
        <v>65.862665999999905</v>
      </c>
      <c r="AD89" s="1">
        <v>0</v>
      </c>
      <c r="AE89" s="1">
        <v>117.189697333333</v>
      </c>
      <c r="AF89" s="1">
        <v>-0.42615366666666599</v>
      </c>
      <c r="AG89" s="1">
        <v>-3.3333333333333299</v>
      </c>
      <c r="AH89" s="1">
        <v>57.289988333333298</v>
      </c>
      <c r="AI89" s="1">
        <v>8.1350333333333302E-2</v>
      </c>
      <c r="AJ89" s="1">
        <v>57.347096999999899</v>
      </c>
      <c r="AK89" s="1">
        <v>432.43745933333298</v>
      </c>
      <c r="AL89" s="1">
        <v>2</v>
      </c>
      <c r="AM89" s="1">
        <v>1635</v>
      </c>
      <c r="AN89" s="1">
        <v>50.623596333333303</v>
      </c>
      <c r="AO89" s="1">
        <v>8.1350333333333302E-2</v>
      </c>
      <c r="AP89" s="1">
        <v>0</v>
      </c>
      <c r="AQ89" s="1">
        <v>0</v>
      </c>
      <c r="AR89" s="1">
        <v>0</v>
      </c>
      <c r="AS89" s="1">
        <v>25.906039666666601</v>
      </c>
      <c r="AT89" s="1">
        <v>0</v>
      </c>
      <c r="AU89" s="1">
        <v>25.906039666666601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3112</v>
      </c>
      <c r="BE89" s="1" t="s">
        <v>149</v>
      </c>
      <c r="BF89" s="1" t="s">
        <v>69</v>
      </c>
    </row>
    <row r="90" spans="1:58" x14ac:dyDescent="0.3">
      <c r="A90" s="2">
        <v>45532.823310185187</v>
      </c>
      <c r="B90" s="1">
        <v>259</v>
      </c>
      <c r="C90" s="1">
        <v>0</v>
      </c>
      <c r="D90" s="1">
        <v>0</v>
      </c>
      <c r="E90" s="1">
        <v>0</v>
      </c>
      <c r="F90" s="1">
        <v>0</v>
      </c>
      <c r="G90" s="1">
        <v>26.5583836666666</v>
      </c>
      <c r="H90" s="1">
        <v>14.9511963333333</v>
      </c>
      <c r="I90" s="1">
        <v>-14.9658236666666</v>
      </c>
      <c r="J90" s="1">
        <v>10.1982063333333</v>
      </c>
      <c r="K90" s="1">
        <v>727.032328333333</v>
      </c>
      <c r="L90" s="1">
        <v>100.69112666666599</v>
      </c>
      <c r="M90" s="1">
        <v>-734.07043433333297</v>
      </c>
      <c r="N90" s="1">
        <v>1250</v>
      </c>
      <c r="O90" s="1">
        <v>-2.1840453333333301</v>
      </c>
      <c r="P90" s="1">
        <v>731.16503866666596</v>
      </c>
      <c r="Q90" s="1">
        <v>0</v>
      </c>
      <c r="R90" s="1">
        <v>983.88966866666601</v>
      </c>
      <c r="S90" s="1">
        <v>15.039308333333301</v>
      </c>
      <c r="T90" s="1">
        <v>974.574157666666</v>
      </c>
      <c r="U90" s="1">
        <v>1327.1994626666601</v>
      </c>
      <c r="V90" s="1">
        <v>-782.89992266666604</v>
      </c>
      <c r="W90" s="1">
        <v>1264.95349133333</v>
      </c>
      <c r="X90" s="1">
        <v>3.3954609999999898</v>
      </c>
      <c r="Y90" s="1">
        <v>787.95082599999898</v>
      </c>
      <c r="Z90" s="1">
        <v>64.171544333333301</v>
      </c>
      <c r="AA90" s="1">
        <v>1022.79012033333</v>
      </c>
      <c r="AB90" s="1">
        <v>15.6339233333333</v>
      </c>
      <c r="AC90" s="1">
        <v>66.637451333333303</v>
      </c>
      <c r="AD90" s="1">
        <v>0</v>
      </c>
      <c r="AE90" s="1">
        <v>117.030377666666</v>
      </c>
      <c r="AF90" s="1">
        <v>-0.42615366666666599</v>
      </c>
      <c r="AG90" s="1">
        <v>-3.3333333333333299</v>
      </c>
      <c r="AH90" s="1">
        <v>57.289988333333298</v>
      </c>
      <c r="AI90" s="1">
        <v>8.1350333333333302E-2</v>
      </c>
      <c r="AJ90" s="1">
        <v>69.732818666666603</v>
      </c>
      <c r="AK90" s="1">
        <v>460.75486233333299</v>
      </c>
      <c r="AL90" s="1">
        <v>2</v>
      </c>
      <c r="AM90" s="1">
        <v>1635</v>
      </c>
      <c r="AN90" s="1">
        <v>50.7311403333333</v>
      </c>
      <c r="AO90" s="1">
        <v>8.1350333333333302E-2</v>
      </c>
      <c r="AP90" s="1">
        <v>0</v>
      </c>
      <c r="AQ90" s="1">
        <v>0</v>
      </c>
      <c r="AR90" s="1">
        <v>0</v>
      </c>
      <c r="AS90" s="1">
        <v>-826.65110266666602</v>
      </c>
      <c r="AT90" s="1">
        <v>0</v>
      </c>
      <c r="AU90" s="1">
        <v>-826.65110266666602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3112</v>
      </c>
      <c r="BE90" s="1" t="s">
        <v>150</v>
      </c>
      <c r="BF90" s="1" t="s">
        <v>69</v>
      </c>
    </row>
    <row r="91" spans="1:58" x14ac:dyDescent="0.3">
      <c r="A91" s="2">
        <v>45532.823321759257</v>
      </c>
      <c r="B91" s="1">
        <v>262</v>
      </c>
      <c r="C91" s="1">
        <v>0</v>
      </c>
      <c r="D91" s="1">
        <v>0</v>
      </c>
      <c r="E91" s="1">
        <v>0</v>
      </c>
      <c r="F91" s="1">
        <v>0</v>
      </c>
      <c r="G91" s="1">
        <v>26.563790999999899</v>
      </c>
      <c r="H91" s="1">
        <v>14.949363999999999</v>
      </c>
      <c r="I91" s="1">
        <v>-14.973742999999899</v>
      </c>
      <c r="J91" s="1">
        <v>10.205159</v>
      </c>
      <c r="K91" s="1">
        <v>442.56234733333298</v>
      </c>
      <c r="L91" s="1">
        <v>56.933764333333301</v>
      </c>
      <c r="M91" s="1">
        <v>-575.49717233333297</v>
      </c>
      <c r="N91" s="1">
        <v>1250</v>
      </c>
      <c r="O91" s="1">
        <v>-2.23082133333333</v>
      </c>
      <c r="P91" s="1">
        <v>606.264851666666</v>
      </c>
      <c r="Q91" s="1">
        <v>0</v>
      </c>
      <c r="R91" s="1">
        <v>1021.830485</v>
      </c>
      <c r="S91" s="1">
        <v>15.619254666666601</v>
      </c>
      <c r="T91" s="1">
        <v>593.24713133333296</v>
      </c>
      <c r="U91" s="1">
        <v>1336.26033566666</v>
      </c>
      <c r="V91" s="1">
        <v>-609.68509966666602</v>
      </c>
      <c r="W91" s="1">
        <v>1267.2125243333301</v>
      </c>
      <c r="X91" s="1">
        <v>-0.38893499999999898</v>
      </c>
      <c r="Y91" s="1">
        <v>612.941101</v>
      </c>
      <c r="Z91" s="1">
        <v>58.995488333333299</v>
      </c>
      <c r="AA91" s="1">
        <v>1038.893534</v>
      </c>
      <c r="AB91" s="1">
        <v>15.8800733333333</v>
      </c>
      <c r="AC91" s="1">
        <v>68.606074333333297</v>
      </c>
      <c r="AD91" s="1">
        <v>0</v>
      </c>
      <c r="AE91" s="1">
        <v>122.751016999999</v>
      </c>
      <c r="AF91" s="1">
        <v>-0.51144699999999998</v>
      </c>
      <c r="AG91" s="1">
        <v>-3</v>
      </c>
      <c r="AH91" s="1">
        <v>57.247467</v>
      </c>
      <c r="AI91" s="1">
        <v>0</v>
      </c>
      <c r="AJ91" s="1">
        <v>27.180246666666601</v>
      </c>
      <c r="AK91" s="1">
        <v>358.485066666666</v>
      </c>
      <c r="AL91" s="1">
        <v>2</v>
      </c>
      <c r="AM91" s="1">
        <v>1635</v>
      </c>
      <c r="AN91" s="1">
        <v>50.687316999999901</v>
      </c>
      <c r="AO91" s="1">
        <v>0</v>
      </c>
      <c r="AP91" s="1">
        <v>0</v>
      </c>
      <c r="AQ91" s="1">
        <v>0</v>
      </c>
      <c r="AR91" s="1">
        <v>0</v>
      </c>
      <c r="AS91" s="1">
        <v>-303.310285999999</v>
      </c>
      <c r="AT91" s="1">
        <v>0</v>
      </c>
      <c r="AU91" s="1">
        <v>-303.310285999999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3112</v>
      </c>
      <c r="BE91" s="1" t="s">
        <v>151</v>
      </c>
      <c r="BF91" s="1" t="s">
        <v>69</v>
      </c>
    </row>
    <row r="92" spans="1:58" x14ac:dyDescent="0.3">
      <c r="A92" s="2">
        <v>45532.823333333334</v>
      </c>
      <c r="B92" s="1">
        <v>265</v>
      </c>
      <c r="C92" s="1">
        <v>0</v>
      </c>
      <c r="D92" s="1">
        <v>0</v>
      </c>
      <c r="E92" s="1">
        <v>0</v>
      </c>
      <c r="F92" s="1">
        <v>0</v>
      </c>
      <c r="G92" s="1">
        <v>26.5389123333333</v>
      </c>
      <c r="H92" s="1">
        <v>14.9511963333333</v>
      </c>
      <c r="I92" s="1">
        <v>-14.9609476666666</v>
      </c>
      <c r="J92" s="1">
        <v>10.2079583333333</v>
      </c>
      <c r="K92" s="1">
        <v>508.156554999999</v>
      </c>
      <c r="L92" s="1">
        <v>70.258511999999996</v>
      </c>
      <c r="M92" s="1">
        <v>-623.39095066666596</v>
      </c>
      <c r="N92" s="1">
        <v>1250</v>
      </c>
      <c r="O92" s="1">
        <v>-1.2125853333333301</v>
      </c>
      <c r="P92" s="1">
        <v>695.92810066666596</v>
      </c>
      <c r="Q92" s="1">
        <v>0</v>
      </c>
      <c r="R92" s="1">
        <v>1067.1869709999901</v>
      </c>
      <c r="S92" s="1">
        <v>16.312555</v>
      </c>
      <c r="T92" s="1">
        <v>681.174977333333</v>
      </c>
      <c r="U92" s="1">
        <v>1312.064453</v>
      </c>
      <c r="V92" s="1">
        <v>-651.06095366666602</v>
      </c>
      <c r="W92" s="1">
        <v>1265.1759439999901</v>
      </c>
      <c r="X92" s="1">
        <v>5.0968780000000002</v>
      </c>
      <c r="Y92" s="1">
        <v>648.75701899999899</v>
      </c>
      <c r="Z92" s="1">
        <v>62.711275666666602</v>
      </c>
      <c r="AA92" s="1">
        <v>1072.0931803333301</v>
      </c>
      <c r="AB92" s="1">
        <v>16.3875493333333</v>
      </c>
      <c r="AC92" s="1">
        <v>67.411529666666596</v>
      </c>
      <c r="AD92" s="1">
        <v>0</v>
      </c>
      <c r="AE92" s="1">
        <v>121.262972333333</v>
      </c>
      <c r="AF92" s="1">
        <v>-0.42615366666666599</v>
      </c>
      <c r="AG92" s="1">
        <v>-3.3333333333333299</v>
      </c>
      <c r="AH92" s="1">
        <v>57.289988333333298</v>
      </c>
      <c r="AI92" s="1">
        <v>8.1350333333333302E-2</v>
      </c>
      <c r="AJ92" s="1">
        <v>43.412030333333298</v>
      </c>
      <c r="AK92" s="1">
        <v>386.72960399999999</v>
      </c>
      <c r="AL92" s="1">
        <v>2</v>
      </c>
      <c r="AM92" s="1">
        <v>1635</v>
      </c>
      <c r="AN92" s="1">
        <v>50.838684333333298</v>
      </c>
      <c r="AO92" s="1">
        <v>8.1350333333333302E-2</v>
      </c>
      <c r="AP92" s="1">
        <v>0</v>
      </c>
      <c r="AQ92" s="1">
        <v>0</v>
      </c>
      <c r="AR92" s="1">
        <v>0</v>
      </c>
      <c r="AS92" s="1">
        <v>433.36713899999899</v>
      </c>
      <c r="AT92" s="1">
        <v>0</v>
      </c>
      <c r="AU92" s="1">
        <v>433.36713899999899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3112</v>
      </c>
      <c r="BE92" s="1" t="s">
        <v>152</v>
      </c>
      <c r="BF92" s="1" t="s">
        <v>69</v>
      </c>
    </row>
    <row r="93" spans="1:58" x14ac:dyDescent="0.3">
      <c r="A93" s="2">
        <v>45532.823344907411</v>
      </c>
      <c r="B93" s="1">
        <v>268</v>
      </c>
      <c r="C93" s="1">
        <v>0</v>
      </c>
      <c r="D93" s="1">
        <v>0</v>
      </c>
      <c r="E93" s="1">
        <v>0</v>
      </c>
      <c r="F93" s="1">
        <v>0</v>
      </c>
      <c r="G93" s="1">
        <v>26.537824333333301</v>
      </c>
      <c r="H93" s="1">
        <v>14.949363999999999</v>
      </c>
      <c r="I93" s="1">
        <v>-14.963991</v>
      </c>
      <c r="J93" s="1">
        <v>10.195406999999999</v>
      </c>
      <c r="K93" s="1">
        <v>560.125172666666</v>
      </c>
      <c r="L93" s="1">
        <v>70.462580666666597</v>
      </c>
      <c r="M93" s="1">
        <v>-652.01304133333304</v>
      </c>
      <c r="N93" s="1">
        <v>1250</v>
      </c>
      <c r="O93" s="1">
        <v>-1.8798239999999999</v>
      </c>
      <c r="P93" s="1">
        <v>704.22015366666596</v>
      </c>
      <c r="Q93" s="1">
        <v>0</v>
      </c>
      <c r="R93" s="1">
        <v>1072.9322916666599</v>
      </c>
      <c r="S93" s="1">
        <v>16.400375</v>
      </c>
      <c r="T93" s="1">
        <v>750.83801266666603</v>
      </c>
      <c r="U93" s="1">
        <v>1289.86246766666</v>
      </c>
      <c r="V93" s="1">
        <v>-687.01499433333299</v>
      </c>
      <c r="W93" s="1">
        <v>1262.4956870000001</v>
      </c>
      <c r="X93" s="1">
        <v>4.1006276666666599</v>
      </c>
      <c r="Y93" s="1">
        <v>687.828979333333</v>
      </c>
      <c r="Z93" s="1">
        <v>63.0549063333333</v>
      </c>
      <c r="AA93" s="1">
        <v>1089.50105766666</v>
      </c>
      <c r="AB93" s="1">
        <v>16.653638333333301</v>
      </c>
      <c r="AC93" s="1">
        <v>65.895975666666601</v>
      </c>
      <c r="AD93" s="1">
        <v>0</v>
      </c>
      <c r="AE93" s="1">
        <v>114.285430666666</v>
      </c>
      <c r="AF93" s="1">
        <v>-0.51144699999999998</v>
      </c>
      <c r="AG93" s="1">
        <v>-3</v>
      </c>
      <c r="AH93" s="1">
        <v>57.247467</v>
      </c>
      <c r="AI93" s="1">
        <v>0</v>
      </c>
      <c r="AJ93" s="1">
        <v>44.602320333333303</v>
      </c>
      <c r="AK93" s="1">
        <v>405.76210533333301</v>
      </c>
      <c r="AL93" s="1">
        <v>2</v>
      </c>
      <c r="AM93" s="1">
        <v>1635</v>
      </c>
      <c r="AN93" s="1">
        <v>50.794860999999997</v>
      </c>
      <c r="AO93" s="1">
        <v>0</v>
      </c>
      <c r="AP93" s="1">
        <v>0</v>
      </c>
      <c r="AQ93" s="1">
        <v>0</v>
      </c>
      <c r="AR93" s="1">
        <v>0</v>
      </c>
      <c r="AS93" s="1">
        <v>-20.937884666666601</v>
      </c>
      <c r="AT93" s="1">
        <v>0</v>
      </c>
      <c r="AU93" s="1">
        <v>-20.937884666666601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3112</v>
      </c>
      <c r="BE93" s="1" t="s">
        <v>153</v>
      </c>
      <c r="BF93" s="1" t="s">
        <v>69</v>
      </c>
    </row>
    <row r="94" spans="1:58" x14ac:dyDescent="0.3">
      <c r="A94" s="2">
        <v>45532.82335648148</v>
      </c>
      <c r="B94" s="1">
        <v>271</v>
      </c>
      <c r="C94" s="1">
        <v>0</v>
      </c>
      <c r="D94" s="1">
        <v>0</v>
      </c>
      <c r="E94" s="1">
        <v>0</v>
      </c>
      <c r="F94" s="1">
        <v>0</v>
      </c>
      <c r="G94" s="1">
        <v>26.544315000000001</v>
      </c>
      <c r="H94" s="1">
        <v>14.949363999999999</v>
      </c>
      <c r="I94" s="1">
        <v>-14.968866999999999</v>
      </c>
      <c r="J94" s="1">
        <v>10.205159</v>
      </c>
      <c r="K94" s="1">
        <v>563.114461333333</v>
      </c>
      <c r="L94" s="1">
        <v>70.274681333333305</v>
      </c>
      <c r="M94" s="1">
        <v>-652.01304133333304</v>
      </c>
      <c r="N94" s="1">
        <v>1250</v>
      </c>
      <c r="O94" s="1">
        <v>-1.5773090000000001</v>
      </c>
      <c r="P94" s="1">
        <v>676.380350666666</v>
      </c>
      <c r="Q94" s="1">
        <v>0</v>
      </c>
      <c r="R94" s="1">
        <v>1088.88456233333</v>
      </c>
      <c r="S94" s="1">
        <v>16.644213999999899</v>
      </c>
      <c r="T94" s="1">
        <v>754.84511333333296</v>
      </c>
      <c r="U94" s="1">
        <v>1315.7475993333301</v>
      </c>
      <c r="V94" s="1">
        <v>-690.27095533333295</v>
      </c>
      <c r="W94" s="1">
        <v>1262.457723</v>
      </c>
      <c r="X94" s="1">
        <v>2.4918619999999998</v>
      </c>
      <c r="Y94" s="1">
        <v>688.64296466666599</v>
      </c>
      <c r="Z94" s="1">
        <v>61.901184000000001</v>
      </c>
      <c r="AA94" s="1">
        <v>1112.1919760000001</v>
      </c>
      <c r="AB94" s="1">
        <v>17.000481333333301</v>
      </c>
      <c r="AC94" s="1">
        <v>67.444605666666604</v>
      </c>
      <c r="AD94" s="1">
        <v>0</v>
      </c>
      <c r="AE94" s="1">
        <v>121.774218333333</v>
      </c>
      <c r="AF94" s="1">
        <v>-0.51144699999999998</v>
      </c>
      <c r="AG94" s="1">
        <v>-3</v>
      </c>
      <c r="AH94" s="1">
        <v>57.355020999999901</v>
      </c>
      <c r="AI94" s="1">
        <v>0</v>
      </c>
      <c r="AJ94" s="1">
        <v>40.343600000000002</v>
      </c>
      <c r="AK94" s="1">
        <v>408.88785799999903</v>
      </c>
      <c r="AL94" s="1">
        <v>2</v>
      </c>
      <c r="AM94" s="1">
        <v>1635</v>
      </c>
      <c r="AN94" s="1">
        <v>50.794860999999997</v>
      </c>
      <c r="AO94" s="1">
        <v>0</v>
      </c>
      <c r="AP94" s="1">
        <v>0</v>
      </c>
      <c r="AQ94" s="1">
        <v>0</v>
      </c>
      <c r="AR94" s="1">
        <v>0</v>
      </c>
      <c r="AS94" s="1">
        <v>200.89044166666599</v>
      </c>
      <c r="AT94" s="1">
        <v>0</v>
      </c>
      <c r="AU94" s="1">
        <v>200.89044166666599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3112</v>
      </c>
      <c r="BE94" s="1" t="s">
        <v>154</v>
      </c>
      <c r="BF94" s="1" t="s">
        <v>69</v>
      </c>
    </row>
    <row r="95" spans="1:58" x14ac:dyDescent="0.3">
      <c r="A95" s="2">
        <v>45532.823368055557</v>
      </c>
      <c r="B95" s="1">
        <v>274</v>
      </c>
      <c r="C95" s="1">
        <v>0</v>
      </c>
      <c r="D95" s="1">
        <v>0</v>
      </c>
      <c r="E95" s="1">
        <v>0</v>
      </c>
      <c r="F95" s="1">
        <v>0</v>
      </c>
      <c r="G95" s="1">
        <v>26.544315666666598</v>
      </c>
      <c r="H95" s="1">
        <v>14.944488</v>
      </c>
      <c r="I95" s="1">
        <v>-14.968866999999999</v>
      </c>
      <c r="J95" s="1">
        <v>10.205159</v>
      </c>
      <c r="K95" s="1">
        <v>345.31288666666597</v>
      </c>
      <c r="L95" s="1">
        <v>41.150146333333304</v>
      </c>
      <c r="M95" s="1">
        <v>-499.79526766666601</v>
      </c>
      <c r="N95" s="1">
        <v>1250</v>
      </c>
      <c r="O95" s="1">
        <v>-2.2369199999999898</v>
      </c>
      <c r="P95" s="1">
        <v>550.97007233333295</v>
      </c>
      <c r="Q95" s="1">
        <v>0</v>
      </c>
      <c r="R95" s="1">
        <v>1121.65397133333</v>
      </c>
      <c r="S95" s="1">
        <v>17.145113333333299</v>
      </c>
      <c r="T95" s="1">
        <v>462.88591499999899</v>
      </c>
      <c r="U95" s="1">
        <v>1347.9819339999999</v>
      </c>
      <c r="V95" s="1">
        <v>-539.68120299999998</v>
      </c>
      <c r="W95" s="1">
        <v>1264.0386149999999</v>
      </c>
      <c r="X95" s="1">
        <v>-4.63513333333333E-2</v>
      </c>
      <c r="Y95" s="1">
        <v>538.76738499999999</v>
      </c>
      <c r="Z95" s="1">
        <v>56.703989666666601</v>
      </c>
      <c r="AA95" s="1">
        <v>1155.6362306666599</v>
      </c>
      <c r="AB95" s="1">
        <v>17.6645513333333</v>
      </c>
      <c r="AC95" s="1">
        <v>70.929021333333296</v>
      </c>
      <c r="AD95" s="1">
        <v>0</v>
      </c>
      <c r="AE95" s="1">
        <v>127.309409999999</v>
      </c>
      <c r="AF95" s="1">
        <v>-0.51144699999999998</v>
      </c>
      <c r="AG95" s="1">
        <v>-3</v>
      </c>
      <c r="AH95" s="1">
        <v>57.247467</v>
      </c>
      <c r="AI95" s="1">
        <v>0</v>
      </c>
      <c r="AJ95" s="1">
        <v>15.1783599999999</v>
      </c>
      <c r="AK95" s="1">
        <v>319.41312666666602</v>
      </c>
      <c r="AL95" s="1">
        <v>2</v>
      </c>
      <c r="AM95" s="1">
        <v>1635</v>
      </c>
      <c r="AN95" s="1">
        <v>50.687316999999901</v>
      </c>
      <c r="AO95" s="1">
        <v>0</v>
      </c>
      <c r="AP95" s="1">
        <v>0</v>
      </c>
      <c r="AQ95" s="1">
        <v>0</v>
      </c>
      <c r="AR95" s="1">
        <v>0</v>
      </c>
      <c r="AS95" s="1">
        <v>29.152763666666601</v>
      </c>
      <c r="AT95" s="1">
        <v>0</v>
      </c>
      <c r="AU95" s="1">
        <v>29.152763666666601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3112</v>
      </c>
      <c r="BE95" s="1" t="s">
        <v>155</v>
      </c>
      <c r="BF95" s="1" t="s">
        <v>69</v>
      </c>
    </row>
    <row r="96" spans="1:58" x14ac:dyDescent="0.3">
      <c r="A96" s="2">
        <v>45532.823379629626</v>
      </c>
      <c r="B96" s="1">
        <v>277</v>
      </c>
      <c r="C96" s="1">
        <v>0</v>
      </c>
      <c r="D96" s="1">
        <v>0</v>
      </c>
      <c r="E96" s="1">
        <v>0</v>
      </c>
      <c r="F96" s="1">
        <v>0</v>
      </c>
      <c r="G96" s="1">
        <v>26.544315666666598</v>
      </c>
      <c r="H96" s="1">
        <v>14.949363999999999</v>
      </c>
      <c r="I96" s="1">
        <v>-14.973742999999899</v>
      </c>
      <c r="J96" s="1">
        <v>10.200283000000001</v>
      </c>
      <c r="K96" s="1">
        <v>401.35026033333298</v>
      </c>
      <c r="L96" s="1">
        <v>48.854056</v>
      </c>
      <c r="M96" s="1">
        <v>-547.82119733333298</v>
      </c>
      <c r="N96" s="1">
        <v>1250</v>
      </c>
      <c r="O96" s="1">
        <v>-1.83239366666666</v>
      </c>
      <c r="P96" s="1">
        <v>618.82808433333298</v>
      </c>
      <c r="Q96" s="1">
        <v>0</v>
      </c>
      <c r="R96" s="1">
        <v>1166.8000896666599</v>
      </c>
      <c r="S96" s="1">
        <v>17.835197333333301</v>
      </c>
      <c r="T96" s="1">
        <v>538.00304166666604</v>
      </c>
      <c r="U96" s="1">
        <v>1344.5631103333301</v>
      </c>
      <c r="V96" s="1">
        <v>-580.381164666666</v>
      </c>
      <c r="W96" s="1">
        <v>1263.3969319999901</v>
      </c>
      <c r="X96" s="1">
        <v>3.1504409999999998</v>
      </c>
      <c r="Y96" s="1">
        <v>579.46234133333303</v>
      </c>
      <c r="Z96" s="1">
        <v>59.516128333333299</v>
      </c>
      <c r="AA96" s="1">
        <v>1194.54077166666</v>
      </c>
      <c r="AB96" s="1">
        <v>18.259228666666601</v>
      </c>
      <c r="AC96" s="1">
        <v>66.670287999999999</v>
      </c>
      <c r="AD96" s="1">
        <v>0</v>
      </c>
      <c r="AE96" s="1">
        <v>122.751017</v>
      </c>
      <c r="AF96" s="1">
        <v>-0.51144699999999998</v>
      </c>
      <c r="AG96" s="1">
        <v>-3</v>
      </c>
      <c r="AH96" s="1">
        <v>57.247467</v>
      </c>
      <c r="AI96" s="1">
        <v>-8.14E-2</v>
      </c>
      <c r="AJ96" s="1">
        <v>26.0187763333333</v>
      </c>
      <c r="AK96" s="1">
        <v>344.02844233333298</v>
      </c>
      <c r="AL96" s="1">
        <v>2.0072709999999998</v>
      </c>
      <c r="AM96" s="1">
        <v>1635</v>
      </c>
      <c r="AN96" s="1">
        <v>50.794860999999997</v>
      </c>
      <c r="AO96" s="1">
        <v>0</v>
      </c>
      <c r="AP96" s="1">
        <v>0</v>
      </c>
      <c r="AQ96" s="1">
        <v>0</v>
      </c>
      <c r="AR96" s="1">
        <v>0</v>
      </c>
      <c r="AS96" s="1">
        <v>-154.269175666666</v>
      </c>
      <c r="AT96" s="1">
        <v>0</v>
      </c>
      <c r="AU96" s="1">
        <v>-154.269175666666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3112</v>
      </c>
      <c r="BE96" s="1" t="s">
        <v>156</v>
      </c>
      <c r="BF96" s="1" t="s">
        <v>69</v>
      </c>
    </row>
    <row r="97" spans="1:58" x14ac:dyDescent="0.3">
      <c r="A97" s="2">
        <v>45532.823391203703</v>
      </c>
      <c r="B97" s="1">
        <v>280</v>
      </c>
      <c r="C97" s="1">
        <v>0</v>
      </c>
      <c r="D97" s="1">
        <v>0</v>
      </c>
      <c r="E97" s="1">
        <v>0</v>
      </c>
      <c r="F97" s="1">
        <v>0</v>
      </c>
      <c r="G97" s="1">
        <v>26.525933333333299</v>
      </c>
      <c r="H97" s="1">
        <v>14.9511963333333</v>
      </c>
      <c r="I97" s="1">
        <v>-14.9658236666666</v>
      </c>
      <c r="J97" s="1">
        <v>10.1982063333333</v>
      </c>
      <c r="K97" s="1">
        <v>673.99204499999996</v>
      </c>
      <c r="L97" s="1">
        <v>79.464818333333298</v>
      </c>
      <c r="M97" s="1">
        <v>-724.31038433333299</v>
      </c>
      <c r="N97" s="1">
        <v>1250</v>
      </c>
      <c r="O97" s="1">
        <v>-1.8607986666666601</v>
      </c>
      <c r="P97" s="1">
        <v>766.91756166666596</v>
      </c>
      <c r="Q97" s="1">
        <v>0</v>
      </c>
      <c r="R97" s="1">
        <v>1184.3111573333299</v>
      </c>
      <c r="S97" s="1">
        <v>18.102864</v>
      </c>
      <c r="T97" s="1">
        <v>903.47458900000004</v>
      </c>
      <c r="U97" s="1">
        <v>1296.91841633333</v>
      </c>
      <c r="V97" s="1">
        <v>-754.42289233333304</v>
      </c>
      <c r="W97" s="1">
        <v>1264.2764486666599</v>
      </c>
      <c r="X97" s="1">
        <v>5.1025463333333301</v>
      </c>
      <c r="Y97" s="1">
        <v>750.34495033333303</v>
      </c>
      <c r="Z97" s="1">
        <v>65.653185666666602</v>
      </c>
      <c r="AA97" s="1">
        <v>1206.43684933333</v>
      </c>
      <c r="AB97" s="1">
        <v>18.4410663333333</v>
      </c>
      <c r="AC97" s="1">
        <v>67.411295666666604</v>
      </c>
      <c r="AD97" s="1">
        <v>0</v>
      </c>
      <c r="AE97" s="1">
        <v>120.119895666666</v>
      </c>
      <c r="AF97" s="1">
        <v>-0.42615366666666599</v>
      </c>
      <c r="AG97" s="1">
        <v>-3.3333333333333299</v>
      </c>
      <c r="AH97" s="1">
        <v>57.3974609999999</v>
      </c>
      <c r="AI97" s="1">
        <v>8.1350333333333302E-2</v>
      </c>
      <c r="AJ97" s="1">
        <v>48.831761666666601</v>
      </c>
      <c r="AK97" s="1">
        <v>448.25803599999898</v>
      </c>
      <c r="AL97" s="1">
        <v>2.0072709999999998</v>
      </c>
      <c r="AM97" s="1">
        <v>1635</v>
      </c>
      <c r="AN97" s="1">
        <v>50.838684333333298</v>
      </c>
      <c r="AO97" s="1">
        <v>8.1350333333333302E-2</v>
      </c>
      <c r="AP97" s="1">
        <v>0</v>
      </c>
      <c r="AQ97" s="1">
        <v>0</v>
      </c>
      <c r="AR97" s="1">
        <v>0</v>
      </c>
      <c r="AS97" s="1">
        <v>251.049458666666</v>
      </c>
      <c r="AT97" s="1">
        <v>0</v>
      </c>
      <c r="AU97" s="1">
        <v>251.049458666666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3112</v>
      </c>
      <c r="BE97" s="1" t="s">
        <v>157</v>
      </c>
      <c r="BF97" s="1" t="s">
        <v>69</v>
      </c>
    </row>
    <row r="98" spans="1:58" x14ac:dyDescent="0.3">
      <c r="A98" s="2">
        <v>45532.82340277778</v>
      </c>
      <c r="B98" s="1">
        <v>283</v>
      </c>
      <c r="C98" s="1">
        <v>0</v>
      </c>
      <c r="D98" s="1">
        <v>0</v>
      </c>
      <c r="E98" s="1">
        <v>0</v>
      </c>
      <c r="F98" s="1">
        <v>0</v>
      </c>
      <c r="G98" s="1">
        <v>26.557299</v>
      </c>
      <c r="H98" s="1">
        <v>14.949363999999999</v>
      </c>
      <c r="I98" s="1">
        <v>-14.973742999999899</v>
      </c>
      <c r="J98" s="1">
        <v>10.195406999999999</v>
      </c>
      <c r="K98" s="1">
        <v>736.22711166666602</v>
      </c>
      <c r="L98" s="1">
        <v>81.736592666666596</v>
      </c>
      <c r="M98" s="1">
        <v>-756.204874666666</v>
      </c>
      <c r="N98" s="1">
        <v>1250</v>
      </c>
      <c r="O98" s="1">
        <v>-1.89006266666666</v>
      </c>
      <c r="P98" s="1">
        <v>778.65964766666605</v>
      </c>
      <c r="Q98" s="1">
        <v>0</v>
      </c>
      <c r="R98" s="1">
        <v>1183.0557046666599</v>
      </c>
      <c r="S98" s="1">
        <v>18.083673666666598</v>
      </c>
      <c r="T98" s="1">
        <v>986.89961766666602</v>
      </c>
      <c r="U98" s="1">
        <v>1290.83923333333</v>
      </c>
      <c r="V98" s="1">
        <v>-789.57881666666594</v>
      </c>
      <c r="W98" s="1">
        <v>1264.86783866666</v>
      </c>
      <c r="X98" s="1">
        <v>4.2616213333333297</v>
      </c>
      <c r="Y98" s="1">
        <v>788.764811333333</v>
      </c>
      <c r="Z98" s="1">
        <v>66.139796000000004</v>
      </c>
      <c r="AA98" s="1">
        <v>1194.9627276666599</v>
      </c>
      <c r="AB98" s="1">
        <v>18.265678999999999</v>
      </c>
      <c r="AC98" s="1">
        <v>64.734507333333298</v>
      </c>
      <c r="AD98" s="1">
        <v>0</v>
      </c>
      <c r="AE98" s="1">
        <v>113.471432999999</v>
      </c>
      <c r="AF98" s="1">
        <v>-0.51144699999999998</v>
      </c>
      <c r="AG98" s="1">
        <v>-3</v>
      </c>
      <c r="AH98" s="1">
        <v>57.570128999999902</v>
      </c>
      <c r="AI98" s="1">
        <v>0</v>
      </c>
      <c r="AJ98" s="1">
        <v>53.119786666666599</v>
      </c>
      <c r="AK98" s="1">
        <v>465.93291199999999</v>
      </c>
      <c r="AL98" s="1">
        <v>2</v>
      </c>
      <c r="AM98" s="1">
        <v>1635</v>
      </c>
      <c r="AN98" s="1">
        <v>50.687316999999901</v>
      </c>
      <c r="AO98" s="1">
        <v>-8.14E-2</v>
      </c>
      <c r="AP98" s="1">
        <v>0</v>
      </c>
      <c r="AQ98" s="1">
        <v>0</v>
      </c>
      <c r="AR98" s="1">
        <v>0</v>
      </c>
      <c r="AS98" s="1">
        <v>-352.33447933333298</v>
      </c>
      <c r="AT98" s="1">
        <v>0</v>
      </c>
      <c r="AU98" s="1">
        <v>-352.33447933333298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3112</v>
      </c>
      <c r="BE98" s="1" t="s">
        <v>158</v>
      </c>
      <c r="BF98" s="1" t="s">
        <v>69</v>
      </c>
    </row>
    <row r="99" spans="1:58" x14ac:dyDescent="0.3">
      <c r="A99" s="2">
        <v>45532.823414351849</v>
      </c>
      <c r="B99" s="1">
        <v>285.5</v>
      </c>
      <c r="C99" s="1">
        <v>0</v>
      </c>
      <c r="D99" s="1">
        <v>0</v>
      </c>
      <c r="E99" s="1">
        <v>0</v>
      </c>
      <c r="F99" s="1">
        <v>0</v>
      </c>
      <c r="G99" s="1">
        <v>26.554053</v>
      </c>
      <c r="H99" s="1">
        <v>14.949363999999999</v>
      </c>
      <c r="I99" s="1">
        <v>-14.978619</v>
      </c>
      <c r="J99" s="1">
        <v>10.195406999999999</v>
      </c>
      <c r="K99" s="1">
        <v>655.67416349999996</v>
      </c>
      <c r="L99" s="1">
        <v>76.099586500000001</v>
      </c>
      <c r="M99" s="1">
        <v>-717.94692999999995</v>
      </c>
      <c r="N99" s="1">
        <v>1250</v>
      </c>
      <c r="O99" s="1">
        <v>-1.3142795</v>
      </c>
      <c r="P99" s="1">
        <v>734.56240849999995</v>
      </c>
      <c r="Q99" s="1">
        <v>0</v>
      </c>
      <c r="R99" s="1">
        <v>1184.2434694999999</v>
      </c>
      <c r="S99" s="1">
        <v>18.1018285</v>
      </c>
      <c r="T99" s="1">
        <v>878.91976899999997</v>
      </c>
      <c r="U99" s="1">
        <v>1307.6890254999901</v>
      </c>
      <c r="V99" s="1">
        <v>-744.80886850000002</v>
      </c>
      <c r="W99" s="1">
        <v>1264.9876709999901</v>
      </c>
      <c r="X99" s="1">
        <v>4.1902964999999996</v>
      </c>
      <c r="Y99" s="1">
        <v>744.80886799999996</v>
      </c>
      <c r="Z99" s="1">
        <v>64.312343499999997</v>
      </c>
      <c r="AA99" s="1">
        <v>1176.0490110000001</v>
      </c>
      <c r="AB99" s="1">
        <v>17.9765725</v>
      </c>
      <c r="AC99" s="1">
        <v>66.283134499999903</v>
      </c>
      <c r="AD99" s="1">
        <v>0</v>
      </c>
      <c r="AE99" s="1">
        <v>117.94842149999999</v>
      </c>
      <c r="AF99" s="1">
        <v>-0.51144699999999998</v>
      </c>
      <c r="AG99" s="1">
        <v>-3</v>
      </c>
      <c r="AH99" s="1">
        <v>57.408797999999997</v>
      </c>
      <c r="AI99" s="1">
        <v>0</v>
      </c>
      <c r="AJ99" s="1">
        <v>48.280318999999999</v>
      </c>
      <c r="AK99" s="1">
        <v>440.14541600000001</v>
      </c>
      <c r="AL99" s="1">
        <v>2</v>
      </c>
      <c r="AM99" s="1">
        <v>1635</v>
      </c>
      <c r="AN99" s="1">
        <v>50.472228999999999</v>
      </c>
      <c r="AO99" s="1">
        <v>0</v>
      </c>
      <c r="AP99" s="1">
        <v>0</v>
      </c>
      <c r="AQ99" s="1">
        <v>0</v>
      </c>
      <c r="AR99" s="1">
        <v>0</v>
      </c>
      <c r="AS99" s="1">
        <v>936.39801050000005</v>
      </c>
      <c r="AT99" s="1">
        <v>0</v>
      </c>
      <c r="AU99" s="1">
        <v>936.39801050000005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3112</v>
      </c>
      <c r="BE99" s="1" t="s">
        <v>159</v>
      </c>
      <c r="BF99" s="1" t="s">
        <v>69</v>
      </c>
    </row>
    <row r="100" spans="1:58" x14ac:dyDescent="0.3">
      <c r="A100" s="2">
        <v>45532.823425925926</v>
      </c>
      <c r="B100" s="1">
        <v>288</v>
      </c>
      <c r="C100" s="1">
        <v>0</v>
      </c>
      <c r="D100" s="1">
        <v>0</v>
      </c>
      <c r="E100" s="1">
        <v>0</v>
      </c>
      <c r="F100" s="1">
        <v>0</v>
      </c>
      <c r="G100" s="1">
        <v>26.544315666666598</v>
      </c>
      <c r="H100" s="1">
        <v>14.949363999999999</v>
      </c>
      <c r="I100" s="1">
        <v>-14.968866999999999</v>
      </c>
      <c r="J100" s="1">
        <v>10.210035</v>
      </c>
      <c r="K100" s="1">
        <v>407.23662300000001</v>
      </c>
      <c r="L100" s="1">
        <v>45.096052999999998</v>
      </c>
      <c r="M100" s="1">
        <v>-545.37919099999999</v>
      </c>
      <c r="N100" s="1">
        <v>1250</v>
      </c>
      <c r="O100" s="1">
        <v>-2.4340236666666599</v>
      </c>
      <c r="P100" s="1">
        <v>515.22422266666604</v>
      </c>
      <c r="Q100" s="1">
        <v>0</v>
      </c>
      <c r="R100" s="1">
        <v>1189.38492833333</v>
      </c>
      <c r="S100" s="1">
        <v>18.180419333333301</v>
      </c>
      <c r="T100" s="1">
        <v>545.89360566666596</v>
      </c>
      <c r="U100" s="1">
        <v>1294.7464599999901</v>
      </c>
      <c r="V100" s="1">
        <v>-582.82314066666595</v>
      </c>
      <c r="W100" s="1">
        <v>1265.96830233333</v>
      </c>
      <c r="X100" s="1">
        <v>-0.98509000000000002</v>
      </c>
      <c r="Y100" s="1">
        <v>585.16581199999996</v>
      </c>
      <c r="Z100" s="1">
        <v>55.2226309999999</v>
      </c>
      <c r="AA100" s="1">
        <v>1195.3614503333299</v>
      </c>
      <c r="AB100" s="1">
        <v>18.2717733333333</v>
      </c>
      <c r="AC100" s="1">
        <v>68.606078999999994</v>
      </c>
      <c r="AD100" s="1">
        <v>0</v>
      </c>
      <c r="AE100" s="1">
        <v>117.867024666666</v>
      </c>
      <c r="AF100" s="1">
        <v>-0.51144699999999998</v>
      </c>
      <c r="AG100" s="1">
        <v>-3</v>
      </c>
      <c r="AH100" s="1">
        <v>57.570128999999902</v>
      </c>
      <c r="AI100" s="1">
        <v>0</v>
      </c>
      <c r="AJ100" s="1">
        <v>22.921518999999901</v>
      </c>
      <c r="AK100" s="1">
        <v>342.66091933333303</v>
      </c>
      <c r="AL100" s="1">
        <v>2</v>
      </c>
      <c r="AM100" s="1">
        <v>1635</v>
      </c>
      <c r="AN100" s="1">
        <v>50.794860999999997</v>
      </c>
      <c r="AO100" s="1">
        <v>0</v>
      </c>
      <c r="AP100" s="1">
        <v>0</v>
      </c>
      <c r="AQ100" s="1">
        <v>0</v>
      </c>
      <c r="AR100" s="1">
        <v>0</v>
      </c>
      <c r="AS100" s="1">
        <v>317.49979366666599</v>
      </c>
      <c r="AT100" s="1">
        <v>0</v>
      </c>
      <c r="AU100" s="1">
        <v>317.49979366666599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3112</v>
      </c>
      <c r="BE100" s="1" t="s">
        <v>160</v>
      </c>
      <c r="BF100" s="1" t="s">
        <v>69</v>
      </c>
    </row>
    <row r="101" spans="1:58" x14ac:dyDescent="0.3">
      <c r="A101" s="2">
        <v>45532.823437500003</v>
      </c>
      <c r="B101" s="1">
        <v>291</v>
      </c>
      <c r="C101" s="1">
        <v>0</v>
      </c>
      <c r="D101" s="1">
        <v>0</v>
      </c>
      <c r="E101" s="1">
        <v>0</v>
      </c>
      <c r="F101" s="1">
        <v>0</v>
      </c>
      <c r="G101" s="1">
        <v>26.544315666666598</v>
      </c>
      <c r="H101" s="1">
        <v>14.949363999999999</v>
      </c>
      <c r="I101" s="1">
        <v>-14.973742999999899</v>
      </c>
      <c r="J101" s="1">
        <v>10.205159</v>
      </c>
      <c r="K101" s="1">
        <v>426.103515666666</v>
      </c>
      <c r="L101" s="1">
        <v>49.981457333333303</v>
      </c>
      <c r="M101" s="1">
        <v>-555.96117166666602</v>
      </c>
      <c r="N101" s="1">
        <v>1250</v>
      </c>
      <c r="O101" s="1">
        <v>-3.0239976666666601</v>
      </c>
      <c r="P101" s="1">
        <v>647.90527366666595</v>
      </c>
      <c r="Q101" s="1">
        <v>0</v>
      </c>
      <c r="R101" s="1">
        <v>1211.10249833333</v>
      </c>
      <c r="S101" s="1">
        <v>18.512384333333301</v>
      </c>
      <c r="T101" s="1">
        <v>571.18432633333305</v>
      </c>
      <c r="U101" s="1">
        <v>1367.517863</v>
      </c>
      <c r="V101" s="1">
        <v>-583.63712566666595</v>
      </c>
      <c r="W101" s="1">
        <v>1259.8694253333299</v>
      </c>
      <c r="X101" s="1">
        <v>3.7883306666666599</v>
      </c>
      <c r="Y101" s="1">
        <v>582.00913500000001</v>
      </c>
      <c r="Z101" s="1">
        <v>60.721132999999902</v>
      </c>
      <c r="AA101" s="1">
        <v>1227.3774819999901</v>
      </c>
      <c r="AB101" s="1">
        <v>18.761157666666598</v>
      </c>
      <c r="AC101" s="1">
        <v>69.767552666666603</v>
      </c>
      <c r="AD101" s="1">
        <v>0</v>
      </c>
      <c r="AE101" s="1">
        <v>121.774218666666</v>
      </c>
      <c r="AF101" s="1">
        <v>-0.51144699999999998</v>
      </c>
      <c r="AG101" s="1">
        <v>-3</v>
      </c>
      <c r="AH101" s="1">
        <v>57.570128999999902</v>
      </c>
      <c r="AI101" s="1">
        <v>0</v>
      </c>
      <c r="AJ101" s="1">
        <v>27.954561999999999</v>
      </c>
      <c r="AK101" s="1">
        <v>345.59132899999997</v>
      </c>
      <c r="AL101" s="1">
        <v>2</v>
      </c>
      <c r="AM101" s="1">
        <v>1635</v>
      </c>
      <c r="AN101" s="1">
        <v>50.794860999999997</v>
      </c>
      <c r="AO101" s="1">
        <v>0</v>
      </c>
      <c r="AP101" s="1">
        <v>0</v>
      </c>
      <c r="AQ101" s="1">
        <v>0</v>
      </c>
      <c r="AR101" s="1">
        <v>0</v>
      </c>
      <c r="AS101" s="1">
        <v>-180.84037999999899</v>
      </c>
      <c r="AT101" s="1">
        <v>0</v>
      </c>
      <c r="AU101" s="1">
        <v>-180.84037999999899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3112</v>
      </c>
      <c r="BE101" s="1" t="s">
        <v>161</v>
      </c>
      <c r="BF101" s="1" t="s">
        <v>69</v>
      </c>
    </row>
    <row r="102" spans="1:58" x14ac:dyDescent="0.3">
      <c r="A102" s="2">
        <v>45532.823449074072</v>
      </c>
      <c r="B102" s="1">
        <v>294</v>
      </c>
      <c r="C102" s="1">
        <v>0</v>
      </c>
      <c r="D102" s="1">
        <v>0</v>
      </c>
      <c r="E102" s="1">
        <v>0</v>
      </c>
      <c r="F102" s="1">
        <v>0</v>
      </c>
      <c r="G102" s="1">
        <v>26.5313323333333</v>
      </c>
      <c r="H102" s="1">
        <v>14.949363999999999</v>
      </c>
      <c r="I102" s="1">
        <v>-14.968866999999999</v>
      </c>
      <c r="J102" s="1">
        <v>10.195406999999999</v>
      </c>
      <c r="K102" s="1">
        <v>763.25297066666599</v>
      </c>
      <c r="L102" s="1">
        <v>86.434096999999994</v>
      </c>
      <c r="M102" s="1">
        <v>-770.85685233333299</v>
      </c>
      <c r="N102" s="1">
        <v>1250</v>
      </c>
      <c r="O102" s="1">
        <v>-1.5286489999999999</v>
      </c>
      <c r="P102" s="1">
        <v>785.21773299999995</v>
      </c>
      <c r="Q102" s="1">
        <v>0</v>
      </c>
      <c r="R102" s="1">
        <v>1210.8191326666599</v>
      </c>
      <c r="S102" s="1">
        <v>18.508053666666601</v>
      </c>
      <c r="T102" s="1">
        <v>1023.12731933333</v>
      </c>
      <c r="U102" s="1">
        <v>1326.492391</v>
      </c>
      <c r="V102" s="1">
        <v>-801.78877766666596</v>
      </c>
      <c r="W102" s="1">
        <v>1264.9730633333299</v>
      </c>
      <c r="X102" s="1">
        <v>4.2978783333333297</v>
      </c>
      <c r="Y102" s="1">
        <v>802.60280333333299</v>
      </c>
      <c r="Z102" s="1">
        <v>66.411572999999905</v>
      </c>
      <c r="AA102" s="1">
        <v>1223.02376333333</v>
      </c>
      <c r="AB102" s="1">
        <v>18.694607333333298</v>
      </c>
      <c r="AC102" s="1">
        <v>68.218918000000002</v>
      </c>
      <c r="AD102" s="1">
        <v>0</v>
      </c>
      <c r="AE102" s="1">
        <v>123.890612333333</v>
      </c>
      <c r="AF102" s="1">
        <v>-0.51144699999999998</v>
      </c>
      <c r="AG102" s="1">
        <v>-3</v>
      </c>
      <c r="AH102" s="1">
        <v>57.570128999999902</v>
      </c>
      <c r="AI102" s="1">
        <v>0</v>
      </c>
      <c r="AJ102" s="1">
        <v>55.829889999999999</v>
      </c>
      <c r="AK102" s="1">
        <v>473.74730433333298</v>
      </c>
      <c r="AL102" s="1">
        <v>2</v>
      </c>
      <c r="AM102" s="1">
        <v>1635</v>
      </c>
      <c r="AN102" s="1">
        <v>50.794860999999997</v>
      </c>
      <c r="AO102" s="1">
        <v>0</v>
      </c>
      <c r="AP102" s="1">
        <v>0</v>
      </c>
      <c r="AQ102" s="1">
        <v>0</v>
      </c>
      <c r="AR102" s="1">
        <v>0</v>
      </c>
      <c r="AS102" s="1">
        <v>15.2152713333333</v>
      </c>
      <c r="AT102" s="1">
        <v>0</v>
      </c>
      <c r="AU102" s="1">
        <v>15.2152713333333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3112</v>
      </c>
      <c r="BE102" s="1" t="s">
        <v>162</v>
      </c>
      <c r="BF102" s="1" t="s">
        <v>69</v>
      </c>
    </row>
    <row r="103" spans="1:58" x14ac:dyDescent="0.3">
      <c r="A103" s="2">
        <v>45532.823460648149</v>
      </c>
      <c r="B103" s="1">
        <v>297</v>
      </c>
      <c r="C103" s="1">
        <v>0</v>
      </c>
      <c r="D103" s="1">
        <v>0</v>
      </c>
      <c r="E103" s="1">
        <v>0</v>
      </c>
      <c r="F103" s="1">
        <v>0</v>
      </c>
      <c r="G103" s="1">
        <v>26.5313323333333</v>
      </c>
      <c r="H103" s="1">
        <v>14.949363999999999</v>
      </c>
      <c r="I103" s="1">
        <v>-14.968866999999999</v>
      </c>
      <c r="J103" s="1">
        <v>10.195406999999999</v>
      </c>
      <c r="K103" s="1">
        <v>729.71992999999998</v>
      </c>
      <c r="L103" s="1">
        <v>84.179293333333305</v>
      </c>
      <c r="M103" s="1">
        <v>-759.46085633333303</v>
      </c>
      <c r="N103" s="1">
        <v>1250</v>
      </c>
      <c r="O103" s="1">
        <v>-1.7562449999999901</v>
      </c>
      <c r="P103" s="1">
        <v>798.25862633333304</v>
      </c>
      <c r="Q103" s="1">
        <v>0</v>
      </c>
      <c r="R103" s="1">
        <v>1200.2673336666601</v>
      </c>
      <c r="S103" s="1">
        <v>18.346762999999999</v>
      </c>
      <c r="T103" s="1">
        <v>978.17683933333296</v>
      </c>
      <c r="U103" s="1">
        <v>1357.7499186666601</v>
      </c>
      <c r="V103" s="1">
        <v>-784.69482400000004</v>
      </c>
      <c r="W103" s="1">
        <v>1265.20080533333</v>
      </c>
      <c r="X103" s="1">
        <v>4.7285513333333302</v>
      </c>
      <c r="Y103" s="1">
        <v>783.88081866666596</v>
      </c>
      <c r="Z103" s="1">
        <v>66.952005999999997</v>
      </c>
      <c r="AA103" s="1">
        <v>1194.6222330000001</v>
      </c>
      <c r="AB103" s="1">
        <v>18.260473999999999</v>
      </c>
      <c r="AC103" s="1">
        <v>67.444605666666604</v>
      </c>
      <c r="AD103" s="1">
        <v>0</v>
      </c>
      <c r="AE103" s="1">
        <v>126.65820566666601</v>
      </c>
      <c r="AF103" s="1">
        <v>-0.51144699999999998</v>
      </c>
      <c r="AG103" s="1">
        <v>-3</v>
      </c>
      <c r="AH103" s="1">
        <v>57.570128999999902</v>
      </c>
      <c r="AI103" s="1">
        <v>0</v>
      </c>
      <c r="AJ103" s="1">
        <v>52.732630333333297</v>
      </c>
      <c r="AK103" s="1">
        <v>465.15147866666598</v>
      </c>
      <c r="AL103" s="1">
        <v>2</v>
      </c>
      <c r="AM103" s="1">
        <v>1635</v>
      </c>
      <c r="AN103" s="1">
        <v>50.794860999999997</v>
      </c>
      <c r="AO103" s="1">
        <v>0</v>
      </c>
      <c r="AP103" s="1">
        <v>0</v>
      </c>
      <c r="AQ103" s="1">
        <v>0</v>
      </c>
      <c r="AR103" s="1">
        <v>0</v>
      </c>
      <c r="AS103" s="1">
        <v>-65.155595666666599</v>
      </c>
      <c r="AT103" s="1">
        <v>0</v>
      </c>
      <c r="AU103" s="1">
        <v>-65.155595666666599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3112</v>
      </c>
      <c r="BE103" s="1" t="s">
        <v>163</v>
      </c>
      <c r="BF103" s="1" t="s">
        <v>69</v>
      </c>
    </row>
    <row r="104" spans="1:58" x14ac:dyDescent="0.3">
      <c r="A104" s="2">
        <v>45532.823472222219</v>
      </c>
      <c r="B104" s="1">
        <v>300</v>
      </c>
      <c r="C104" s="1">
        <v>0</v>
      </c>
      <c r="D104" s="1">
        <v>0</v>
      </c>
      <c r="E104" s="1">
        <v>0</v>
      </c>
      <c r="F104" s="1">
        <v>0</v>
      </c>
      <c r="G104" s="1">
        <v>26.537823666666601</v>
      </c>
      <c r="H104" s="1">
        <v>14.949363999999999</v>
      </c>
      <c r="I104" s="1">
        <v>-14.963991</v>
      </c>
      <c r="J104" s="1">
        <v>10.200283000000001</v>
      </c>
      <c r="K104" s="1">
        <v>652.11334233333298</v>
      </c>
      <c r="L104" s="1">
        <v>74.408485333333303</v>
      </c>
      <c r="M104" s="1">
        <v>-705.73693866666599</v>
      </c>
      <c r="N104" s="1">
        <v>1250</v>
      </c>
      <c r="O104" s="1">
        <v>-1.85190733333333</v>
      </c>
      <c r="P104" s="1">
        <v>692.00258366666606</v>
      </c>
      <c r="Q104" s="1">
        <v>0</v>
      </c>
      <c r="R104" s="1">
        <v>1166.95300266666</v>
      </c>
      <c r="S104" s="1">
        <v>17.837534666666599</v>
      </c>
      <c r="T104" s="1">
        <v>874.14658599999996</v>
      </c>
      <c r="U104" s="1">
        <v>1340.65592466666</v>
      </c>
      <c r="V104" s="1">
        <v>-739.92488600000001</v>
      </c>
      <c r="W104" s="1">
        <v>1264.5873616666599</v>
      </c>
      <c r="X104" s="1">
        <v>1.9677896666666601</v>
      </c>
      <c r="Y104" s="1">
        <v>742.36686166666595</v>
      </c>
      <c r="Z104" s="1">
        <v>62.548591666666603</v>
      </c>
      <c r="AA104" s="1">
        <v>1172.7829996666601</v>
      </c>
      <c r="AB104" s="1">
        <v>17.926649000000001</v>
      </c>
      <c r="AC104" s="1">
        <v>69.380396666666599</v>
      </c>
      <c r="AD104" s="1">
        <v>0</v>
      </c>
      <c r="AE104" s="1">
        <v>127.635009333333</v>
      </c>
      <c r="AF104" s="1">
        <v>-0.51144699999999998</v>
      </c>
      <c r="AG104" s="1">
        <v>-3</v>
      </c>
      <c r="AH104" s="1">
        <v>57.570128999999902</v>
      </c>
      <c r="AI104" s="1">
        <v>-8.14E-2</v>
      </c>
      <c r="AJ104" s="1">
        <v>44.602325333333297</v>
      </c>
      <c r="AK104" s="1">
        <v>437.60574333333301</v>
      </c>
      <c r="AL104" s="1">
        <v>2</v>
      </c>
      <c r="AM104" s="1">
        <v>1635</v>
      </c>
      <c r="AN104" s="1">
        <v>50.794860999999997</v>
      </c>
      <c r="AO104" s="1">
        <v>0</v>
      </c>
      <c r="AP104" s="1">
        <v>0</v>
      </c>
      <c r="AQ104" s="1">
        <v>0</v>
      </c>
      <c r="AR104" s="1">
        <v>0</v>
      </c>
      <c r="AS104" s="1">
        <v>-245.34156300000001</v>
      </c>
      <c r="AT104" s="1">
        <v>0</v>
      </c>
      <c r="AU104" s="1">
        <v>-245.34156300000001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3112</v>
      </c>
      <c r="BE104" s="1" t="s">
        <v>164</v>
      </c>
      <c r="BF104" s="1" t="s">
        <v>69</v>
      </c>
    </row>
    <row r="105" spans="1:58" x14ac:dyDescent="0.3">
      <c r="A105" s="2">
        <v>45532.823483796295</v>
      </c>
      <c r="B105" s="1">
        <v>303</v>
      </c>
      <c r="C105" s="1">
        <v>0</v>
      </c>
      <c r="D105" s="1">
        <v>0</v>
      </c>
      <c r="E105" s="1">
        <v>0</v>
      </c>
      <c r="F105" s="1">
        <v>0</v>
      </c>
      <c r="G105" s="1">
        <v>26.524840333333302</v>
      </c>
      <c r="H105" s="1">
        <v>14.949363999999999</v>
      </c>
      <c r="I105" s="1">
        <v>-14.968866999999999</v>
      </c>
      <c r="J105" s="1">
        <v>10.195406999999999</v>
      </c>
      <c r="K105" s="1">
        <v>852.94441699999902</v>
      </c>
      <c r="L105" s="1">
        <v>103.157216333333</v>
      </c>
      <c r="M105" s="1">
        <v>-814.81278499999905</v>
      </c>
      <c r="N105" s="1">
        <v>1250</v>
      </c>
      <c r="O105" s="1">
        <v>-1.16782866666666</v>
      </c>
      <c r="P105" s="1">
        <v>858.46059166666601</v>
      </c>
      <c r="Q105" s="1">
        <v>0</v>
      </c>
      <c r="R105" s="1">
        <v>1144.4909259999999</v>
      </c>
      <c r="S105" s="1">
        <v>17.494188333333302</v>
      </c>
      <c r="T105" s="1">
        <v>1143.357096</v>
      </c>
      <c r="U105" s="1">
        <v>1315.7475993333301</v>
      </c>
      <c r="V105" s="1">
        <v>-848.186726666666</v>
      </c>
      <c r="W105" s="1">
        <v>1260.9999186666601</v>
      </c>
      <c r="X105" s="1">
        <v>4.8539153333333296</v>
      </c>
      <c r="Y105" s="1">
        <v>847.19439733333297</v>
      </c>
      <c r="Z105" s="1">
        <v>69.446866333333304</v>
      </c>
      <c r="AA105" s="1">
        <v>1155.39278133333</v>
      </c>
      <c r="AB105" s="1">
        <v>17.660830333333301</v>
      </c>
      <c r="AC105" s="1">
        <v>65.121658333333301</v>
      </c>
      <c r="AD105" s="1">
        <v>0</v>
      </c>
      <c r="AE105" s="1">
        <v>117.54142266666599</v>
      </c>
      <c r="AF105" s="1">
        <v>-0.51144699999999998</v>
      </c>
      <c r="AG105" s="1">
        <v>-3</v>
      </c>
      <c r="AH105" s="1">
        <v>57.677662999999903</v>
      </c>
      <c r="AI105" s="1">
        <v>0</v>
      </c>
      <c r="AJ105" s="1">
        <v>68.993235333333303</v>
      </c>
      <c r="AK105" s="1">
        <v>502.66055299999999</v>
      </c>
      <c r="AL105" s="1">
        <v>2</v>
      </c>
      <c r="AM105" s="1">
        <v>1635</v>
      </c>
      <c r="AN105" s="1">
        <v>50.794860999999997</v>
      </c>
      <c r="AO105" s="1">
        <v>0</v>
      </c>
      <c r="AP105" s="1">
        <v>0</v>
      </c>
      <c r="AQ105" s="1">
        <v>0</v>
      </c>
      <c r="AR105" s="1">
        <v>0</v>
      </c>
      <c r="AS105" s="1">
        <v>-605.12346033333301</v>
      </c>
      <c r="AT105" s="1">
        <v>0</v>
      </c>
      <c r="AU105" s="1">
        <v>-605.12346033333301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3112</v>
      </c>
      <c r="BE105" s="1" t="s">
        <v>165</v>
      </c>
      <c r="BF105" s="1" t="s">
        <v>69</v>
      </c>
    </row>
    <row r="106" spans="1:58" x14ac:dyDescent="0.3">
      <c r="A106" s="2">
        <v>45532.823495370372</v>
      </c>
      <c r="B106" s="1">
        <v>306</v>
      </c>
      <c r="C106" s="1">
        <v>0</v>
      </c>
      <c r="D106" s="1">
        <v>0</v>
      </c>
      <c r="E106" s="1">
        <v>0</v>
      </c>
      <c r="F106" s="1">
        <v>0</v>
      </c>
      <c r="G106" s="1">
        <v>26.5183483333333</v>
      </c>
      <c r="H106" s="1">
        <v>14.949363999999999</v>
      </c>
      <c r="I106" s="1">
        <v>-14.968866999999999</v>
      </c>
      <c r="J106" s="1">
        <v>10.195406999999999</v>
      </c>
      <c r="K106" s="1">
        <v>681.52840200000003</v>
      </c>
      <c r="L106" s="1">
        <v>83.991394</v>
      </c>
      <c r="M106" s="1">
        <v>-731.784891666666</v>
      </c>
      <c r="N106" s="1">
        <v>1250</v>
      </c>
      <c r="O106" s="1">
        <v>-2.1125006666666599</v>
      </c>
      <c r="P106" s="1">
        <v>778.65974933333302</v>
      </c>
      <c r="Q106" s="1">
        <v>0</v>
      </c>
      <c r="R106" s="1">
        <v>1111.3503826666599</v>
      </c>
      <c r="S106" s="1">
        <v>16.987617666666601</v>
      </c>
      <c r="T106" s="1">
        <v>913.57692433333295</v>
      </c>
      <c r="U106" s="1">
        <v>1317.701172</v>
      </c>
      <c r="V106" s="1">
        <v>-758.64685066666596</v>
      </c>
      <c r="W106" s="1">
        <v>1264.9883626666599</v>
      </c>
      <c r="X106" s="1">
        <v>4.4269376666666602</v>
      </c>
      <c r="Y106" s="1">
        <v>758.64685066666596</v>
      </c>
      <c r="Z106" s="1">
        <v>66.139798666666593</v>
      </c>
      <c r="AA106" s="1">
        <v>1101.7607826666599</v>
      </c>
      <c r="AB106" s="1">
        <v>16.841034333333301</v>
      </c>
      <c r="AC106" s="1">
        <v>66.283131999999995</v>
      </c>
      <c r="AD106" s="1">
        <v>0</v>
      </c>
      <c r="AE106" s="1">
        <v>116.564625999999</v>
      </c>
      <c r="AF106" s="1">
        <v>-0.51144699999999998</v>
      </c>
      <c r="AG106" s="1">
        <v>-3</v>
      </c>
      <c r="AH106" s="1">
        <v>57.570128999999902</v>
      </c>
      <c r="AI106" s="1">
        <v>0</v>
      </c>
      <c r="AJ106" s="1">
        <v>55.442728666666603</v>
      </c>
      <c r="AK106" s="1">
        <v>448.74125166666602</v>
      </c>
      <c r="AL106" s="1">
        <v>2</v>
      </c>
      <c r="AM106" s="1">
        <v>1635</v>
      </c>
      <c r="AN106" s="1">
        <v>50.794860999999997</v>
      </c>
      <c r="AO106" s="1">
        <v>0</v>
      </c>
      <c r="AP106" s="1">
        <v>0</v>
      </c>
      <c r="AQ106" s="1">
        <v>0</v>
      </c>
      <c r="AR106" s="1">
        <v>0</v>
      </c>
      <c r="AS106" s="1">
        <v>377.031676</v>
      </c>
      <c r="AT106" s="1">
        <v>0</v>
      </c>
      <c r="AU106" s="1">
        <v>377.031676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3112</v>
      </c>
      <c r="BE106" s="1" t="s">
        <v>166</v>
      </c>
      <c r="BF106" s="1" t="s">
        <v>69</v>
      </c>
    </row>
    <row r="107" spans="1:58" x14ac:dyDescent="0.3">
      <c r="A107" s="2">
        <v>45532.823506944442</v>
      </c>
      <c r="B107" s="1">
        <v>309</v>
      </c>
      <c r="C107" s="1">
        <v>0</v>
      </c>
      <c r="D107" s="1">
        <v>0</v>
      </c>
      <c r="E107" s="1">
        <v>0</v>
      </c>
      <c r="F107" s="1">
        <v>0</v>
      </c>
      <c r="G107" s="1">
        <v>26.537823666666601</v>
      </c>
      <c r="H107" s="1">
        <v>14.949363999999999</v>
      </c>
      <c r="I107" s="1">
        <v>-14.968866999999999</v>
      </c>
      <c r="J107" s="1">
        <v>10.195406999999999</v>
      </c>
      <c r="K107" s="1">
        <v>705.28448500000002</v>
      </c>
      <c r="L107" s="1">
        <v>92.822705999999997</v>
      </c>
      <c r="M107" s="1">
        <v>-743.18086733333303</v>
      </c>
      <c r="N107" s="1">
        <v>1250</v>
      </c>
      <c r="O107" s="1">
        <v>-2.3094113333333302</v>
      </c>
      <c r="P107" s="1">
        <v>786.00933866666605</v>
      </c>
      <c r="Q107" s="1">
        <v>0</v>
      </c>
      <c r="R107" s="1">
        <v>1078.4178466666599</v>
      </c>
      <c r="S107" s="1">
        <v>16.484224666666599</v>
      </c>
      <c r="T107" s="1">
        <v>945.42154966666601</v>
      </c>
      <c r="U107" s="1">
        <v>1363.6107179999999</v>
      </c>
      <c r="V107" s="1">
        <v>-771.670837333333</v>
      </c>
      <c r="W107" s="1">
        <v>1263.5019936666599</v>
      </c>
      <c r="X107" s="1">
        <v>4.99430966666666</v>
      </c>
      <c r="Y107" s="1">
        <v>770.04284666666604</v>
      </c>
      <c r="Z107" s="1">
        <v>66.444379333333302</v>
      </c>
      <c r="AA107" s="1">
        <v>1088.72102866666</v>
      </c>
      <c r="AB107" s="1">
        <v>16.641714666666601</v>
      </c>
      <c r="AC107" s="1">
        <v>69.767552999999893</v>
      </c>
      <c r="AD107" s="1">
        <v>0</v>
      </c>
      <c r="AE107" s="1">
        <v>124.053410666666</v>
      </c>
      <c r="AF107" s="1">
        <v>-0.51144699999999998</v>
      </c>
      <c r="AG107" s="1">
        <v>-3</v>
      </c>
      <c r="AH107" s="1">
        <v>57.677662999999903</v>
      </c>
      <c r="AI107" s="1">
        <v>0</v>
      </c>
      <c r="AJ107" s="1">
        <v>58.539988333333298</v>
      </c>
      <c r="AK107" s="1">
        <v>457.72780333333299</v>
      </c>
      <c r="AL107" s="1">
        <v>2.0072813333333301</v>
      </c>
      <c r="AM107" s="1">
        <v>1635</v>
      </c>
      <c r="AN107" s="1">
        <v>50.794860999999997</v>
      </c>
      <c r="AO107" s="1">
        <v>0</v>
      </c>
      <c r="AP107" s="1">
        <v>0</v>
      </c>
      <c r="AQ107" s="1">
        <v>0</v>
      </c>
      <c r="AR107" s="1">
        <v>0</v>
      </c>
      <c r="AS107" s="1">
        <v>-1114.013672</v>
      </c>
      <c r="AT107" s="1">
        <v>0</v>
      </c>
      <c r="AU107" s="1">
        <v>-1114.013672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3112</v>
      </c>
      <c r="BE107" s="1" t="s">
        <v>167</v>
      </c>
      <c r="BF107" s="1" t="s">
        <v>69</v>
      </c>
    </row>
    <row r="108" spans="1:58" x14ac:dyDescent="0.3">
      <c r="A108" s="2">
        <v>45532.823518518519</v>
      </c>
      <c r="B108" s="1">
        <v>312</v>
      </c>
      <c r="C108" s="1">
        <v>0</v>
      </c>
      <c r="D108" s="1">
        <v>0</v>
      </c>
      <c r="E108" s="1">
        <v>0</v>
      </c>
      <c r="F108" s="1">
        <v>0</v>
      </c>
      <c r="G108" s="1">
        <v>26.5313323333333</v>
      </c>
      <c r="H108" s="1">
        <v>14.949363999999999</v>
      </c>
      <c r="I108" s="1">
        <v>-14.973742999999899</v>
      </c>
      <c r="J108" s="1">
        <v>10.205159</v>
      </c>
      <c r="K108" s="1">
        <v>432.83209233333298</v>
      </c>
      <c r="L108" s="1">
        <v>56.182164333333297</v>
      </c>
      <c r="M108" s="1">
        <v>-577.93915833333301</v>
      </c>
      <c r="N108" s="1">
        <v>1250</v>
      </c>
      <c r="O108" s="1">
        <v>-2.121902</v>
      </c>
      <c r="P108" s="1">
        <v>579.30765799999995</v>
      </c>
      <c r="Q108" s="1">
        <v>0</v>
      </c>
      <c r="R108" s="1">
        <v>1072.2998863333301</v>
      </c>
      <c r="S108" s="1">
        <v>16.390708333333301</v>
      </c>
      <c r="T108" s="1">
        <v>580.20387800000003</v>
      </c>
      <c r="U108" s="1">
        <v>1351.4007163333299</v>
      </c>
      <c r="V108" s="1">
        <v>-601.54512533333298</v>
      </c>
      <c r="W108" s="1">
        <v>1262.7451986666599</v>
      </c>
      <c r="X108" s="1">
        <v>0.87724666666666595</v>
      </c>
      <c r="Y108" s="1">
        <v>603.98712166666598</v>
      </c>
      <c r="Z108" s="1">
        <v>57.878343999999998</v>
      </c>
      <c r="AA108" s="1">
        <v>1056.39367666666</v>
      </c>
      <c r="AB108" s="1">
        <v>16.147573000000001</v>
      </c>
      <c r="AC108" s="1">
        <v>70.541865333333305</v>
      </c>
      <c r="AD108" s="1">
        <v>0</v>
      </c>
      <c r="AE108" s="1">
        <v>129.425804</v>
      </c>
      <c r="AF108" s="1">
        <v>-0.51144699999999998</v>
      </c>
      <c r="AG108" s="1">
        <v>-3</v>
      </c>
      <c r="AH108" s="1">
        <v>57.892730999999998</v>
      </c>
      <c r="AI108" s="1">
        <v>0</v>
      </c>
      <c r="AJ108" s="1">
        <v>29.890350333333298</v>
      </c>
      <c r="AK108" s="1">
        <v>354.773234</v>
      </c>
      <c r="AL108" s="1">
        <v>2</v>
      </c>
      <c r="AM108" s="1">
        <v>1635</v>
      </c>
      <c r="AN108" s="1">
        <v>50.794860999999997</v>
      </c>
      <c r="AO108" s="1">
        <v>0</v>
      </c>
      <c r="AP108" s="1">
        <v>0</v>
      </c>
      <c r="AQ108" s="1">
        <v>0</v>
      </c>
      <c r="AR108" s="1">
        <v>0</v>
      </c>
      <c r="AS108" s="1">
        <v>-289.38970966666602</v>
      </c>
      <c r="AT108" s="1">
        <v>0</v>
      </c>
      <c r="AU108" s="1">
        <v>-289.38970966666602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3112</v>
      </c>
      <c r="BE108" s="1" t="s">
        <v>168</v>
      </c>
      <c r="BF108" s="1" t="s">
        <v>69</v>
      </c>
    </row>
    <row r="109" spans="1:58" x14ac:dyDescent="0.3">
      <c r="A109" s="2">
        <v>45532.823530092595</v>
      </c>
      <c r="B109" s="1">
        <v>315</v>
      </c>
      <c r="C109" s="1">
        <v>0</v>
      </c>
      <c r="D109" s="1">
        <v>0</v>
      </c>
      <c r="E109" s="1">
        <v>0</v>
      </c>
      <c r="F109" s="1">
        <v>0</v>
      </c>
      <c r="G109" s="1">
        <v>26.524840999999899</v>
      </c>
      <c r="H109" s="1">
        <v>14.949363999999999</v>
      </c>
      <c r="I109" s="1">
        <v>-14.968866999999999</v>
      </c>
      <c r="J109" s="1">
        <v>10.205159</v>
      </c>
      <c r="K109" s="1">
        <v>505.34119666666601</v>
      </c>
      <c r="L109" s="1">
        <v>73.656882999999993</v>
      </c>
      <c r="M109" s="1">
        <v>-622.70906566666599</v>
      </c>
      <c r="N109" s="1">
        <v>1250</v>
      </c>
      <c r="O109" s="1">
        <v>-1.59311266666666</v>
      </c>
      <c r="P109" s="1">
        <v>662.63403333333304</v>
      </c>
      <c r="Q109" s="1">
        <v>0</v>
      </c>
      <c r="R109" s="1">
        <v>1067.0405683333299</v>
      </c>
      <c r="S109" s="1">
        <v>16.310316333333301</v>
      </c>
      <c r="T109" s="1">
        <v>677.401061999999</v>
      </c>
      <c r="U109" s="1">
        <v>1300.118815</v>
      </c>
      <c r="V109" s="1">
        <v>-644.68703200000004</v>
      </c>
      <c r="W109" s="1">
        <v>1251.62084966666</v>
      </c>
      <c r="X109" s="1">
        <v>4.6599583333333303</v>
      </c>
      <c r="Y109" s="1">
        <v>642.91698199999996</v>
      </c>
      <c r="Z109" s="1">
        <v>61.331517666666599</v>
      </c>
      <c r="AA109" s="1">
        <v>1062.1721190000001</v>
      </c>
      <c r="AB109" s="1">
        <v>16.235899666666601</v>
      </c>
      <c r="AC109" s="1">
        <v>67.4446053333333</v>
      </c>
      <c r="AD109" s="1">
        <v>0</v>
      </c>
      <c r="AE109" s="1">
        <v>119.006619999999</v>
      </c>
      <c r="AF109" s="1">
        <v>-0.51144699999999998</v>
      </c>
      <c r="AG109" s="1">
        <v>-3</v>
      </c>
      <c r="AH109" s="1">
        <v>57.785196999999997</v>
      </c>
      <c r="AI109" s="1">
        <v>0</v>
      </c>
      <c r="AJ109" s="1">
        <v>43.440857333333298</v>
      </c>
      <c r="AK109" s="1">
        <v>381.73286966666598</v>
      </c>
      <c r="AL109" s="1">
        <v>2</v>
      </c>
      <c r="AM109" s="1">
        <v>1635</v>
      </c>
      <c r="AN109" s="1">
        <v>50.902405000000002</v>
      </c>
      <c r="AO109" s="1">
        <v>0</v>
      </c>
      <c r="AP109" s="1">
        <v>0</v>
      </c>
      <c r="AQ109" s="1">
        <v>0</v>
      </c>
      <c r="AR109" s="1">
        <v>0</v>
      </c>
      <c r="AS109" s="1">
        <v>73.748551000000006</v>
      </c>
      <c r="AT109" s="1">
        <v>0</v>
      </c>
      <c r="AU109" s="1">
        <v>73.748551000000006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3112</v>
      </c>
      <c r="BE109" s="1" t="s">
        <v>169</v>
      </c>
      <c r="BF109" s="1" t="s">
        <v>69</v>
      </c>
    </row>
    <row r="110" spans="1:58" x14ac:dyDescent="0.3">
      <c r="A110" s="2">
        <v>45532.823541666665</v>
      </c>
      <c r="B110" s="1">
        <v>318</v>
      </c>
      <c r="C110" s="1">
        <v>0</v>
      </c>
      <c r="D110" s="1">
        <v>0</v>
      </c>
      <c r="E110" s="1">
        <v>0</v>
      </c>
      <c r="F110" s="1">
        <v>0</v>
      </c>
      <c r="G110" s="1">
        <v>26.538916666666601</v>
      </c>
      <c r="H110" s="1">
        <v>14.9511963333333</v>
      </c>
      <c r="I110" s="1">
        <v>-14.9560746666666</v>
      </c>
      <c r="J110" s="1">
        <v>10.207955333333301</v>
      </c>
      <c r="K110" s="1">
        <v>594.61916099999996</v>
      </c>
      <c r="L110" s="1">
        <v>81.910048333333293</v>
      </c>
      <c r="M110" s="1">
        <v>-677.11686199999997</v>
      </c>
      <c r="N110" s="1">
        <v>1250</v>
      </c>
      <c r="O110" s="1">
        <v>-2.2035573333333298</v>
      </c>
      <c r="P110" s="1">
        <v>631.11065666666605</v>
      </c>
      <c r="Q110" s="1">
        <v>0</v>
      </c>
      <c r="R110" s="1">
        <v>1050.15694133333</v>
      </c>
      <c r="S110" s="1">
        <v>16.052240666666599</v>
      </c>
      <c r="T110" s="1">
        <v>797.07663966666598</v>
      </c>
      <c r="U110" s="1">
        <v>1303.7687989999999</v>
      </c>
      <c r="V110" s="1">
        <v>-699.90334066666605</v>
      </c>
      <c r="W110" s="1">
        <v>1249.12272099999</v>
      </c>
      <c r="X110" s="1">
        <v>1.36614533333333</v>
      </c>
      <c r="Y110" s="1">
        <v>705.73695866666606</v>
      </c>
      <c r="Z110" s="1">
        <v>60.025138666666599</v>
      </c>
      <c r="AA110" s="1">
        <v>1033.322347</v>
      </c>
      <c r="AB110" s="1">
        <v>15.7949146666666</v>
      </c>
      <c r="AC110" s="1">
        <v>68.572768999999994</v>
      </c>
      <c r="AD110" s="1">
        <v>0</v>
      </c>
      <c r="AE110" s="1">
        <v>122.07607299999999</v>
      </c>
      <c r="AF110" s="1">
        <v>-0.42615366666666599</v>
      </c>
      <c r="AG110" s="1">
        <v>-3.3333333333333299</v>
      </c>
      <c r="AH110" s="1">
        <v>57.935109666666598</v>
      </c>
      <c r="AI110" s="1">
        <v>8.1350333333333302E-2</v>
      </c>
      <c r="AJ110" s="1">
        <v>52.704279333333297</v>
      </c>
      <c r="AK110" s="1">
        <v>412.71483366666598</v>
      </c>
      <c r="AL110" s="1">
        <v>2</v>
      </c>
      <c r="AM110" s="1">
        <v>1635</v>
      </c>
      <c r="AN110" s="1">
        <v>50.838684333333298</v>
      </c>
      <c r="AO110" s="1">
        <v>8.1350333333333302E-2</v>
      </c>
      <c r="AP110" s="1">
        <v>0</v>
      </c>
      <c r="AQ110" s="1">
        <v>0</v>
      </c>
      <c r="AR110" s="1">
        <v>0</v>
      </c>
      <c r="AS110" s="1">
        <v>325.94697400000001</v>
      </c>
      <c r="AT110" s="1">
        <v>0</v>
      </c>
      <c r="AU110" s="1">
        <v>325.94697400000001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3112</v>
      </c>
      <c r="BE110" s="1" t="s">
        <v>170</v>
      </c>
      <c r="BF110" s="1" t="s">
        <v>69</v>
      </c>
    </row>
    <row r="111" spans="1:58" x14ac:dyDescent="0.3">
      <c r="A111" s="2">
        <v>45532.823553240742</v>
      </c>
      <c r="B111" s="1">
        <v>321</v>
      </c>
      <c r="C111" s="1">
        <v>0</v>
      </c>
      <c r="D111" s="1">
        <v>0</v>
      </c>
      <c r="E111" s="1">
        <v>0</v>
      </c>
      <c r="F111" s="1">
        <v>0</v>
      </c>
      <c r="G111" s="1">
        <v>26.531331666666599</v>
      </c>
      <c r="H111" s="1">
        <v>14.949363999999999</v>
      </c>
      <c r="I111" s="1">
        <v>-14.973742999999899</v>
      </c>
      <c r="J111" s="1">
        <v>10.210035</v>
      </c>
      <c r="K111" s="1">
        <v>222.28110266666599</v>
      </c>
      <c r="L111" s="1">
        <v>34.573638666666596</v>
      </c>
      <c r="M111" s="1">
        <v>-412.69737733333301</v>
      </c>
      <c r="N111" s="1">
        <v>1250</v>
      </c>
      <c r="O111" s="1">
        <v>-2.144139</v>
      </c>
      <c r="P111" s="1">
        <v>468.67476399999998</v>
      </c>
      <c r="Q111" s="1">
        <v>0</v>
      </c>
      <c r="R111" s="1">
        <v>1056.19881166666</v>
      </c>
      <c r="S111" s="1">
        <v>16.144594333333298</v>
      </c>
      <c r="T111" s="1">
        <v>297.96393833333298</v>
      </c>
      <c r="U111" s="1">
        <v>1344.0747473333299</v>
      </c>
      <c r="V111" s="1">
        <v>-431.41935199999898</v>
      </c>
      <c r="W111" s="1">
        <v>1265.1127116666601</v>
      </c>
      <c r="X111" s="1">
        <v>-0.17569299999999999</v>
      </c>
      <c r="Y111" s="1">
        <v>433.04735299999999</v>
      </c>
      <c r="Z111" s="1">
        <v>53.293548666666602</v>
      </c>
      <c r="AA111" s="1">
        <v>1028.0012206666599</v>
      </c>
      <c r="AB111" s="1">
        <v>15.713578333333301</v>
      </c>
      <c r="AC111" s="1">
        <v>67.831761666666594</v>
      </c>
      <c r="AD111" s="1">
        <v>0</v>
      </c>
      <c r="AE111" s="1">
        <v>119.65781933333299</v>
      </c>
      <c r="AF111" s="1">
        <v>-0.51144699999999998</v>
      </c>
      <c r="AG111" s="1">
        <v>-3</v>
      </c>
      <c r="AH111" s="1">
        <v>57.892730999999998</v>
      </c>
      <c r="AI111" s="1">
        <v>-8.14E-2</v>
      </c>
      <c r="AJ111" s="1">
        <v>12.855419999999899</v>
      </c>
      <c r="AK111" s="1">
        <v>253.967615999999</v>
      </c>
      <c r="AL111" s="1">
        <v>2</v>
      </c>
      <c r="AM111" s="1">
        <v>1635</v>
      </c>
      <c r="AN111" s="1">
        <v>50.902404999999902</v>
      </c>
      <c r="AO111" s="1">
        <v>0</v>
      </c>
      <c r="AP111" s="1">
        <v>0</v>
      </c>
      <c r="AQ111" s="1">
        <v>0</v>
      </c>
      <c r="AR111" s="1">
        <v>0</v>
      </c>
      <c r="AS111" s="1">
        <v>243.98975666666601</v>
      </c>
      <c r="AT111" s="1">
        <v>0</v>
      </c>
      <c r="AU111" s="1">
        <v>243.98975666666601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3112</v>
      </c>
      <c r="BE111" s="1" t="s">
        <v>171</v>
      </c>
      <c r="BF111" s="1" t="s">
        <v>69</v>
      </c>
    </row>
    <row r="112" spans="1:58" x14ac:dyDescent="0.3">
      <c r="A112" s="2">
        <v>45532.823564814818</v>
      </c>
      <c r="B112" s="1">
        <v>324</v>
      </c>
      <c r="C112" s="1">
        <v>0</v>
      </c>
      <c r="D112" s="1">
        <v>0</v>
      </c>
      <c r="E112" s="1">
        <v>0</v>
      </c>
      <c r="F112" s="1">
        <v>0</v>
      </c>
      <c r="G112" s="1">
        <v>26.537823666666601</v>
      </c>
      <c r="H112" s="1">
        <v>14.949363999999999</v>
      </c>
      <c r="I112" s="1">
        <v>-14.963991</v>
      </c>
      <c r="J112" s="1">
        <v>10.210035</v>
      </c>
      <c r="K112" s="1">
        <v>255.84663899999899</v>
      </c>
      <c r="L112" s="1">
        <v>41.1501466666666</v>
      </c>
      <c r="M112" s="1">
        <v>-446.071339999999</v>
      </c>
      <c r="N112" s="1">
        <v>1250</v>
      </c>
      <c r="O112" s="1">
        <v>-1.9408829999999999</v>
      </c>
      <c r="P112" s="1">
        <v>459.75452666666598</v>
      </c>
      <c r="Q112" s="1">
        <v>0</v>
      </c>
      <c r="R112" s="1">
        <v>1061.6218260000001</v>
      </c>
      <c r="S112" s="1">
        <v>16.227488333333302</v>
      </c>
      <c r="T112" s="1">
        <v>342.95796199999899</v>
      </c>
      <c r="U112" s="1">
        <v>1352.86592633333</v>
      </c>
      <c r="V112" s="1">
        <v>-462.35130799999899</v>
      </c>
      <c r="W112" s="1">
        <v>1273.269816</v>
      </c>
      <c r="X112" s="1">
        <v>2.74137899999999</v>
      </c>
      <c r="Y112" s="1">
        <v>461.53733333333298</v>
      </c>
      <c r="Z112" s="1">
        <v>52.923881666666603</v>
      </c>
      <c r="AA112" s="1">
        <v>1050.00150566666</v>
      </c>
      <c r="AB112" s="1">
        <v>16.049865</v>
      </c>
      <c r="AC112" s="1">
        <v>66.670288333333303</v>
      </c>
      <c r="AD112" s="1">
        <v>0</v>
      </c>
      <c r="AE112" s="1">
        <v>122.262619</v>
      </c>
      <c r="AF112" s="1">
        <v>-0.51144699999999998</v>
      </c>
      <c r="AG112" s="1">
        <v>-3</v>
      </c>
      <c r="AH112" s="1">
        <v>57.785196999999997</v>
      </c>
      <c r="AI112" s="1">
        <v>0</v>
      </c>
      <c r="AJ112" s="1">
        <v>22.1472013333333</v>
      </c>
      <c r="AK112" s="1">
        <v>272.526783999999</v>
      </c>
      <c r="AL112" s="1">
        <v>2</v>
      </c>
      <c r="AM112" s="1">
        <v>1635</v>
      </c>
      <c r="AN112" s="1">
        <v>50.794860999999997</v>
      </c>
      <c r="AO112" s="1">
        <v>-8.14E-2</v>
      </c>
      <c r="AP112" s="1">
        <v>0</v>
      </c>
      <c r="AQ112" s="1">
        <v>0</v>
      </c>
      <c r="AR112" s="1">
        <v>0</v>
      </c>
      <c r="AS112" s="1">
        <v>-199.21988033333301</v>
      </c>
      <c r="AT112" s="1">
        <v>0</v>
      </c>
      <c r="AU112" s="1">
        <v>-199.21988033333301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3112</v>
      </c>
      <c r="BE112" s="1" t="s">
        <v>172</v>
      </c>
      <c r="BF112" s="1" t="s">
        <v>69</v>
      </c>
    </row>
    <row r="113" spans="1:58" x14ac:dyDescent="0.3">
      <c r="A113" s="2">
        <v>45532.823576388888</v>
      </c>
      <c r="B113" s="1">
        <v>327</v>
      </c>
      <c r="C113" s="1">
        <v>0</v>
      </c>
      <c r="D113" s="1">
        <v>0</v>
      </c>
      <c r="E113" s="1">
        <v>0</v>
      </c>
      <c r="F113" s="1">
        <v>0</v>
      </c>
      <c r="G113" s="1">
        <v>26.544315666666598</v>
      </c>
      <c r="H113" s="1">
        <v>14.949363999999999</v>
      </c>
      <c r="I113" s="1">
        <v>-14.973742999999899</v>
      </c>
      <c r="J113" s="1">
        <v>10.205159</v>
      </c>
      <c r="K113" s="1">
        <v>273.39891566666603</v>
      </c>
      <c r="L113" s="1">
        <v>42.6533496666666</v>
      </c>
      <c r="M113" s="1">
        <v>-474.561299666666</v>
      </c>
      <c r="N113" s="1">
        <v>1250</v>
      </c>
      <c r="O113" s="1">
        <v>-2.1912050000000001</v>
      </c>
      <c r="P113" s="1">
        <v>474.79046633333297</v>
      </c>
      <c r="Q113" s="1">
        <v>0</v>
      </c>
      <c r="R113" s="1">
        <v>1078.672241</v>
      </c>
      <c r="S113" s="1">
        <v>16.488113333333299</v>
      </c>
      <c r="T113" s="1">
        <v>366.48649066666599</v>
      </c>
      <c r="U113" s="1">
        <v>1313.7939859999999</v>
      </c>
      <c r="V113" s="1">
        <v>-477.81728133333303</v>
      </c>
      <c r="W113" s="1">
        <v>1269.32055666666</v>
      </c>
      <c r="X113" s="1">
        <v>-0.13292166666666599</v>
      </c>
      <c r="Y113" s="1">
        <v>476.18930033333299</v>
      </c>
      <c r="Z113" s="1">
        <v>53.546994666666599</v>
      </c>
      <c r="AA113" s="1">
        <v>1027.8941649999999</v>
      </c>
      <c r="AB113" s="1">
        <v>15.711941666666601</v>
      </c>
      <c r="AC113" s="1">
        <v>67.057444333333294</v>
      </c>
      <c r="AD113" s="1">
        <v>0</v>
      </c>
      <c r="AE113" s="1">
        <v>118.029823333333</v>
      </c>
      <c r="AF113" s="1">
        <v>-0.51144699999999998</v>
      </c>
      <c r="AG113" s="1">
        <v>-3</v>
      </c>
      <c r="AH113" s="1">
        <v>57.892730999999998</v>
      </c>
      <c r="AI113" s="1">
        <v>0</v>
      </c>
      <c r="AJ113" s="1">
        <v>17.8884683333333</v>
      </c>
      <c r="AK113" s="1">
        <v>281.90406299999898</v>
      </c>
      <c r="AL113" s="1">
        <v>2</v>
      </c>
      <c r="AM113" s="1">
        <v>1635</v>
      </c>
      <c r="AN113" s="1">
        <v>50.902404999999902</v>
      </c>
      <c r="AO113" s="1">
        <v>0</v>
      </c>
      <c r="AP113" s="1">
        <v>0</v>
      </c>
      <c r="AQ113" s="1">
        <v>0</v>
      </c>
      <c r="AR113" s="1">
        <v>0</v>
      </c>
      <c r="AS113" s="1">
        <v>289.12100466666601</v>
      </c>
      <c r="AT113" s="1">
        <v>0</v>
      </c>
      <c r="AU113" s="1">
        <v>289.12100466666601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3112</v>
      </c>
      <c r="BE113" s="1" t="s">
        <v>173</v>
      </c>
      <c r="BF113" s="1" t="s">
        <v>69</v>
      </c>
    </row>
    <row r="114" spans="1:58" x14ac:dyDescent="0.3">
      <c r="A114" s="2">
        <v>45532.823587962965</v>
      </c>
      <c r="B114" s="1">
        <v>330</v>
      </c>
      <c r="C114" s="1">
        <v>0</v>
      </c>
      <c r="D114" s="1">
        <v>0</v>
      </c>
      <c r="E114" s="1">
        <v>0</v>
      </c>
      <c r="F114" s="1">
        <v>0</v>
      </c>
      <c r="G114" s="1">
        <v>26.628706999999999</v>
      </c>
      <c r="H114" s="1">
        <v>14.949363999999999</v>
      </c>
      <c r="I114" s="1">
        <v>-14.973742999999899</v>
      </c>
      <c r="J114" s="1">
        <v>10.205159</v>
      </c>
      <c r="K114" s="1">
        <v>52.095784666666603</v>
      </c>
      <c r="L114" s="1">
        <v>19.165821999999999</v>
      </c>
      <c r="M114" s="1">
        <v>-313.389536666666</v>
      </c>
      <c r="N114" s="1">
        <v>1034</v>
      </c>
      <c r="O114" s="1">
        <v>-7.0848123333333302</v>
      </c>
      <c r="P114" s="1">
        <v>12.2845953333333</v>
      </c>
      <c r="Q114" s="1">
        <v>2.1412746666666602</v>
      </c>
      <c r="R114" s="1">
        <v>1044.0234780000001</v>
      </c>
      <c r="S114" s="1">
        <v>15.9584873333333</v>
      </c>
      <c r="T114" s="1">
        <v>69.833495999999997</v>
      </c>
      <c r="U114" s="1">
        <v>883.51424166666595</v>
      </c>
      <c r="V114" s="1">
        <v>-319.90152966666602</v>
      </c>
      <c r="W114" s="1">
        <v>1266.5172933333299</v>
      </c>
      <c r="X114" s="1">
        <v>-10</v>
      </c>
      <c r="Y114" s="1">
        <v>122.099812666666</v>
      </c>
      <c r="Z114" s="1">
        <v>2.0843956666666599</v>
      </c>
      <c r="AA114" s="1">
        <v>994.82348633333299</v>
      </c>
      <c r="AB114" s="1">
        <v>15.2064376666666</v>
      </c>
      <c r="AC114" s="1">
        <v>50.409683333333298</v>
      </c>
      <c r="AD114" s="1">
        <v>0</v>
      </c>
      <c r="AE114" s="1">
        <v>69.841094999999996</v>
      </c>
      <c r="AF114" s="1">
        <v>-0.51144699999999998</v>
      </c>
      <c r="AG114" s="1">
        <v>-3</v>
      </c>
      <c r="AH114" s="1">
        <v>57.892730999999998</v>
      </c>
      <c r="AI114" s="1">
        <v>0</v>
      </c>
      <c r="AJ114" s="1">
        <v>8.5966900000000006</v>
      </c>
      <c r="AK114" s="1">
        <v>186.95923866666601</v>
      </c>
      <c r="AL114" s="1">
        <v>2</v>
      </c>
      <c r="AM114" s="1">
        <v>1635</v>
      </c>
      <c r="AN114" s="1">
        <v>50.902404999999902</v>
      </c>
      <c r="AO114" s="1">
        <v>0</v>
      </c>
      <c r="AP114" s="1">
        <v>0</v>
      </c>
      <c r="AQ114" s="1">
        <v>0</v>
      </c>
      <c r="AR114" s="1">
        <v>0</v>
      </c>
      <c r="AS114" s="1">
        <v>63.580525666666603</v>
      </c>
      <c r="AT114" s="1">
        <v>0</v>
      </c>
      <c r="AU114" s="1">
        <v>63.580525666666603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3112</v>
      </c>
      <c r="BE114" s="1" t="s">
        <v>174</v>
      </c>
      <c r="BF114" s="1" t="s">
        <v>103</v>
      </c>
    </row>
    <row r="115" spans="1:58" x14ac:dyDescent="0.3">
      <c r="A115" s="2">
        <v>45532.823599537034</v>
      </c>
      <c r="B115" s="1">
        <v>333</v>
      </c>
      <c r="C115" s="1">
        <v>0</v>
      </c>
      <c r="D115" s="1">
        <v>0</v>
      </c>
      <c r="E115" s="1">
        <v>0</v>
      </c>
      <c r="F115" s="1">
        <v>0</v>
      </c>
      <c r="G115" s="1">
        <v>26.4923826666666</v>
      </c>
      <c r="H115" s="1">
        <v>14.9444879999999</v>
      </c>
      <c r="I115" s="1">
        <v>-14.968866999999999</v>
      </c>
      <c r="J115" s="1">
        <v>10.205159</v>
      </c>
      <c r="K115" s="1">
        <v>12.3083456666666</v>
      </c>
      <c r="L115" s="1">
        <v>-7.7039086666666599</v>
      </c>
      <c r="M115" s="1">
        <v>106.633846666666</v>
      </c>
      <c r="N115" s="1">
        <v>1149.28995766666</v>
      </c>
      <c r="O115" s="1">
        <v>-6.6264719999999997</v>
      </c>
      <c r="P115" s="1">
        <v>32</v>
      </c>
      <c r="Q115" s="1">
        <v>38.101238333333299</v>
      </c>
      <c r="R115" s="1">
        <v>1016.789632</v>
      </c>
      <c r="S115" s="1">
        <v>15.542202666666601</v>
      </c>
      <c r="T115" s="1">
        <v>20.5289686666666</v>
      </c>
      <c r="U115" s="1">
        <v>74.236682999999999</v>
      </c>
      <c r="V115" s="1">
        <v>100.121853</v>
      </c>
      <c r="W115" s="1">
        <v>1180.0977783333301</v>
      </c>
      <c r="X115" s="1">
        <v>-5.4682216666666603</v>
      </c>
      <c r="Y115" s="1">
        <v>24.421061333333299</v>
      </c>
      <c r="Z115" s="1">
        <v>0</v>
      </c>
      <c r="AA115" s="1">
        <v>966.60874433333299</v>
      </c>
      <c r="AB115" s="1">
        <v>14.775159333333299</v>
      </c>
      <c r="AC115" s="1">
        <v>9.7581633333333304</v>
      </c>
      <c r="AD115" s="1">
        <v>17.680051333333299</v>
      </c>
      <c r="AE115" s="1">
        <v>16.117176000000001</v>
      </c>
      <c r="AF115" s="1">
        <v>-0.51144699999999998</v>
      </c>
      <c r="AG115" s="1">
        <v>-3</v>
      </c>
      <c r="AH115" s="1">
        <v>57.892730999999998</v>
      </c>
      <c r="AI115" s="1">
        <v>0</v>
      </c>
      <c r="AJ115" s="1">
        <v>7.4352166666666601</v>
      </c>
      <c r="AK115" s="1">
        <v>38.290502333333301</v>
      </c>
      <c r="AL115" s="1">
        <v>2</v>
      </c>
      <c r="AM115" s="1">
        <v>1635</v>
      </c>
      <c r="AN115" s="1">
        <v>50.794860999999997</v>
      </c>
      <c r="AO115" s="1">
        <v>0</v>
      </c>
      <c r="AP115" s="1">
        <v>0</v>
      </c>
      <c r="AQ115" s="1">
        <v>0</v>
      </c>
      <c r="AR115" s="1">
        <v>0</v>
      </c>
      <c r="AS115" s="1">
        <v>320.42016266666599</v>
      </c>
      <c r="AT115" s="1">
        <v>32</v>
      </c>
      <c r="AU115" s="1">
        <v>320.42016266666599</v>
      </c>
      <c r="AV115" s="1">
        <v>0.254386</v>
      </c>
      <c r="AW115" s="1">
        <v>32</v>
      </c>
      <c r="AX115" s="1">
        <v>0.254386</v>
      </c>
      <c r="AY115" s="1">
        <v>-5.51806666666666E-2</v>
      </c>
      <c r="AZ115" s="1">
        <v>1.7121666666666601E-2</v>
      </c>
      <c r="BA115" s="1">
        <v>2.6273333333333301E-2</v>
      </c>
      <c r="BB115" s="1">
        <v>5.8399999999999997E-3</v>
      </c>
      <c r="BC115" s="1">
        <v>0</v>
      </c>
      <c r="BD115" s="1">
        <v>3112</v>
      </c>
      <c r="BE115" s="1" t="s">
        <v>175</v>
      </c>
      <c r="BF115" s="1" t="s">
        <v>60</v>
      </c>
    </row>
    <row r="116" spans="1:58" x14ac:dyDescent="0.3">
      <c r="A116" s="2">
        <v>45532.823611111111</v>
      </c>
      <c r="B116" s="1">
        <v>335.5</v>
      </c>
      <c r="C116" s="1">
        <v>0</v>
      </c>
      <c r="D116" s="1">
        <v>0</v>
      </c>
      <c r="E116" s="1">
        <v>0</v>
      </c>
      <c r="F116" s="1">
        <v>0</v>
      </c>
      <c r="G116" s="1">
        <v>26.933813000000001</v>
      </c>
      <c r="H116" s="1">
        <v>14.949363999999999</v>
      </c>
      <c r="I116" s="1">
        <v>-14.971304999999999</v>
      </c>
      <c r="J116" s="1">
        <v>10.195406999999999</v>
      </c>
      <c r="K116" s="1">
        <v>110.56401099999999</v>
      </c>
      <c r="L116" s="1">
        <v>20.856923999999999</v>
      </c>
      <c r="M116" s="1">
        <v>316.2385175</v>
      </c>
      <c r="N116" s="1">
        <v>1879.2751464999999</v>
      </c>
      <c r="O116" s="1">
        <v>0.57714049999999995</v>
      </c>
      <c r="P116" s="1">
        <v>242.961319</v>
      </c>
      <c r="Q116" s="1">
        <v>94.546085500000004</v>
      </c>
      <c r="R116" s="1">
        <v>975.6044005</v>
      </c>
      <c r="S116" s="1">
        <v>14.912663</v>
      </c>
      <c r="T116" s="1">
        <v>173.8249855</v>
      </c>
      <c r="U116" s="1">
        <v>309.156723</v>
      </c>
      <c r="V116" s="1">
        <v>312.57553100000001</v>
      </c>
      <c r="W116" s="1">
        <v>1096.9295655000001</v>
      </c>
      <c r="X116" s="1">
        <v>5.5387829999999996</v>
      </c>
      <c r="Y116" s="1">
        <v>196.144657</v>
      </c>
      <c r="Z116" s="1">
        <v>0</v>
      </c>
      <c r="AA116" s="1">
        <v>933.36822549999999</v>
      </c>
      <c r="AB116" s="1">
        <v>14.2670595</v>
      </c>
      <c r="AC116" s="1">
        <v>34.342658999999998</v>
      </c>
      <c r="AD116" s="1">
        <v>153.113167</v>
      </c>
      <c r="AE116" s="1">
        <v>63.4919034999999</v>
      </c>
      <c r="AF116" s="1">
        <v>-0.51144699999999998</v>
      </c>
      <c r="AG116" s="1">
        <v>-3</v>
      </c>
      <c r="AH116" s="1">
        <v>57.892730999999998</v>
      </c>
      <c r="AI116" s="1">
        <v>0</v>
      </c>
      <c r="AJ116" s="1">
        <v>15.1783675</v>
      </c>
      <c r="AK116" s="1">
        <v>141.245068</v>
      </c>
      <c r="AL116" s="1">
        <v>2</v>
      </c>
      <c r="AM116" s="1">
        <v>1635</v>
      </c>
      <c r="AN116" s="1">
        <v>50.956176999999997</v>
      </c>
      <c r="AO116" s="1">
        <v>0</v>
      </c>
      <c r="AP116" s="1">
        <v>0</v>
      </c>
      <c r="AQ116" s="1">
        <v>0</v>
      </c>
      <c r="AR116" s="1">
        <v>0</v>
      </c>
      <c r="AS116" s="1">
        <v>234.909066</v>
      </c>
      <c r="AT116" s="1">
        <v>242.961319</v>
      </c>
      <c r="AU116" s="1">
        <v>234.909066</v>
      </c>
      <c r="AV116" s="1">
        <v>0.76581849999999996</v>
      </c>
      <c r="AW116" s="1">
        <v>242.961319</v>
      </c>
      <c r="AX116" s="1">
        <v>0.76581849999999996</v>
      </c>
      <c r="AY116" s="1">
        <v>-0.167795</v>
      </c>
      <c r="AZ116" s="1">
        <v>0.16524149999999899</v>
      </c>
      <c r="BA116" s="1">
        <v>0.10902199999999999</v>
      </c>
      <c r="BB116" s="1">
        <v>8.2290000000000002E-2</v>
      </c>
      <c r="BC116" s="1">
        <v>0</v>
      </c>
      <c r="BD116" s="1">
        <v>3112</v>
      </c>
      <c r="BE116" s="1" t="s">
        <v>176</v>
      </c>
      <c r="BF116" s="1" t="s">
        <v>60</v>
      </c>
    </row>
    <row r="117" spans="1:58" x14ac:dyDescent="0.3">
      <c r="A117" s="2">
        <v>45532.823622685188</v>
      </c>
      <c r="B117" s="1">
        <v>338</v>
      </c>
      <c r="C117" s="1">
        <v>0</v>
      </c>
      <c r="D117" s="1">
        <v>0</v>
      </c>
      <c r="E117" s="1">
        <v>0</v>
      </c>
      <c r="F117" s="1">
        <v>0</v>
      </c>
      <c r="G117" s="1">
        <v>26.9218436666666</v>
      </c>
      <c r="H117" s="1">
        <v>14.9511963333333</v>
      </c>
      <c r="I117" s="1">
        <v>-14.970699666666601</v>
      </c>
      <c r="J117" s="1">
        <v>10.1982063333333</v>
      </c>
      <c r="K117" s="1">
        <v>223.094395666666</v>
      </c>
      <c r="L117" s="1">
        <v>124.73398599999901</v>
      </c>
      <c r="M117" s="1">
        <v>231.132939666666</v>
      </c>
      <c r="N117" s="1">
        <v>1900</v>
      </c>
      <c r="O117" s="1">
        <v>-0.60128733333333295</v>
      </c>
      <c r="P117" s="1">
        <v>318.56232699999998</v>
      </c>
      <c r="Q117" s="1">
        <v>100</v>
      </c>
      <c r="R117" s="1">
        <v>933.430338333333</v>
      </c>
      <c r="S117" s="1">
        <v>14.268008666666599</v>
      </c>
      <c r="T117" s="1">
        <v>406.88846833333298</v>
      </c>
      <c r="U117" s="1">
        <v>989.25966399999902</v>
      </c>
      <c r="V117" s="1">
        <v>227.06393433333301</v>
      </c>
      <c r="W117" s="1">
        <v>1197.4164633333301</v>
      </c>
      <c r="X117" s="1">
        <v>6.1506609999999897</v>
      </c>
      <c r="Y117" s="1">
        <v>420.91519166666598</v>
      </c>
      <c r="Z117" s="1">
        <v>0</v>
      </c>
      <c r="AA117" s="1">
        <v>922.17185466666604</v>
      </c>
      <c r="AB117" s="1">
        <v>14.0959166666666</v>
      </c>
      <c r="AC117" s="1">
        <v>78.632949666666605</v>
      </c>
      <c r="AD117" s="1">
        <v>521.61038199999996</v>
      </c>
      <c r="AE117" s="1">
        <v>139.32242066666601</v>
      </c>
      <c r="AF117" s="1">
        <v>-0.42615366666666599</v>
      </c>
      <c r="AG117" s="1">
        <v>-3.3333333333333299</v>
      </c>
      <c r="AH117" s="1">
        <v>57.935109666666598</v>
      </c>
      <c r="AI117" s="1">
        <v>8.1350333333333302E-2</v>
      </c>
      <c r="AJ117" s="1">
        <v>82.115478666666604</v>
      </c>
      <c r="AK117" s="1">
        <v>475.19597366666602</v>
      </c>
      <c r="AL117" s="1">
        <v>2</v>
      </c>
      <c r="AM117" s="1">
        <v>1635</v>
      </c>
      <c r="AN117" s="1">
        <v>50.946166999999903</v>
      </c>
      <c r="AO117" s="1">
        <v>8.1350333333333302E-2</v>
      </c>
      <c r="AP117" s="1">
        <v>0</v>
      </c>
      <c r="AQ117" s="1">
        <v>0</v>
      </c>
      <c r="AR117" s="1">
        <v>0</v>
      </c>
      <c r="AS117" s="1">
        <v>-233.94210833333301</v>
      </c>
      <c r="AT117" s="1">
        <v>318.56232699999998</v>
      </c>
      <c r="AU117" s="1">
        <v>-233.94210833333301</v>
      </c>
      <c r="AV117" s="1">
        <v>1.3238479999999999</v>
      </c>
      <c r="AW117" s="1">
        <v>318.56232699999998</v>
      </c>
      <c r="AX117" s="1">
        <v>1.3238479999999999</v>
      </c>
      <c r="AY117" s="1">
        <v>-0.17775533333333299</v>
      </c>
      <c r="AZ117" s="1">
        <v>0.54438533333333305</v>
      </c>
      <c r="BA117" s="1">
        <v>8.7311E-2</v>
      </c>
      <c r="BB117" s="1">
        <v>0.37122266666666598</v>
      </c>
      <c r="BC117" s="1">
        <v>0</v>
      </c>
      <c r="BD117" s="1">
        <v>3112</v>
      </c>
      <c r="BE117" s="1" t="s">
        <v>177</v>
      </c>
      <c r="BF117" s="1" t="s">
        <v>60</v>
      </c>
    </row>
    <row r="118" spans="1:58" x14ac:dyDescent="0.3">
      <c r="A118" s="2">
        <v>45532.823634259257</v>
      </c>
      <c r="B118" s="1">
        <v>341</v>
      </c>
      <c r="C118" s="1">
        <v>0</v>
      </c>
      <c r="D118" s="1">
        <v>0</v>
      </c>
      <c r="E118" s="1">
        <v>0</v>
      </c>
      <c r="F118" s="1">
        <v>0</v>
      </c>
      <c r="G118" s="1">
        <v>26.940304999999999</v>
      </c>
      <c r="H118" s="1">
        <v>14.949363999999999</v>
      </c>
      <c r="I118" s="1">
        <v>-14.968866999999999</v>
      </c>
      <c r="J118" s="1">
        <v>10.195406999999999</v>
      </c>
      <c r="K118" s="1">
        <v>316.611918</v>
      </c>
      <c r="L118" s="1">
        <v>135.66396066666599</v>
      </c>
      <c r="M118" s="1">
        <v>288.15557366666599</v>
      </c>
      <c r="N118" s="1">
        <v>1900</v>
      </c>
      <c r="O118" s="1">
        <v>-1.8359253333333301</v>
      </c>
      <c r="P118" s="1">
        <v>395.38926166666602</v>
      </c>
      <c r="Q118" s="1">
        <v>100</v>
      </c>
      <c r="R118" s="1">
        <v>888.90749099999903</v>
      </c>
      <c r="S118" s="1">
        <v>13.587451999999899</v>
      </c>
      <c r="T118" s="1">
        <v>540.66986066666595</v>
      </c>
      <c r="U118" s="1">
        <v>1100.85188833333</v>
      </c>
      <c r="V118" s="1">
        <v>284.08558166666597</v>
      </c>
      <c r="W118" s="1">
        <v>1341.0564776666599</v>
      </c>
      <c r="X118" s="1">
        <v>3.8661566666666598</v>
      </c>
      <c r="Y118" s="1">
        <v>512.50137333333305</v>
      </c>
      <c r="Z118" s="1">
        <v>0</v>
      </c>
      <c r="AA118" s="1">
        <v>877.76668299999994</v>
      </c>
      <c r="AB118" s="1">
        <v>13.417158333333299</v>
      </c>
      <c r="AC118" s="1">
        <v>82.156580666666599</v>
      </c>
      <c r="AD118" s="1">
        <v>576.11570233333305</v>
      </c>
      <c r="AE118" s="1">
        <v>141.79858399999901</v>
      </c>
      <c r="AF118" s="1">
        <v>-0.51144699999999998</v>
      </c>
      <c r="AG118" s="1">
        <v>-3</v>
      </c>
      <c r="AH118" s="1">
        <v>57.677643000000003</v>
      </c>
      <c r="AI118" s="1">
        <v>0</v>
      </c>
      <c r="AJ118" s="1">
        <v>89.125411666666594</v>
      </c>
      <c r="AK118" s="1">
        <v>528.83874500000002</v>
      </c>
      <c r="AL118" s="1">
        <v>2</v>
      </c>
      <c r="AM118" s="1">
        <v>1635</v>
      </c>
      <c r="AN118" s="1">
        <v>49.832295666666603</v>
      </c>
      <c r="AO118" s="1">
        <v>0</v>
      </c>
      <c r="AP118" s="1">
        <v>0</v>
      </c>
      <c r="AQ118" s="1">
        <v>0</v>
      </c>
      <c r="AR118" s="1">
        <v>0</v>
      </c>
      <c r="AS118" s="1">
        <v>-3.73444633333335</v>
      </c>
      <c r="AT118" s="1">
        <v>395.38926166666602</v>
      </c>
      <c r="AU118" s="1">
        <v>-3.73444633333335</v>
      </c>
      <c r="AV118" s="1">
        <v>1.2977379999999901</v>
      </c>
      <c r="AW118" s="1">
        <v>395.38926166666602</v>
      </c>
      <c r="AX118" s="1">
        <v>1.2977379999999901</v>
      </c>
      <c r="AY118" s="1">
        <v>-0.18677366666666601</v>
      </c>
      <c r="AZ118" s="1">
        <v>0.53232133333333298</v>
      </c>
      <c r="BA118" s="1">
        <v>8.7702333333333299E-2</v>
      </c>
      <c r="BB118" s="1">
        <v>0.55290099999999998</v>
      </c>
      <c r="BC118" s="1">
        <v>0</v>
      </c>
      <c r="BD118" s="1">
        <v>3112</v>
      </c>
      <c r="BE118" s="1" t="s">
        <v>178</v>
      </c>
      <c r="BF118" s="1" t="s">
        <v>60</v>
      </c>
    </row>
    <row r="119" spans="1:58" x14ac:dyDescent="0.3">
      <c r="A119" s="2">
        <v>45532.823645833334</v>
      </c>
      <c r="B119" s="1">
        <v>344</v>
      </c>
      <c r="C119" s="1">
        <v>0</v>
      </c>
      <c r="D119" s="1">
        <v>0</v>
      </c>
      <c r="E119" s="1">
        <v>0</v>
      </c>
      <c r="F119" s="1">
        <v>0</v>
      </c>
      <c r="G119" s="1">
        <v>26.933813000000001</v>
      </c>
      <c r="H119" s="1">
        <v>14.9444879999999</v>
      </c>
      <c r="I119" s="1">
        <v>-14.973742999999899</v>
      </c>
      <c r="J119" s="1">
        <v>10.195406999999999</v>
      </c>
      <c r="K119" s="1">
        <v>336.27903233333302</v>
      </c>
      <c r="L119" s="1">
        <v>106.915219333333</v>
      </c>
      <c r="M119" s="1">
        <v>348.39146933333302</v>
      </c>
      <c r="N119" s="1">
        <v>1900</v>
      </c>
      <c r="O119" s="1">
        <v>-2.9482200000000001</v>
      </c>
      <c r="P119" s="1">
        <v>502.300740666666</v>
      </c>
      <c r="Q119" s="1">
        <v>100</v>
      </c>
      <c r="R119" s="1">
        <v>855.64819333333298</v>
      </c>
      <c r="S119" s="1">
        <v>13.079065</v>
      </c>
      <c r="T119" s="1">
        <v>539.845866</v>
      </c>
      <c r="U119" s="1">
        <v>960.68129499999895</v>
      </c>
      <c r="V119" s="1">
        <v>343.50749733333299</v>
      </c>
      <c r="W119" s="1">
        <v>1476.8070883333301</v>
      </c>
      <c r="X119" s="1">
        <v>2.6019559999999902</v>
      </c>
      <c r="Y119" s="1">
        <v>583.99945033333302</v>
      </c>
      <c r="Z119" s="1">
        <v>0</v>
      </c>
      <c r="AA119" s="1">
        <v>849.82222499999898</v>
      </c>
      <c r="AB119" s="1">
        <v>12.9900116666666</v>
      </c>
      <c r="AC119" s="1">
        <v>56.604196999999999</v>
      </c>
      <c r="AD119" s="1">
        <v>486.25024399999899</v>
      </c>
      <c r="AE119" s="1">
        <v>111.517834999999</v>
      </c>
      <c r="AF119" s="1">
        <v>-0.51144699999999998</v>
      </c>
      <c r="AG119" s="1">
        <v>-3</v>
      </c>
      <c r="AH119" s="1">
        <v>57.892730999999998</v>
      </c>
      <c r="AI119" s="1">
        <v>0</v>
      </c>
      <c r="AJ119" s="1">
        <v>63.960189999999997</v>
      </c>
      <c r="AK119" s="1">
        <v>462.41644299999899</v>
      </c>
      <c r="AL119" s="1">
        <v>2</v>
      </c>
      <c r="AM119" s="1">
        <v>1635</v>
      </c>
      <c r="AN119" s="1">
        <v>50.902405000000002</v>
      </c>
      <c r="AO119" s="1">
        <v>0</v>
      </c>
      <c r="AP119" s="1">
        <v>0</v>
      </c>
      <c r="AQ119" s="1">
        <v>0</v>
      </c>
      <c r="AR119" s="1">
        <v>0</v>
      </c>
      <c r="AS119" s="1">
        <v>-159.044346666666</v>
      </c>
      <c r="AT119" s="1">
        <v>502.300740666666</v>
      </c>
      <c r="AU119" s="1">
        <v>-159.044346666666</v>
      </c>
      <c r="AV119" s="1">
        <v>1.1661486666666601</v>
      </c>
      <c r="AW119" s="1">
        <v>502.300740666666</v>
      </c>
      <c r="AX119" s="1">
        <v>1.1661486666666601</v>
      </c>
      <c r="AY119" s="1">
        <v>-0.1855</v>
      </c>
      <c r="AZ119" s="1">
        <v>0.58038000000000001</v>
      </c>
      <c r="BA119" s="1">
        <v>0.116650666666666</v>
      </c>
      <c r="BB119" s="1">
        <v>0.51727666666666605</v>
      </c>
      <c r="BC119" s="1">
        <v>0</v>
      </c>
      <c r="BD119" s="1">
        <v>3112</v>
      </c>
      <c r="BE119" s="1" t="s">
        <v>179</v>
      </c>
      <c r="BF119" s="1" t="s">
        <v>60</v>
      </c>
    </row>
    <row r="120" spans="1:58" x14ac:dyDescent="0.3">
      <c r="A120" s="2">
        <v>45532.823657407411</v>
      </c>
      <c r="B120" s="1">
        <v>347</v>
      </c>
      <c r="C120" s="1">
        <v>0</v>
      </c>
      <c r="D120" s="1">
        <v>0</v>
      </c>
      <c r="E120" s="1">
        <v>0</v>
      </c>
      <c r="F120" s="1">
        <v>0</v>
      </c>
      <c r="G120" s="1">
        <v>26.9273216666666</v>
      </c>
      <c r="H120" s="1">
        <v>14.949363999999999</v>
      </c>
      <c r="I120" s="1">
        <v>-14.963991</v>
      </c>
      <c r="J120" s="1">
        <v>10.195406999999999</v>
      </c>
      <c r="K120" s="1">
        <v>382.10140000000001</v>
      </c>
      <c r="L120" s="1">
        <v>94.138005666666601</v>
      </c>
      <c r="M120" s="1">
        <v>446.88533533333299</v>
      </c>
      <c r="N120" s="1">
        <v>1900</v>
      </c>
      <c r="O120" s="1">
        <v>-3.0490586666666601</v>
      </c>
      <c r="P120" s="1">
        <v>647.20084633333295</v>
      </c>
      <c r="Q120" s="1">
        <v>100</v>
      </c>
      <c r="R120" s="1">
        <v>833.72190366666598</v>
      </c>
      <c r="S120" s="1">
        <v>12.743909333333299</v>
      </c>
      <c r="T120" s="1">
        <v>565.51220699999999</v>
      </c>
      <c r="U120" s="1">
        <v>858.11747233333301</v>
      </c>
      <c r="V120" s="1">
        <v>443.62933366666601</v>
      </c>
      <c r="W120" s="1">
        <v>1584.75642866666</v>
      </c>
      <c r="X120" s="1">
        <v>1.90413566666666</v>
      </c>
      <c r="Y120" s="1">
        <v>643.62113466666597</v>
      </c>
      <c r="Z120" s="1">
        <v>0</v>
      </c>
      <c r="AA120" s="1">
        <v>813.45233166666605</v>
      </c>
      <c r="AB120" s="1">
        <v>12.434077333333301</v>
      </c>
      <c r="AC120" s="1">
        <v>45.763798999999999</v>
      </c>
      <c r="AD120" s="1">
        <v>446.59225466666601</v>
      </c>
      <c r="AE120" s="1">
        <v>106.63384233333301</v>
      </c>
      <c r="AF120" s="1">
        <v>-0.51144699999999998</v>
      </c>
      <c r="AG120" s="1">
        <v>-3</v>
      </c>
      <c r="AH120" s="1">
        <v>57.892730999999998</v>
      </c>
      <c r="AI120" s="1">
        <v>0</v>
      </c>
      <c r="AJ120" s="1">
        <v>48.086741000000004</v>
      </c>
      <c r="AK120" s="1">
        <v>411.62289433333302</v>
      </c>
      <c r="AL120" s="1">
        <v>2</v>
      </c>
      <c r="AM120" s="1">
        <v>1635</v>
      </c>
      <c r="AN120" s="1">
        <v>50.902404999999902</v>
      </c>
      <c r="AO120" s="1">
        <v>0</v>
      </c>
      <c r="AP120" s="1">
        <v>0</v>
      </c>
      <c r="AQ120" s="1">
        <v>0</v>
      </c>
      <c r="AR120" s="1">
        <v>0</v>
      </c>
      <c r="AS120" s="1">
        <v>885.06516133333298</v>
      </c>
      <c r="AT120" s="1">
        <v>647.20084633333295</v>
      </c>
      <c r="AU120" s="1">
        <v>885.06516133333298</v>
      </c>
      <c r="AV120" s="1">
        <v>0.99634666666666605</v>
      </c>
      <c r="AW120" s="1">
        <v>647.20084633333295</v>
      </c>
      <c r="AX120" s="1">
        <v>0.99634666666666605</v>
      </c>
      <c r="AY120" s="1">
        <v>-0.174347</v>
      </c>
      <c r="AZ120" s="1">
        <v>0.581154333333333</v>
      </c>
      <c r="BA120" s="1">
        <v>0.14503366666666601</v>
      </c>
      <c r="BB120" s="1">
        <v>0.46383166666666598</v>
      </c>
      <c r="BC120" s="1">
        <v>0</v>
      </c>
      <c r="BD120" s="1">
        <v>3112</v>
      </c>
      <c r="BE120" s="1" t="s">
        <v>180</v>
      </c>
      <c r="BF120" s="1" t="s">
        <v>60</v>
      </c>
    </row>
    <row r="121" spans="1:58" x14ac:dyDescent="0.3">
      <c r="A121" s="2">
        <v>45532.82366898148</v>
      </c>
      <c r="B121" s="1">
        <v>349.5</v>
      </c>
      <c r="C121" s="1">
        <v>0</v>
      </c>
      <c r="D121" s="1">
        <v>0</v>
      </c>
      <c r="E121" s="1">
        <v>0</v>
      </c>
      <c r="F121" s="1">
        <v>0</v>
      </c>
      <c r="G121" s="1">
        <v>26.914338999999998</v>
      </c>
      <c r="H121" s="1">
        <v>14.949363999999999</v>
      </c>
      <c r="I121" s="1">
        <v>-14.971304999999999</v>
      </c>
      <c r="J121" s="1">
        <v>10.195406999999999</v>
      </c>
      <c r="K121" s="1">
        <v>442.54046649999998</v>
      </c>
      <c r="L121" s="1">
        <v>92.728756000000004</v>
      </c>
      <c r="M121" s="1">
        <v>527.47122149999996</v>
      </c>
      <c r="N121" s="1">
        <v>1900</v>
      </c>
      <c r="O121" s="1">
        <v>-2.6904910000000002</v>
      </c>
      <c r="P121" s="1">
        <v>756.31411700000001</v>
      </c>
      <c r="Q121" s="1">
        <v>100</v>
      </c>
      <c r="R121" s="1">
        <v>806.28662099999997</v>
      </c>
      <c r="S121" s="1">
        <v>12.324545499999999</v>
      </c>
      <c r="T121" s="1">
        <v>637.78341650000004</v>
      </c>
      <c r="U121" s="1">
        <v>841.02346799999998</v>
      </c>
      <c r="V121" s="1">
        <v>523.80822749999902</v>
      </c>
      <c r="W121" s="1">
        <v>1651.313721</v>
      </c>
      <c r="X121" s="1">
        <v>1.5948310000000001</v>
      </c>
      <c r="Y121" s="1">
        <v>722.194794</v>
      </c>
      <c r="Z121" s="1">
        <v>0</v>
      </c>
      <c r="AA121" s="1">
        <v>799.30978400000004</v>
      </c>
      <c r="AB121" s="1">
        <v>12.2179</v>
      </c>
      <c r="AC121" s="1">
        <v>50.022529499999997</v>
      </c>
      <c r="AD121" s="1">
        <v>439.119720499999</v>
      </c>
      <c r="AE121" s="1">
        <v>111.11083600000001</v>
      </c>
      <c r="AF121" s="1">
        <v>-0.51144699999999998</v>
      </c>
      <c r="AG121" s="1">
        <v>-3</v>
      </c>
      <c r="AH121" s="1">
        <v>57.731430000000003</v>
      </c>
      <c r="AI121" s="1">
        <v>0</v>
      </c>
      <c r="AJ121" s="1">
        <v>41.892227499999997</v>
      </c>
      <c r="AK121" s="1">
        <v>396.77555849999999</v>
      </c>
      <c r="AL121" s="1">
        <v>2</v>
      </c>
      <c r="AM121" s="1">
        <v>1635</v>
      </c>
      <c r="AN121" s="1">
        <v>50.956176999999997</v>
      </c>
      <c r="AO121" s="1">
        <v>0</v>
      </c>
      <c r="AP121" s="1">
        <v>0</v>
      </c>
      <c r="AQ121" s="1">
        <v>0</v>
      </c>
      <c r="AR121" s="1">
        <v>0</v>
      </c>
      <c r="AS121" s="1">
        <v>0.38443649999999902</v>
      </c>
      <c r="AT121" s="1">
        <v>756.31411700000001</v>
      </c>
      <c r="AU121" s="1">
        <v>0.38443649999999902</v>
      </c>
      <c r="AV121" s="1">
        <v>0.95493600000000001</v>
      </c>
      <c r="AW121" s="1">
        <v>756.31411700000001</v>
      </c>
      <c r="AX121" s="1">
        <v>0.95493600000000001</v>
      </c>
      <c r="AY121" s="1">
        <v>-0.16091749999999999</v>
      </c>
      <c r="AZ121" s="1">
        <v>0.55454000000000003</v>
      </c>
      <c r="BA121" s="1">
        <v>0.171706</v>
      </c>
      <c r="BB121" s="1">
        <v>0.43714199999999998</v>
      </c>
      <c r="BC121" s="1">
        <v>0</v>
      </c>
      <c r="BD121" s="1">
        <v>3112</v>
      </c>
      <c r="BE121" s="1" t="s">
        <v>181</v>
      </c>
      <c r="BF121" s="1" t="s">
        <v>60</v>
      </c>
    </row>
    <row r="122" spans="1:58" x14ac:dyDescent="0.3">
      <c r="A122" s="2">
        <v>45532.823680555557</v>
      </c>
      <c r="B122" s="1">
        <v>352</v>
      </c>
      <c r="C122" s="1">
        <v>0</v>
      </c>
      <c r="D122" s="1">
        <v>0</v>
      </c>
      <c r="E122" s="1">
        <v>0</v>
      </c>
      <c r="F122" s="1">
        <v>0</v>
      </c>
      <c r="G122" s="1">
        <v>26.862406333333301</v>
      </c>
      <c r="H122" s="1">
        <v>14.949363999999999</v>
      </c>
      <c r="I122" s="1">
        <v>-14.968866999999999</v>
      </c>
      <c r="J122" s="1">
        <v>10.195406999999999</v>
      </c>
      <c r="K122" s="1">
        <v>487.60372933333298</v>
      </c>
      <c r="L122" s="1">
        <v>98.083907999999994</v>
      </c>
      <c r="M122" s="1">
        <v>591.77714033333302</v>
      </c>
      <c r="N122" s="1">
        <v>1900</v>
      </c>
      <c r="O122" s="1">
        <v>-2.4241473333333299</v>
      </c>
      <c r="P122" s="1">
        <v>827.803039666666</v>
      </c>
      <c r="Q122" s="1">
        <v>100</v>
      </c>
      <c r="R122" s="1">
        <v>786.05965166666601</v>
      </c>
      <c r="S122" s="1">
        <v>12.015364666666599</v>
      </c>
      <c r="T122" s="1">
        <v>699.38651533333302</v>
      </c>
      <c r="U122" s="1">
        <v>825.394713999999</v>
      </c>
      <c r="V122" s="1">
        <v>589.33514433333301</v>
      </c>
      <c r="W122" s="1">
        <v>1691.25720199999</v>
      </c>
      <c r="X122" s="1">
        <v>1.41049266666666</v>
      </c>
      <c r="Y122" s="1">
        <v>805.90020733333301</v>
      </c>
      <c r="Z122" s="1">
        <v>0</v>
      </c>
      <c r="AA122" s="1">
        <v>787.02652999999896</v>
      </c>
      <c r="AB122" s="1">
        <v>12.0301443333333</v>
      </c>
      <c r="AC122" s="1">
        <v>54.668411333333303</v>
      </c>
      <c r="AD122" s="1">
        <v>433.11242700000003</v>
      </c>
      <c r="AE122" s="1">
        <v>116.727427333333</v>
      </c>
      <c r="AF122" s="1">
        <v>-0.51144699999999998</v>
      </c>
      <c r="AG122" s="1">
        <v>-3</v>
      </c>
      <c r="AH122" s="1">
        <v>57.785196999999997</v>
      </c>
      <c r="AI122" s="1">
        <v>0</v>
      </c>
      <c r="AJ122" s="1">
        <v>37.633493999999999</v>
      </c>
      <c r="AK122" s="1">
        <v>395.994120333333</v>
      </c>
      <c r="AL122" s="1">
        <v>2</v>
      </c>
      <c r="AM122" s="1">
        <v>1635</v>
      </c>
      <c r="AN122" s="1">
        <v>50.902405000000002</v>
      </c>
      <c r="AO122" s="1">
        <v>0</v>
      </c>
      <c r="AP122" s="1">
        <v>0</v>
      </c>
      <c r="AQ122" s="1">
        <v>0</v>
      </c>
      <c r="AR122" s="1">
        <v>0</v>
      </c>
      <c r="AS122" s="1">
        <v>-158.88038633333301</v>
      </c>
      <c r="AT122" s="1">
        <v>827.803039666666</v>
      </c>
      <c r="AU122" s="1">
        <v>-158.88038633333301</v>
      </c>
      <c r="AV122" s="1">
        <v>0.97341599999999995</v>
      </c>
      <c r="AW122" s="1">
        <v>827.803039666666</v>
      </c>
      <c r="AX122" s="1">
        <v>0.97341599999999995</v>
      </c>
      <c r="AY122" s="1">
        <v>-0.133922666666666</v>
      </c>
      <c r="AZ122" s="1">
        <v>0.54915333333333305</v>
      </c>
      <c r="BA122" s="1">
        <v>0.19513799999999901</v>
      </c>
      <c r="BB122" s="1">
        <v>0.426918666666666</v>
      </c>
      <c r="BC122" s="1">
        <v>0</v>
      </c>
      <c r="BD122" s="1">
        <v>3112</v>
      </c>
      <c r="BE122" s="1" t="s">
        <v>182</v>
      </c>
      <c r="BF122" s="1" t="s">
        <v>60</v>
      </c>
    </row>
    <row r="123" spans="1:58" x14ac:dyDescent="0.3">
      <c r="A123" s="2">
        <v>45532.823692129627</v>
      </c>
      <c r="B123" s="1">
        <v>355</v>
      </c>
      <c r="C123" s="1">
        <v>0</v>
      </c>
      <c r="D123" s="1">
        <v>0</v>
      </c>
      <c r="E123" s="1">
        <v>0</v>
      </c>
      <c r="F123" s="1">
        <v>0</v>
      </c>
      <c r="G123" s="1">
        <v>26.810472999999899</v>
      </c>
      <c r="H123" s="1">
        <v>14.9444879999999</v>
      </c>
      <c r="I123" s="1">
        <v>-14.968866999999999</v>
      </c>
      <c r="J123" s="1">
        <v>10.195406999999999</v>
      </c>
      <c r="K123" s="1">
        <v>526.65170266666598</v>
      </c>
      <c r="L123" s="1">
        <v>102.40561433333301</v>
      </c>
      <c r="M123" s="1">
        <v>653.641032</v>
      </c>
      <c r="N123" s="1">
        <v>1900</v>
      </c>
      <c r="O123" s="1">
        <v>-2.24701799999999</v>
      </c>
      <c r="P123" s="1">
        <v>899.31492100000003</v>
      </c>
      <c r="Q123" s="1">
        <v>100</v>
      </c>
      <c r="R123" s="1">
        <v>781.63242566666599</v>
      </c>
      <c r="S123" s="1">
        <v>11.9476923333333</v>
      </c>
      <c r="T123" s="1">
        <v>752.65793866666604</v>
      </c>
      <c r="U123" s="1">
        <v>806.83555099999899</v>
      </c>
      <c r="V123" s="1">
        <v>652.01304099999902</v>
      </c>
      <c r="W123" s="1">
        <v>1713.0734459999901</v>
      </c>
      <c r="X123" s="1">
        <v>1.3365446666666601</v>
      </c>
      <c r="Y123" s="1">
        <v>889.80794266666601</v>
      </c>
      <c r="Z123" s="1">
        <v>0</v>
      </c>
      <c r="AA123" s="1">
        <v>788.61566166666603</v>
      </c>
      <c r="AB123" s="1">
        <v>12.0544346666666</v>
      </c>
      <c r="AC123" s="1">
        <v>59.314300666666597</v>
      </c>
      <c r="AD123" s="1">
        <v>422.26998899999899</v>
      </c>
      <c r="AE123" s="1">
        <v>124.053413333333</v>
      </c>
      <c r="AF123" s="1">
        <v>-0.51144699999999998</v>
      </c>
      <c r="AG123" s="1">
        <v>-3</v>
      </c>
      <c r="AH123" s="1">
        <v>57.892730999999998</v>
      </c>
      <c r="AI123" s="1">
        <v>0</v>
      </c>
      <c r="AJ123" s="1">
        <v>39.182118666666597</v>
      </c>
      <c r="AK123" s="1">
        <v>393.06372066666597</v>
      </c>
      <c r="AL123" s="1">
        <v>2</v>
      </c>
      <c r="AM123" s="1">
        <v>1635</v>
      </c>
      <c r="AN123" s="1">
        <v>50.902404999999902</v>
      </c>
      <c r="AO123" s="1">
        <v>0</v>
      </c>
      <c r="AP123" s="1">
        <v>0</v>
      </c>
      <c r="AQ123" s="1">
        <v>0</v>
      </c>
      <c r="AR123" s="1">
        <v>0</v>
      </c>
      <c r="AS123" s="1">
        <v>-423.14722733333298</v>
      </c>
      <c r="AT123" s="1">
        <v>899.31492100000003</v>
      </c>
      <c r="AU123" s="1">
        <v>-423.14722733333298</v>
      </c>
      <c r="AV123" s="1">
        <v>0.98937133333333305</v>
      </c>
      <c r="AW123" s="1">
        <v>899.31492100000003</v>
      </c>
      <c r="AX123" s="1">
        <v>0.98937133333333305</v>
      </c>
      <c r="AY123" s="1">
        <v>-9.6127666666666597E-2</v>
      </c>
      <c r="AZ123" s="1">
        <v>0.55375366666666603</v>
      </c>
      <c r="BA123" s="1">
        <v>0.21533266666666601</v>
      </c>
      <c r="BB123" s="1">
        <v>0.427231999999999</v>
      </c>
      <c r="BC123" s="1">
        <v>0</v>
      </c>
      <c r="BD123" s="1">
        <v>3112</v>
      </c>
      <c r="BE123" s="1" t="s">
        <v>183</v>
      </c>
      <c r="BF123" s="1" t="s">
        <v>60</v>
      </c>
    </row>
    <row r="124" spans="1:58" x14ac:dyDescent="0.3">
      <c r="A124" s="2">
        <v>45532.823703703703</v>
      </c>
      <c r="B124" s="1">
        <v>358</v>
      </c>
      <c r="C124" s="1">
        <v>0</v>
      </c>
      <c r="D124" s="1">
        <v>0</v>
      </c>
      <c r="E124" s="1">
        <v>0</v>
      </c>
      <c r="F124" s="1">
        <v>0</v>
      </c>
      <c r="G124" s="1">
        <v>26.816964333333299</v>
      </c>
      <c r="H124" s="1">
        <v>14.949363999999999</v>
      </c>
      <c r="I124" s="1">
        <v>-14.968866999999999</v>
      </c>
      <c r="J124" s="1">
        <v>10.195406999999999</v>
      </c>
      <c r="K124" s="1">
        <v>645.26499433333299</v>
      </c>
      <c r="L124" s="1">
        <v>116.12233733333299</v>
      </c>
      <c r="M124" s="1">
        <v>753.76285799999903</v>
      </c>
      <c r="N124" s="1">
        <v>1900</v>
      </c>
      <c r="O124" s="1">
        <v>-1.8805989999999899</v>
      </c>
      <c r="P124" s="1">
        <v>1067.9006143333299</v>
      </c>
      <c r="Q124" s="1">
        <v>100</v>
      </c>
      <c r="R124" s="1">
        <v>783.06787099999997</v>
      </c>
      <c r="S124" s="1">
        <v>11.969633666666599</v>
      </c>
      <c r="T124" s="1">
        <v>917.40561933333299</v>
      </c>
      <c r="U124" s="1">
        <v>858.11747233333301</v>
      </c>
      <c r="V124" s="1">
        <v>752.94887300000005</v>
      </c>
      <c r="W124" s="1">
        <v>1749.3387046666601</v>
      </c>
      <c r="X124" s="1">
        <v>1.32899233333333</v>
      </c>
      <c r="Y124" s="1">
        <v>1035.7485349999999</v>
      </c>
      <c r="Z124" s="1">
        <v>0</v>
      </c>
      <c r="AA124" s="1">
        <v>773.92712366666603</v>
      </c>
      <c r="AB124" s="1">
        <v>11.829912333333301</v>
      </c>
      <c r="AC124" s="1">
        <v>66.670293333333305</v>
      </c>
      <c r="AD124" s="1">
        <v>447.08062733333298</v>
      </c>
      <c r="AE124" s="1">
        <v>138.05419433333299</v>
      </c>
      <c r="AF124" s="1">
        <v>-0.51144699999999998</v>
      </c>
      <c r="AG124" s="1">
        <v>-3</v>
      </c>
      <c r="AH124" s="1">
        <v>57.892730999999998</v>
      </c>
      <c r="AI124" s="1">
        <v>-8.14E-2</v>
      </c>
      <c r="AJ124" s="1">
        <v>46.538111333333298</v>
      </c>
      <c r="AK124" s="1">
        <v>412.01362066666599</v>
      </c>
      <c r="AL124" s="1">
        <v>2</v>
      </c>
      <c r="AM124" s="1">
        <v>1635</v>
      </c>
      <c r="AN124" s="1">
        <v>50.902404999999902</v>
      </c>
      <c r="AO124" s="1">
        <v>0</v>
      </c>
      <c r="AP124" s="1">
        <v>0</v>
      </c>
      <c r="AQ124" s="1">
        <v>0</v>
      </c>
      <c r="AR124" s="1">
        <v>0</v>
      </c>
      <c r="AS124" s="1">
        <v>266.33028133333301</v>
      </c>
      <c r="AT124" s="1">
        <v>1067.9006143333299</v>
      </c>
      <c r="AU124" s="1">
        <v>266.33028133333301</v>
      </c>
      <c r="AV124" s="1">
        <v>0.96975466666666599</v>
      </c>
      <c r="AW124" s="1">
        <v>1067.9006143333299</v>
      </c>
      <c r="AX124" s="1">
        <v>0.96975466666666599</v>
      </c>
      <c r="AY124" s="1">
        <v>-7.3075000000000001E-2</v>
      </c>
      <c r="AZ124" s="1">
        <v>0.57088233333333305</v>
      </c>
      <c r="BA124" s="1">
        <v>0.24600266666666601</v>
      </c>
      <c r="BB124" s="1">
        <v>0.43685599999999902</v>
      </c>
      <c r="BC124" s="1">
        <v>0</v>
      </c>
      <c r="BD124" s="1">
        <v>3112</v>
      </c>
      <c r="BE124" s="1" t="s">
        <v>184</v>
      </c>
      <c r="BF124" s="1" t="s">
        <v>60</v>
      </c>
    </row>
    <row r="125" spans="1:58" x14ac:dyDescent="0.3">
      <c r="A125" s="2">
        <v>45532.82371527778</v>
      </c>
      <c r="B125" s="1">
        <v>361</v>
      </c>
      <c r="C125" s="1">
        <v>0</v>
      </c>
      <c r="D125" s="1">
        <v>0</v>
      </c>
      <c r="E125" s="1">
        <v>0</v>
      </c>
      <c r="F125" s="1">
        <v>0</v>
      </c>
      <c r="G125" s="1">
        <v>26.790997666666598</v>
      </c>
      <c r="H125" s="1">
        <v>14.949363999999999</v>
      </c>
      <c r="I125" s="1">
        <v>-14.968866999999999</v>
      </c>
      <c r="J125" s="1">
        <v>10.195406999999999</v>
      </c>
      <c r="K125" s="1">
        <v>762.363647666666</v>
      </c>
      <c r="L125" s="1">
        <v>128.14794900000001</v>
      </c>
      <c r="M125" s="1">
        <v>831.09273266666605</v>
      </c>
      <c r="N125" s="1">
        <v>1900</v>
      </c>
      <c r="O125" s="1">
        <v>-1.6204269999999901</v>
      </c>
      <c r="P125" s="1">
        <v>1229.7969969999999</v>
      </c>
      <c r="Q125" s="1">
        <v>100</v>
      </c>
      <c r="R125" s="1">
        <v>793.45753999999897</v>
      </c>
      <c r="S125" s="1">
        <v>12.128446</v>
      </c>
      <c r="T125" s="1">
        <v>1079.7385256666601</v>
      </c>
      <c r="U125" s="1">
        <v>918.19055200000003</v>
      </c>
      <c r="V125" s="1">
        <v>830.27872733333299</v>
      </c>
      <c r="W125" s="1">
        <v>1778.0581459999901</v>
      </c>
      <c r="X125" s="1">
        <v>1.2938986666666601</v>
      </c>
      <c r="Y125" s="1">
        <v>1207.6545816666601</v>
      </c>
      <c r="Z125" s="1">
        <v>0</v>
      </c>
      <c r="AA125" s="1">
        <v>785.61248766666597</v>
      </c>
      <c r="AB125" s="1">
        <v>12.0085296666666</v>
      </c>
      <c r="AC125" s="1">
        <v>77.123535000000004</v>
      </c>
      <c r="AD125" s="1">
        <v>466.71428433333301</v>
      </c>
      <c r="AE125" s="1">
        <v>150.58977266666599</v>
      </c>
      <c r="AF125" s="1">
        <v>-0.51144699999999998</v>
      </c>
      <c r="AG125" s="1">
        <v>-3</v>
      </c>
      <c r="AH125" s="1">
        <v>57.892730999999998</v>
      </c>
      <c r="AI125" s="1">
        <v>0</v>
      </c>
      <c r="AJ125" s="1">
        <v>53.119786333333302</v>
      </c>
      <c r="AK125" s="1">
        <v>437.01965366666599</v>
      </c>
      <c r="AL125" s="1">
        <v>2</v>
      </c>
      <c r="AM125" s="1">
        <v>1635</v>
      </c>
      <c r="AN125" s="1">
        <v>51.117492999999897</v>
      </c>
      <c r="AO125" s="1">
        <v>0</v>
      </c>
      <c r="AP125" s="1">
        <v>0</v>
      </c>
      <c r="AQ125" s="1">
        <v>0</v>
      </c>
      <c r="AR125" s="1">
        <v>0</v>
      </c>
      <c r="AS125" s="1">
        <v>71.9630429999999</v>
      </c>
      <c r="AT125" s="1">
        <v>1229.7969969999999</v>
      </c>
      <c r="AU125" s="1">
        <v>71.9630429999999</v>
      </c>
      <c r="AV125" s="1">
        <v>0.98206233333333304</v>
      </c>
      <c r="AW125" s="1">
        <v>1229.7969969999999</v>
      </c>
      <c r="AX125" s="1">
        <v>0.98206233333333304</v>
      </c>
      <c r="AY125" s="1">
        <v>-3.5521333333333301E-2</v>
      </c>
      <c r="AZ125" s="1">
        <v>0.60637766666666604</v>
      </c>
      <c r="BA125" s="1">
        <v>0.27386066666666598</v>
      </c>
      <c r="BB125" s="1">
        <v>0.46442299999999898</v>
      </c>
      <c r="BC125" s="1">
        <v>0</v>
      </c>
      <c r="BD125" s="1">
        <v>3112</v>
      </c>
      <c r="BE125" s="1" t="s">
        <v>185</v>
      </c>
      <c r="BF125" s="1" t="s">
        <v>60</v>
      </c>
    </row>
    <row r="126" spans="1:58" x14ac:dyDescent="0.3">
      <c r="A126" s="2">
        <v>45532.82372685185</v>
      </c>
      <c r="B126" s="1">
        <v>363.5</v>
      </c>
      <c r="C126" s="1">
        <v>0</v>
      </c>
      <c r="D126" s="1">
        <v>0</v>
      </c>
      <c r="E126" s="1">
        <v>0</v>
      </c>
      <c r="F126" s="1">
        <v>0</v>
      </c>
      <c r="G126" s="1">
        <v>26.740638499999999</v>
      </c>
      <c r="H126" s="1">
        <v>14.952112499999901</v>
      </c>
      <c r="I126" s="1">
        <v>-14.959426000000001</v>
      </c>
      <c r="J126" s="1">
        <v>10.199605999999999</v>
      </c>
      <c r="K126" s="1">
        <v>878.84939599999996</v>
      </c>
      <c r="L126" s="1">
        <v>141.72875199999999</v>
      </c>
      <c r="M126" s="1">
        <v>892.27767949999998</v>
      </c>
      <c r="N126" s="1">
        <v>1900</v>
      </c>
      <c r="O126" s="1">
        <v>-1.338368</v>
      </c>
      <c r="P126" s="1">
        <v>1385.42657449999</v>
      </c>
      <c r="Q126" s="1">
        <v>100</v>
      </c>
      <c r="R126" s="1">
        <v>805.87844849999999</v>
      </c>
      <c r="S126" s="1">
        <v>12.318306499999901</v>
      </c>
      <c r="T126" s="1">
        <v>1243.9539795000001</v>
      </c>
      <c r="U126" s="1">
        <v>988.70803849999902</v>
      </c>
      <c r="V126" s="1">
        <v>892.27767949999998</v>
      </c>
      <c r="W126" s="1">
        <v>1802.7745970000001</v>
      </c>
      <c r="X126" s="1">
        <v>1.387915</v>
      </c>
      <c r="Y126" s="1">
        <v>1354.2841794999999</v>
      </c>
      <c r="Z126" s="1">
        <v>0</v>
      </c>
      <c r="AA126" s="1">
        <v>805.79620350000005</v>
      </c>
      <c r="AB126" s="1">
        <v>12.3170495</v>
      </c>
      <c r="AC126" s="1">
        <v>84.812461499999998</v>
      </c>
      <c r="AD126" s="1">
        <v>495.529800499999</v>
      </c>
      <c r="AE126" s="1">
        <v>161.61113</v>
      </c>
      <c r="AF126" s="1">
        <v>-0.38350699999999999</v>
      </c>
      <c r="AG126" s="1">
        <v>-3.5</v>
      </c>
      <c r="AH126" s="1">
        <v>57.956299000000001</v>
      </c>
      <c r="AI126" s="1">
        <v>0.1220255</v>
      </c>
      <c r="AJ126" s="1">
        <v>62.171203499999997</v>
      </c>
      <c r="AK126" s="1">
        <v>466.08505250000002</v>
      </c>
      <c r="AL126" s="1">
        <v>2</v>
      </c>
      <c r="AM126" s="1">
        <v>1635</v>
      </c>
      <c r="AN126" s="1">
        <v>51.021912</v>
      </c>
      <c r="AO126" s="1">
        <v>0.1220255</v>
      </c>
      <c r="AP126" s="1">
        <v>0</v>
      </c>
      <c r="AQ126" s="1">
        <v>0</v>
      </c>
      <c r="AR126" s="1">
        <v>0</v>
      </c>
      <c r="AS126" s="1">
        <v>-210.63230849999999</v>
      </c>
      <c r="AT126" s="1">
        <v>1385.42657449999</v>
      </c>
      <c r="AU126" s="1">
        <v>-210.63230849999999</v>
      </c>
      <c r="AV126" s="1">
        <v>0.97746099999999903</v>
      </c>
      <c r="AW126" s="1">
        <v>1385.42657449999</v>
      </c>
      <c r="AX126" s="1">
        <v>0.97746099999999903</v>
      </c>
      <c r="AY126" s="1">
        <v>-2.2289E-2</v>
      </c>
      <c r="AZ126" s="1">
        <v>0.63792800000000005</v>
      </c>
      <c r="BA126" s="1">
        <v>0.29489549999999998</v>
      </c>
      <c r="BB126" s="1">
        <v>0.48544199999999998</v>
      </c>
      <c r="BC126" s="1">
        <v>0</v>
      </c>
      <c r="BD126" s="1">
        <v>3112</v>
      </c>
      <c r="BE126" s="1" t="s">
        <v>186</v>
      </c>
      <c r="BF126" s="1" t="s">
        <v>60</v>
      </c>
    </row>
    <row r="127" spans="1:58" x14ac:dyDescent="0.3">
      <c r="A127" s="2">
        <v>45532.823738425926</v>
      </c>
      <c r="B127" s="1">
        <v>366</v>
      </c>
      <c r="C127" s="1">
        <v>0</v>
      </c>
      <c r="D127" s="1">
        <v>0</v>
      </c>
      <c r="E127" s="1">
        <v>0</v>
      </c>
      <c r="F127" s="1">
        <v>0</v>
      </c>
      <c r="G127" s="1">
        <v>26.752047666666599</v>
      </c>
      <c r="H127" s="1">
        <v>14.949363999999999</v>
      </c>
      <c r="I127" s="1">
        <v>-14.968866999999999</v>
      </c>
      <c r="J127" s="1">
        <v>10.195406999999999</v>
      </c>
      <c r="K127" s="1">
        <v>1083.02480066666</v>
      </c>
      <c r="L127" s="1">
        <v>187.90020733333299</v>
      </c>
      <c r="M127" s="1">
        <v>957.26261399999999</v>
      </c>
      <c r="N127" s="1">
        <v>1900</v>
      </c>
      <c r="O127" s="1">
        <v>-0.84679066666666603</v>
      </c>
      <c r="P127" s="1">
        <v>1691.7268876666601</v>
      </c>
      <c r="Q127" s="1">
        <v>100</v>
      </c>
      <c r="R127" s="1">
        <v>844.43764233333297</v>
      </c>
      <c r="S127" s="1">
        <v>12.907705333333301</v>
      </c>
      <c r="T127" s="1">
        <v>1538.04162633333</v>
      </c>
      <c r="U127" s="1">
        <v>1130.6442873333301</v>
      </c>
      <c r="V127" s="1">
        <v>958.07659933333298</v>
      </c>
      <c r="W127" s="1">
        <v>1856.4862063333301</v>
      </c>
      <c r="X127" s="1">
        <v>1.91111566666666</v>
      </c>
      <c r="Y127" s="1">
        <v>1641.81860333333</v>
      </c>
      <c r="Z127" s="1">
        <v>0</v>
      </c>
      <c r="AA127" s="1">
        <v>821.81046533333301</v>
      </c>
      <c r="AB127" s="1">
        <v>12.561836</v>
      </c>
      <c r="AC127" s="1">
        <v>98.030029333333303</v>
      </c>
      <c r="AD127" s="1">
        <v>589.10715733333302</v>
      </c>
      <c r="AE127" s="1">
        <v>181.84732566666599</v>
      </c>
      <c r="AF127" s="1">
        <v>-0.51144699999999998</v>
      </c>
      <c r="AG127" s="1">
        <v>-3</v>
      </c>
      <c r="AH127" s="1">
        <v>57.892730999999998</v>
      </c>
      <c r="AI127" s="1">
        <v>0</v>
      </c>
      <c r="AJ127" s="1">
        <v>95.707082</v>
      </c>
      <c r="AK127" s="1">
        <v>538.02062966666597</v>
      </c>
      <c r="AL127" s="1">
        <v>2</v>
      </c>
      <c r="AM127" s="1">
        <v>1635</v>
      </c>
      <c r="AN127" s="1">
        <v>49.944356333333303</v>
      </c>
      <c r="AO127" s="1">
        <v>0</v>
      </c>
      <c r="AP127" s="1">
        <v>0</v>
      </c>
      <c r="AQ127" s="1">
        <v>0</v>
      </c>
      <c r="AR127" s="1">
        <v>0</v>
      </c>
      <c r="AS127" s="1">
        <v>201.63964199999899</v>
      </c>
      <c r="AT127" s="1">
        <v>1691.7268876666601</v>
      </c>
      <c r="AU127" s="1">
        <v>201.63964199999899</v>
      </c>
      <c r="AV127" s="1">
        <v>0.970685666666666</v>
      </c>
      <c r="AW127" s="1">
        <v>1691.7268876666601</v>
      </c>
      <c r="AX127" s="1">
        <v>0.970685666666666</v>
      </c>
      <c r="AY127" s="1">
        <v>-4.5293333333333297E-3</v>
      </c>
      <c r="AZ127" s="1">
        <v>0.54089733333333301</v>
      </c>
      <c r="BA127" s="1">
        <v>0.31536199999999998</v>
      </c>
      <c r="BB127" s="1">
        <v>0.54555100000000001</v>
      </c>
      <c r="BC127" s="1">
        <v>0</v>
      </c>
      <c r="BD127" s="1">
        <v>3112</v>
      </c>
      <c r="BE127" s="1" t="s">
        <v>187</v>
      </c>
      <c r="BF127" s="1" t="s">
        <v>60</v>
      </c>
    </row>
    <row r="128" spans="1:58" x14ac:dyDescent="0.3">
      <c r="A128" s="2">
        <v>45532.823750000003</v>
      </c>
      <c r="B128" s="1">
        <v>369</v>
      </c>
      <c r="C128" s="1">
        <v>0</v>
      </c>
      <c r="D128" s="1">
        <v>0</v>
      </c>
      <c r="E128" s="1">
        <v>0</v>
      </c>
      <c r="F128" s="1">
        <v>0</v>
      </c>
      <c r="G128" s="1">
        <v>26.7585396666666</v>
      </c>
      <c r="H128" s="1">
        <v>14.949363999999999</v>
      </c>
      <c r="I128" s="1">
        <v>-14.973742999999899</v>
      </c>
      <c r="J128" s="1">
        <v>10.195406999999999</v>
      </c>
      <c r="K128" s="1">
        <v>1085.68558766666</v>
      </c>
      <c r="L128" s="1">
        <v>186.58490999999901</v>
      </c>
      <c r="M128" s="1">
        <v>908.42264799999998</v>
      </c>
      <c r="N128" s="1">
        <v>1900</v>
      </c>
      <c r="O128" s="1">
        <v>-0.92683633333333304</v>
      </c>
      <c r="P128" s="1">
        <v>1732.670858</v>
      </c>
      <c r="Q128" s="1">
        <v>100</v>
      </c>
      <c r="R128" s="1">
        <v>878.03383366666606</v>
      </c>
      <c r="S128" s="1">
        <v>13.421241999999999</v>
      </c>
      <c r="T128" s="1">
        <v>1537.86730933333</v>
      </c>
      <c r="U128" s="1">
        <v>1184.8566080000001</v>
      </c>
      <c r="V128" s="1">
        <v>909.23663333333297</v>
      </c>
      <c r="W128" s="1">
        <v>1862.1403809999999</v>
      </c>
      <c r="X128" s="1">
        <v>1.3799446666666599</v>
      </c>
      <c r="Y128" s="1">
        <v>1725.1228026666599</v>
      </c>
      <c r="Z128" s="1">
        <v>0</v>
      </c>
      <c r="AA128" s="1">
        <v>872.19799799999998</v>
      </c>
      <c r="AB128" s="1">
        <v>13.332038333333299</v>
      </c>
      <c r="AC128" s="1">
        <v>102.288762333333</v>
      </c>
      <c r="AD128" s="1">
        <v>611.378194333333</v>
      </c>
      <c r="AE128" s="1">
        <v>180.544921666666</v>
      </c>
      <c r="AF128" s="1">
        <v>-0.51144699999999998</v>
      </c>
      <c r="AG128" s="1">
        <v>-3</v>
      </c>
      <c r="AH128" s="1">
        <v>58.322927</v>
      </c>
      <c r="AI128" s="1">
        <v>-8.14E-2</v>
      </c>
      <c r="AJ128" s="1">
        <v>96.868560666666596</v>
      </c>
      <c r="AK128" s="1">
        <v>565.76171899999997</v>
      </c>
      <c r="AL128" s="1">
        <v>2</v>
      </c>
      <c r="AM128" s="1">
        <v>1635</v>
      </c>
      <c r="AN128" s="1">
        <v>51.332580666666601</v>
      </c>
      <c r="AO128" s="1">
        <v>0</v>
      </c>
      <c r="AP128" s="1">
        <v>0</v>
      </c>
      <c r="AQ128" s="1">
        <v>0</v>
      </c>
      <c r="AR128" s="1">
        <v>0</v>
      </c>
      <c r="AS128" s="1">
        <v>45.648362999999897</v>
      </c>
      <c r="AT128" s="1">
        <v>1732.670858</v>
      </c>
      <c r="AU128" s="1">
        <v>45.648362999999897</v>
      </c>
      <c r="AV128" s="1">
        <v>0.99638633333333304</v>
      </c>
      <c r="AW128" s="1">
        <v>1732.670858</v>
      </c>
      <c r="AX128" s="1">
        <v>0.99638633333333304</v>
      </c>
      <c r="AY128" s="1">
        <v>1.56466666666666E-2</v>
      </c>
      <c r="AZ128" s="1">
        <v>0.59028466666666601</v>
      </c>
      <c r="BA128" s="1">
        <v>0.312730333333333</v>
      </c>
      <c r="BB128" s="1">
        <v>0.60190299999999997</v>
      </c>
      <c r="BC128" s="1">
        <v>0</v>
      </c>
      <c r="BD128" s="1">
        <v>3112</v>
      </c>
      <c r="BE128" s="1" t="s">
        <v>188</v>
      </c>
      <c r="BF128" s="1" t="s">
        <v>60</v>
      </c>
    </row>
    <row r="129" spans="1:58" x14ac:dyDescent="0.3">
      <c r="A129" s="2">
        <v>45532.823761574073</v>
      </c>
      <c r="B129" s="1">
        <v>372</v>
      </c>
      <c r="C129" s="1">
        <v>0</v>
      </c>
      <c r="D129" s="1">
        <v>0</v>
      </c>
      <c r="E129" s="1">
        <v>0</v>
      </c>
      <c r="F129" s="1">
        <v>0</v>
      </c>
      <c r="G129" s="1">
        <v>26.706606333333301</v>
      </c>
      <c r="H129" s="1">
        <v>14.949363999999999</v>
      </c>
      <c r="I129" s="1">
        <v>-14.968866999999999</v>
      </c>
      <c r="J129" s="1">
        <v>10.195406999999999</v>
      </c>
      <c r="K129" s="1">
        <v>1216.8344726666601</v>
      </c>
      <c r="L129" s="1">
        <v>197.48311899999999</v>
      </c>
      <c r="M129" s="1">
        <v>971.10058600000002</v>
      </c>
      <c r="N129" s="1">
        <v>1900</v>
      </c>
      <c r="O129" s="1">
        <v>-0.65484633333333298</v>
      </c>
      <c r="P129" s="1">
        <v>1871.41092966666</v>
      </c>
      <c r="Q129" s="1">
        <v>100</v>
      </c>
      <c r="R129" s="1">
        <v>911.12392199999999</v>
      </c>
      <c r="S129" s="1">
        <v>13.927042999999999</v>
      </c>
      <c r="T129" s="1">
        <v>1729.9453126666599</v>
      </c>
      <c r="U129" s="1">
        <v>1283.513265</v>
      </c>
      <c r="V129" s="1">
        <v>971.91459133333296</v>
      </c>
      <c r="W129" s="1">
        <v>1887.65091933333</v>
      </c>
      <c r="X129" s="1">
        <v>1.73539766666666</v>
      </c>
      <c r="Y129" s="1">
        <v>1836.9586589999999</v>
      </c>
      <c r="Z129" s="1">
        <v>0</v>
      </c>
      <c r="AA129" s="1">
        <v>899.70284033333303</v>
      </c>
      <c r="AB129" s="1">
        <v>13.7524649999999</v>
      </c>
      <c r="AC129" s="1">
        <v>110.031905999999</v>
      </c>
      <c r="AD129" s="1">
        <v>667.36909999999898</v>
      </c>
      <c r="AE129" s="1">
        <v>196.82491033333301</v>
      </c>
      <c r="AF129" s="1">
        <v>-0.51144699999999998</v>
      </c>
      <c r="AG129" s="1">
        <v>-3</v>
      </c>
      <c r="AH129" s="1">
        <v>57.892730999999998</v>
      </c>
      <c r="AI129" s="1">
        <v>0</v>
      </c>
      <c r="AJ129" s="1">
        <v>114.677795</v>
      </c>
      <c r="AK129" s="1">
        <v>610.49908466666602</v>
      </c>
      <c r="AL129" s="1">
        <v>2</v>
      </c>
      <c r="AM129" s="1">
        <v>1635</v>
      </c>
      <c r="AN129" s="1">
        <v>51.009948999999899</v>
      </c>
      <c r="AO129" s="1">
        <v>0</v>
      </c>
      <c r="AP129" s="1">
        <v>0</v>
      </c>
      <c r="AQ129" s="1">
        <v>0</v>
      </c>
      <c r="AR129" s="1">
        <v>0</v>
      </c>
      <c r="AS129" s="1">
        <v>418.136610666666</v>
      </c>
      <c r="AT129" s="1">
        <v>1871.41092966666</v>
      </c>
      <c r="AU129" s="1">
        <v>418.136610666666</v>
      </c>
      <c r="AV129" s="1">
        <v>0.98173599999999905</v>
      </c>
      <c r="AW129" s="1">
        <v>1871.41092966666</v>
      </c>
      <c r="AX129" s="1">
        <v>0.98173599999999905</v>
      </c>
      <c r="AY129" s="1">
        <v>1.7768666666666599E-2</v>
      </c>
      <c r="AZ129" s="1">
        <v>0.64208500000000002</v>
      </c>
      <c r="BA129" s="1">
        <v>0.31452566666666598</v>
      </c>
      <c r="BB129" s="1">
        <v>0.63910033333333305</v>
      </c>
      <c r="BC129" s="1">
        <v>0</v>
      </c>
      <c r="BD129" s="1">
        <v>3112</v>
      </c>
      <c r="BE129" s="1" t="s">
        <v>189</v>
      </c>
      <c r="BF129" s="1" t="s">
        <v>60</v>
      </c>
    </row>
    <row r="130" spans="1:58" x14ac:dyDescent="0.3">
      <c r="A130" s="2">
        <v>45532.823773148149</v>
      </c>
      <c r="B130" s="1">
        <v>374.5</v>
      </c>
      <c r="C130" s="1">
        <v>0</v>
      </c>
      <c r="D130" s="1">
        <v>0</v>
      </c>
      <c r="E130" s="1">
        <v>0</v>
      </c>
      <c r="F130" s="1">
        <v>0</v>
      </c>
      <c r="G130" s="1">
        <v>26.680638999999999</v>
      </c>
      <c r="H130" s="1">
        <v>14.949363999999999</v>
      </c>
      <c r="I130" s="1">
        <v>-14.963991</v>
      </c>
      <c r="J130" s="1">
        <v>10.195406999999999</v>
      </c>
      <c r="K130" s="1">
        <v>1236.943176</v>
      </c>
      <c r="L130" s="1">
        <v>203.21407299999899</v>
      </c>
      <c r="M130" s="1">
        <v>924.29562399999998</v>
      </c>
      <c r="N130" s="1">
        <v>1900</v>
      </c>
      <c r="O130" s="1">
        <v>-0.68352100000000005</v>
      </c>
      <c r="P130" s="1">
        <v>1920.0620120000001</v>
      </c>
      <c r="Q130" s="1">
        <v>100</v>
      </c>
      <c r="R130" s="1">
        <v>933.88021849999996</v>
      </c>
      <c r="S130" s="1">
        <v>14.274884999999999</v>
      </c>
      <c r="T130" s="1">
        <v>1760.5417480000001</v>
      </c>
      <c r="U130" s="1">
        <v>1317.2127685</v>
      </c>
      <c r="V130" s="1">
        <v>926.73760999999899</v>
      </c>
      <c r="W130" s="1">
        <v>1895.2725829999999</v>
      </c>
      <c r="X130" s="1">
        <v>1.7710709999999901</v>
      </c>
      <c r="Y130" s="1">
        <v>1910.2562865</v>
      </c>
      <c r="Z130" s="1">
        <v>0</v>
      </c>
      <c r="AA130" s="1">
        <v>925.28662099999997</v>
      </c>
      <c r="AB130" s="1">
        <v>14.143527499999999</v>
      </c>
      <c r="AC130" s="1">
        <v>113.3227385</v>
      </c>
      <c r="AD130" s="1">
        <v>685.50582899999995</v>
      </c>
      <c r="AE130" s="1">
        <v>194.382912</v>
      </c>
      <c r="AF130" s="1">
        <v>-0.51144699999999998</v>
      </c>
      <c r="AG130" s="1">
        <v>-3</v>
      </c>
      <c r="AH130" s="1">
        <v>58.054062000000002</v>
      </c>
      <c r="AI130" s="1">
        <v>0</v>
      </c>
      <c r="AJ130" s="1">
        <v>116.8071595</v>
      </c>
      <c r="AK130" s="1">
        <v>628.86291499999902</v>
      </c>
      <c r="AL130" s="1">
        <v>2</v>
      </c>
      <c r="AM130" s="1">
        <v>1635</v>
      </c>
      <c r="AN130" s="1">
        <v>50.956176999999997</v>
      </c>
      <c r="AO130" s="1">
        <v>0</v>
      </c>
      <c r="AP130" s="1">
        <v>0</v>
      </c>
      <c r="AQ130" s="1">
        <v>0</v>
      </c>
      <c r="AR130" s="1">
        <v>0</v>
      </c>
      <c r="AS130" s="1">
        <v>781.08978300000001</v>
      </c>
      <c r="AT130" s="1">
        <v>1920.0620120000001</v>
      </c>
      <c r="AU130" s="1">
        <v>781.08978300000001</v>
      </c>
      <c r="AV130" s="1">
        <v>0.99491699999999905</v>
      </c>
      <c r="AW130" s="1">
        <v>1920.0620120000001</v>
      </c>
      <c r="AX130" s="1">
        <v>0.99491699999999905</v>
      </c>
      <c r="AY130" s="1">
        <v>1.46395E-2</v>
      </c>
      <c r="AZ130" s="1">
        <v>0.66861599999999999</v>
      </c>
      <c r="BA130" s="1">
        <v>0.31822799999999901</v>
      </c>
      <c r="BB130" s="1">
        <v>0.662856</v>
      </c>
      <c r="BC130" s="1">
        <v>0</v>
      </c>
      <c r="BD130" s="1">
        <v>3112</v>
      </c>
      <c r="BE130" s="1" t="s">
        <v>190</v>
      </c>
      <c r="BF130" s="1" t="s">
        <v>60</v>
      </c>
    </row>
    <row r="131" spans="1:58" x14ac:dyDescent="0.3">
      <c r="A131" s="2">
        <v>45532.823784722219</v>
      </c>
      <c r="B131" s="1">
        <v>377</v>
      </c>
      <c r="C131" s="1">
        <v>0</v>
      </c>
      <c r="D131" s="1">
        <v>0</v>
      </c>
      <c r="E131" s="1">
        <v>0</v>
      </c>
      <c r="F131" s="1">
        <v>0</v>
      </c>
      <c r="G131" s="1">
        <v>26.675212666666599</v>
      </c>
      <c r="H131" s="1">
        <v>14.9463233333333</v>
      </c>
      <c r="I131" s="1">
        <v>-14.9658236666666</v>
      </c>
      <c r="J131" s="1">
        <v>10.1933333333333</v>
      </c>
      <c r="K131" s="1">
        <v>1238.41194666666</v>
      </c>
      <c r="L131" s="1">
        <v>200.635228333333</v>
      </c>
      <c r="M131" s="1">
        <v>925.33184799999901</v>
      </c>
      <c r="N131" s="1">
        <v>1900</v>
      </c>
      <c r="O131" s="1">
        <v>-0.72452799999999995</v>
      </c>
      <c r="P131" s="1">
        <v>1913.7742106666601</v>
      </c>
      <c r="Q131" s="1">
        <v>100</v>
      </c>
      <c r="R131" s="1">
        <v>944.92978933333302</v>
      </c>
      <c r="S131" s="1">
        <v>14.4437843333333</v>
      </c>
      <c r="T131" s="1">
        <v>1757.60811333333</v>
      </c>
      <c r="U131" s="1">
        <v>1305.22566733333</v>
      </c>
      <c r="V131" s="1">
        <v>926.95933033333301</v>
      </c>
      <c r="W131" s="1">
        <v>1895.02335633333</v>
      </c>
      <c r="X131" s="1">
        <v>1.7466429999999999</v>
      </c>
      <c r="Y131" s="1">
        <v>1923.1255696666601</v>
      </c>
      <c r="Z131" s="1">
        <v>0</v>
      </c>
      <c r="AA131" s="1">
        <v>932.63065566666603</v>
      </c>
      <c r="AB131" s="1">
        <v>14.255785666666601</v>
      </c>
      <c r="AC131" s="1">
        <v>114.248108</v>
      </c>
      <c r="AD131" s="1">
        <v>675.45617666666601</v>
      </c>
      <c r="AE131" s="1">
        <v>195.15767433333301</v>
      </c>
      <c r="AF131" s="1">
        <v>-0.51134299999999899</v>
      </c>
      <c r="AG131" s="1">
        <v>-3</v>
      </c>
      <c r="AH131" s="1">
        <v>57.935109666666598</v>
      </c>
      <c r="AI131" s="1">
        <v>0</v>
      </c>
      <c r="AJ131" s="1">
        <v>113.47332766666599</v>
      </c>
      <c r="AK131" s="1">
        <v>626.00067166666599</v>
      </c>
      <c r="AL131" s="1">
        <v>2</v>
      </c>
      <c r="AM131" s="1">
        <v>1635.3333333333301</v>
      </c>
      <c r="AN131" s="1">
        <v>51.053772333333299</v>
      </c>
      <c r="AO131" s="1">
        <v>0</v>
      </c>
      <c r="AP131" s="1">
        <v>0</v>
      </c>
      <c r="AQ131" s="1">
        <v>0</v>
      </c>
      <c r="AR131" s="1">
        <v>0</v>
      </c>
      <c r="AS131" s="1">
        <v>146.411468666666</v>
      </c>
      <c r="AT131" s="1">
        <v>1913.7742106666601</v>
      </c>
      <c r="AU131" s="1">
        <v>146.411468666666</v>
      </c>
      <c r="AV131" s="1">
        <v>1.0048996666666601</v>
      </c>
      <c r="AW131" s="1">
        <v>1913.7742106666601</v>
      </c>
      <c r="AX131" s="1">
        <v>1.0048996666666601</v>
      </c>
      <c r="AY131" s="1">
        <v>2.64299999999999E-3</v>
      </c>
      <c r="AZ131" s="1">
        <v>0.67703733333333305</v>
      </c>
      <c r="BA131" s="1">
        <v>0.31753399999999998</v>
      </c>
      <c r="BB131" s="1">
        <v>0.67351633333333305</v>
      </c>
      <c r="BC131" s="1">
        <v>0</v>
      </c>
      <c r="BD131" s="1">
        <v>3112</v>
      </c>
      <c r="BE131" s="1" t="s">
        <v>191</v>
      </c>
      <c r="BF131" s="1" t="s">
        <v>60</v>
      </c>
    </row>
    <row r="132" spans="1:58" x14ac:dyDescent="0.3">
      <c r="A132" s="2">
        <v>45532.823796296296</v>
      </c>
      <c r="B132" s="1">
        <v>380</v>
      </c>
      <c r="C132" s="1">
        <v>0</v>
      </c>
      <c r="D132" s="1">
        <v>0</v>
      </c>
      <c r="E132" s="1">
        <v>0</v>
      </c>
      <c r="F132" s="1">
        <v>0</v>
      </c>
      <c r="G132" s="1">
        <v>26.687131000000001</v>
      </c>
      <c r="H132" s="1">
        <v>14.9444879999999</v>
      </c>
      <c r="I132" s="1">
        <v>-14.968866999999999</v>
      </c>
      <c r="J132" s="1">
        <v>10.195406999999999</v>
      </c>
      <c r="K132" s="1">
        <v>1240.8732909999901</v>
      </c>
      <c r="L132" s="1">
        <v>196.16782099999901</v>
      </c>
      <c r="M132" s="1">
        <v>965.40256766666596</v>
      </c>
      <c r="N132" s="1">
        <v>1900</v>
      </c>
      <c r="O132" s="1">
        <v>-0.63089233333333306</v>
      </c>
      <c r="P132" s="1">
        <v>1921.97876</v>
      </c>
      <c r="Q132" s="1">
        <v>100</v>
      </c>
      <c r="R132" s="1">
        <v>955.89347333333296</v>
      </c>
      <c r="S132" s="1">
        <v>14.6113703333333</v>
      </c>
      <c r="T132" s="1">
        <v>1763.1797690000001</v>
      </c>
      <c r="U132" s="1">
        <v>1300.607178</v>
      </c>
      <c r="V132" s="1">
        <v>967.03057833333298</v>
      </c>
      <c r="W132" s="1">
        <v>1897.72448733333</v>
      </c>
      <c r="X132" s="1">
        <v>1.84182966666666</v>
      </c>
      <c r="Y132" s="1">
        <v>1906.13484666666</v>
      </c>
      <c r="Z132" s="1">
        <v>0</v>
      </c>
      <c r="AA132" s="1">
        <v>943.95373533333304</v>
      </c>
      <c r="AB132" s="1">
        <v>14.428865333333301</v>
      </c>
      <c r="AC132" s="1">
        <v>114.67779033333299</v>
      </c>
      <c r="AD132" s="1">
        <v>680.43778466666595</v>
      </c>
      <c r="AE132" s="1">
        <v>200.406504333333</v>
      </c>
      <c r="AF132" s="1">
        <v>-0.51144699999999998</v>
      </c>
      <c r="AG132" s="1">
        <v>-3</v>
      </c>
      <c r="AH132" s="1">
        <v>58.107838999999998</v>
      </c>
      <c r="AI132" s="1">
        <v>0</v>
      </c>
      <c r="AJ132" s="1">
        <v>109.64475533333299</v>
      </c>
      <c r="AK132" s="1">
        <v>628.08146166666597</v>
      </c>
      <c r="AL132" s="1">
        <v>2</v>
      </c>
      <c r="AM132" s="1">
        <v>1635</v>
      </c>
      <c r="AN132" s="1">
        <v>51.009948999999899</v>
      </c>
      <c r="AO132" s="1">
        <v>0</v>
      </c>
      <c r="AP132" s="1">
        <v>0</v>
      </c>
      <c r="AQ132" s="1">
        <v>0</v>
      </c>
      <c r="AR132" s="1">
        <v>0</v>
      </c>
      <c r="AS132" s="1">
        <v>1316.47066233333</v>
      </c>
      <c r="AT132" s="1">
        <v>1921.97876</v>
      </c>
      <c r="AU132" s="1">
        <v>1316.47066233333</v>
      </c>
      <c r="AV132" s="1">
        <v>0.99170266666666596</v>
      </c>
      <c r="AW132" s="1">
        <v>1921.97876</v>
      </c>
      <c r="AX132" s="1">
        <v>0.99170266666666596</v>
      </c>
      <c r="AY132" s="1">
        <v>-1.8803E-2</v>
      </c>
      <c r="AZ132" s="1">
        <v>0.677474666666666</v>
      </c>
      <c r="BA132" s="1">
        <v>0.314344333333333</v>
      </c>
      <c r="BB132" s="1">
        <v>0.67447400000000002</v>
      </c>
      <c r="BC132" s="1">
        <v>0</v>
      </c>
      <c r="BD132" s="1">
        <v>3112</v>
      </c>
      <c r="BE132" s="1" t="s">
        <v>192</v>
      </c>
      <c r="BF132" s="1" t="s">
        <v>60</v>
      </c>
    </row>
    <row r="133" spans="1:58" x14ac:dyDescent="0.3">
      <c r="A133" s="2">
        <v>45532.823807870373</v>
      </c>
      <c r="B133" s="1">
        <v>383</v>
      </c>
      <c r="C133" s="1">
        <v>0</v>
      </c>
      <c r="D133" s="1">
        <v>0</v>
      </c>
      <c r="E133" s="1">
        <v>0</v>
      </c>
      <c r="F133" s="1">
        <v>0</v>
      </c>
      <c r="G133" s="1">
        <v>26.700114999999901</v>
      </c>
      <c r="H133" s="1">
        <v>14.949363999999999</v>
      </c>
      <c r="I133" s="1">
        <v>-14.968866999999999</v>
      </c>
      <c r="J133" s="1">
        <v>10.195406999999999</v>
      </c>
      <c r="K133" s="1">
        <v>1204.77026366666</v>
      </c>
      <c r="L133" s="1">
        <v>197.67102066666601</v>
      </c>
      <c r="M133" s="1">
        <v>927.95861833333299</v>
      </c>
      <c r="N133" s="1">
        <v>1900</v>
      </c>
      <c r="O133" s="1">
        <v>-0.66234866666666603</v>
      </c>
      <c r="P133" s="1">
        <v>1924.5433349999901</v>
      </c>
      <c r="Q133" s="1">
        <v>100</v>
      </c>
      <c r="R133" s="1">
        <v>956.44510866666599</v>
      </c>
      <c r="S133" s="1">
        <v>14.619802999999999</v>
      </c>
      <c r="T133" s="1">
        <v>1710.4371743333299</v>
      </c>
      <c r="U133" s="1">
        <v>1290.83923333333</v>
      </c>
      <c r="V133" s="1">
        <v>928.77262399999995</v>
      </c>
      <c r="W133" s="1">
        <v>1896.19547533333</v>
      </c>
      <c r="X133" s="1">
        <v>1.6003590000000001</v>
      </c>
      <c r="Y133" s="1">
        <v>1912.6743569999901</v>
      </c>
      <c r="Z133" s="1">
        <v>0</v>
      </c>
      <c r="AA133" s="1">
        <v>932.96514899999897</v>
      </c>
      <c r="AB133" s="1">
        <v>14.2608983333333</v>
      </c>
      <c r="AC133" s="1">
        <v>113.516316666666</v>
      </c>
      <c r="AD133" s="1">
        <v>670.34023033333301</v>
      </c>
      <c r="AE133" s="1">
        <v>195.68531833333299</v>
      </c>
      <c r="AF133" s="1">
        <v>-0.51144699999999998</v>
      </c>
      <c r="AG133" s="1">
        <v>-3</v>
      </c>
      <c r="AH133" s="1">
        <v>58.538014666666598</v>
      </c>
      <c r="AI133" s="1">
        <v>0</v>
      </c>
      <c r="AJ133" s="1">
        <v>113.516322</v>
      </c>
      <c r="AK133" s="1">
        <v>623.39282233333302</v>
      </c>
      <c r="AL133" s="1">
        <v>2</v>
      </c>
      <c r="AM133" s="1">
        <v>1635</v>
      </c>
      <c r="AN133" s="1">
        <v>51.225037</v>
      </c>
      <c r="AO133" s="1">
        <v>0</v>
      </c>
      <c r="AP133" s="1">
        <v>0</v>
      </c>
      <c r="AQ133" s="1">
        <v>0</v>
      </c>
      <c r="AR133" s="1">
        <v>0</v>
      </c>
      <c r="AS133" s="1">
        <v>139.72812399999901</v>
      </c>
      <c r="AT133" s="1">
        <v>1924.5433349999901</v>
      </c>
      <c r="AU133" s="1">
        <v>139.72812399999901</v>
      </c>
      <c r="AV133" s="1">
        <v>0.99379599999999901</v>
      </c>
      <c r="AW133" s="1">
        <v>1924.5433349999901</v>
      </c>
      <c r="AX133" s="1">
        <v>0.99379599999999901</v>
      </c>
      <c r="AY133" s="1">
        <v>-3.5723999999999999E-2</v>
      </c>
      <c r="AZ133" s="1">
        <v>0.67693366666666599</v>
      </c>
      <c r="BA133" s="1">
        <v>0.315694999999999</v>
      </c>
      <c r="BB133" s="1">
        <v>0.67623266666666604</v>
      </c>
      <c r="BC133" s="1">
        <v>0</v>
      </c>
      <c r="BD133" s="1">
        <v>3112</v>
      </c>
      <c r="BE133" s="1" t="s">
        <v>193</v>
      </c>
      <c r="BF133" s="1" t="s">
        <v>60</v>
      </c>
    </row>
    <row r="134" spans="1:58" x14ac:dyDescent="0.3">
      <c r="A134" s="2">
        <v>45532.823819444442</v>
      </c>
      <c r="B134" s="1">
        <v>385.5</v>
      </c>
      <c r="C134" s="1">
        <v>0</v>
      </c>
      <c r="D134" s="1">
        <v>0</v>
      </c>
      <c r="E134" s="1">
        <v>0</v>
      </c>
      <c r="F134" s="1">
        <v>0</v>
      </c>
      <c r="G134" s="1">
        <v>26.690376999999899</v>
      </c>
      <c r="H134" s="1">
        <v>14.949363999999999</v>
      </c>
      <c r="I134" s="1">
        <v>-14.963991</v>
      </c>
      <c r="J134" s="1">
        <v>10.195406999999999</v>
      </c>
      <c r="K134" s="1">
        <v>1184.1541135</v>
      </c>
      <c r="L134" s="1">
        <v>190.81265999999999</v>
      </c>
      <c r="M134" s="1">
        <v>912.08563200000003</v>
      </c>
      <c r="N134" s="1">
        <v>1900</v>
      </c>
      <c r="O134" s="1">
        <v>-0.57475299999999996</v>
      </c>
      <c r="P134" s="1">
        <v>1925.7279665000001</v>
      </c>
      <c r="Q134" s="1">
        <v>100</v>
      </c>
      <c r="R134" s="1">
        <v>959.39770499999997</v>
      </c>
      <c r="S134" s="1">
        <v>14.664934499999999</v>
      </c>
      <c r="T134" s="1">
        <v>1676.2578735</v>
      </c>
      <c r="U134" s="1">
        <v>1326.736572</v>
      </c>
      <c r="V134" s="1">
        <v>912.08563200000003</v>
      </c>
      <c r="W134" s="1">
        <v>1897.6738284999999</v>
      </c>
      <c r="X134" s="1">
        <v>1.0599609999999999</v>
      </c>
      <c r="Y134" s="1">
        <v>1885.6522215</v>
      </c>
      <c r="Z134" s="1">
        <v>0</v>
      </c>
      <c r="AA134" s="1">
        <v>941.24789399999997</v>
      </c>
      <c r="AB134" s="1">
        <v>14.3875045</v>
      </c>
      <c r="AC134" s="1">
        <v>112.16127</v>
      </c>
      <c r="AD134" s="1">
        <v>693.62463400000001</v>
      </c>
      <c r="AE134" s="1">
        <v>194.62711350000001</v>
      </c>
      <c r="AF134" s="1">
        <v>-0.51144699999999998</v>
      </c>
      <c r="AG134" s="1">
        <v>-3</v>
      </c>
      <c r="AH134" s="1">
        <v>58.376693500000002</v>
      </c>
      <c r="AI134" s="1">
        <v>0</v>
      </c>
      <c r="AJ134" s="1">
        <v>110.41906</v>
      </c>
      <c r="AK134" s="1">
        <v>628.56985450000002</v>
      </c>
      <c r="AL134" s="1">
        <v>2</v>
      </c>
      <c r="AM134" s="1">
        <v>1635</v>
      </c>
      <c r="AN134" s="1">
        <v>51.278809000000003</v>
      </c>
      <c r="AO134" s="1">
        <v>0</v>
      </c>
      <c r="AP134" s="1">
        <v>0</v>
      </c>
      <c r="AQ134" s="1">
        <v>0</v>
      </c>
      <c r="AR134" s="1">
        <v>0</v>
      </c>
      <c r="AS134" s="1">
        <v>-1137.9852295000001</v>
      </c>
      <c r="AT134" s="1">
        <v>1925.7279665000001</v>
      </c>
      <c r="AU134" s="1">
        <v>-1137.9852295000001</v>
      </c>
      <c r="AV134" s="1">
        <v>0.97913899999999998</v>
      </c>
      <c r="AW134" s="1">
        <v>1925.7279665000001</v>
      </c>
      <c r="AX134" s="1">
        <v>0.97913899999999998</v>
      </c>
      <c r="AY134" s="1">
        <v>-4.4639499999999999E-2</v>
      </c>
      <c r="AZ134" s="1">
        <v>0.678423</v>
      </c>
      <c r="BA134" s="1">
        <v>0.31039549999999999</v>
      </c>
      <c r="BB134" s="1">
        <v>0.67866000000000004</v>
      </c>
      <c r="BC134" s="1">
        <v>0</v>
      </c>
      <c r="BD134" s="1">
        <v>3112</v>
      </c>
      <c r="BE134" s="1" t="s">
        <v>193</v>
      </c>
      <c r="BF134" s="1" t="s">
        <v>60</v>
      </c>
    </row>
    <row r="135" spans="1:58" x14ac:dyDescent="0.3">
      <c r="A135" s="2">
        <v>45532.823831018519</v>
      </c>
      <c r="B135" s="1">
        <v>388</v>
      </c>
      <c r="C135" s="1">
        <v>0</v>
      </c>
      <c r="D135" s="1">
        <v>0</v>
      </c>
      <c r="E135" s="1">
        <v>0</v>
      </c>
      <c r="F135" s="1">
        <v>0</v>
      </c>
      <c r="G135" s="1">
        <v>26.662229999999902</v>
      </c>
      <c r="H135" s="1">
        <v>14.9511963333333</v>
      </c>
      <c r="I135" s="1">
        <v>-14.9609506666666</v>
      </c>
      <c r="J135" s="1">
        <v>10.1982063333333</v>
      </c>
      <c r="K135" s="1">
        <v>1269.0329586666601</v>
      </c>
      <c r="L135" s="1">
        <v>190.681213666666</v>
      </c>
      <c r="M135" s="1">
        <v>944.03546133333305</v>
      </c>
      <c r="N135" s="1">
        <v>1900</v>
      </c>
      <c r="O135" s="1">
        <v>-0.64265233333333305</v>
      </c>
      <c r="P135" s="1">
        <v>1914.03812666666</v>
      </c>
      <c r="Q135" s="1">
        <v>100</v>
      </c>
      <c r="R135" s="1">
        <v>983.42085766666605</v>
      </c>
      <c r="S135" s="1">
        <v>15.032142333333301</v>
      </c>
      <c r="T135" s="1">
        <v>1803.07503266666</v>
      </c>
      <c r="U135" s="1">
        <v>1333.5439043333299</v>
      </c>
      <c r="V135" s="1">
        <v>944.849467</v>
      </c>
      <c r="W135" s="1">
        <v>1894.57816566666</v>
      </c>
      <c r="X135" s="1">
        <v>1.86659999999999</v>
      </c>
      <c r="Y135" s="1">
        <v>1907.123169</v>
      </c>
      <c r="Z135" s="1">
        <v>0</v>
      </c>
      <c r="AA135" s="1">
        <v>955.57309999999995</v>
      </c>
      <c r="AB135" s="1">
        <v>14.6064736666666</v>
      </c>
      <c r="AC135" s="1">
        <v>114.63503533333299</v>
      </c>
      <c r="AD135" s="1">
        <v>687.66609699999901</v>
      </c>
      <c r="AE135" s="1">
        <v>199.54998233333299</v>
      </c>
      <c r="AF135" s="1">
        <v>-0.42615366666666599</v>
      </c>
      <c r="AG135" s="1">
        <v>-3.3333333333333299</v>
      </c>
      <c r="AH135" s="1">
        <v>58.257710666666597</v>
      </c>
      <c r="AI135" s="1">
        <v>8.1350333333333302E-2</v>
      </c>
      <c r="AJ135" s="1">
        <v>106.11993933333299</v>
      </c>
      <c r="AK135" s="1">
        <v>635.57114666666598</v>
      </c>
      <c r="AL135" s="1">
        <v>2</v>
      </c>
      <c r="AM135" s="1">
        <v>1635</v>
      </c>
      <c r="AN135" s="1">
        <v>51.161254999999997</v>
      </c>
      <c r="AO135" s="1">
        <v>8.1350333333333302E-2</v>
      </c>
      <c r="AP135" s="1">
        <v>0</v>
      </c>
      <c r="AQ135" s="1">
        <v>0</v>
      </c>
      <c r="AR135" s="1">
        <v>0</v>
      </c>
      <c r="AS135" s="1">
        <v>1809.3108726666601</v>
      </c>
      <c r="AT135" s="1">
        <v>1914.03812666666</v>
      </c>
      <c r="AU135" s="1">
        <v>1809.3108726666601</v>
      </c>
      <c r="AV135" s="1">
        <v>0.99641166666666603</v>
      </c>
      <c r="AW135" s="1">
        <v>1914.03812666666</v>
      </c>
      <c r="AX135" s="1">
        <v>0.99641166666666603</v>
      </c>
      <c r="AY135" s="1">
        <v>-2.4759E-2</v>
      </c>
      <c r="AZ135" s="1">
        <v>0.68536999999999904</v>
      </c>
      <c r="BA135" s="1">
        <v>0.31181833333333298</v>
      </c>
      <c r="BB135" s="1">
        <v>0.68398666666666597</v>
      </c>
      <c r="BC135" s="1">
        <v>0</v>
      </c>
      <c r="BD135" s="1">
        <v>3112</v>
      </c>
      <c r="BE135" s="1" t="s">
        <v>194</v>
      </c>
      <c r="BF135" s="1" t="s">
        <v>60</v>
      </c>
    </row>
    <row r="136" spans="1:58" x14ac:dyDescent="0.3">
      <c r="A136" s="2">
        <v>45532.823842592596</v>
      </c>
      <c r="B136" s="1">
        <v>391</v>
      </c>
      <c r="C136" s="1">
        <v>0</v>
      </c>
      <c r="D136" s="1">
        <v>0</v>
      </c>
      <c r="E136" s="1">
        <v>0</v>
      </c>
      <c r="F136" s="1">
        <v>0</v>
      </c>
      <c r="G136" s="1">
        <v>26.674147666666599</v>
      </c>
      <c r="H136" s="1">
        <v>14.949363999999999</v>
      </c>
      <c r="I136" s="1">
        <v>-14.973742999999899</v>
      </c>
      <c r="J136" s="1">
        <v>10.195406999999999</v>
      </c>
      <c r="K136" s="1">
        <v>1243.518677</v>
      </c>
      <c r="L136" s="1">
        <v>185.64540599999901</v>
      </c>
      <c r="M136" s="1">
        <v>944.23860666666599</v>
      </c>
      <c r="N136" s="1">
        <v>1900</v>
      </c>
      <c r="O136" s="1">
        <v>-0.64558233333333304</v>
      </c>
      <c r="P136" s="1">
        <v>1925.2319743333301</v>
      </c>
      <c r="Q136" s="1">
        <v>100</v>
      </c>
      <c r="R136" s="1">
        <v>995.55985499999997</v>
      </c>
      <c r="S136" s="1">
        <v>15.2176936666666</v>
      </c>
      <c r="T136" s="1">
        <v>1765.7322183333299</v>
      </c>
      <c r="U136" s="1">
        <v>1323.07356766666</v>
      </c>
      <c r="V136" s="1">
        <v>943.42460133333304</v>
      </c>
      <c r="W136" s="1">
        <v>1896.7665199999999</v>
      </c>
      <c r="X136" s="1">
        <v>1.74589366666666</v>
      </c>
      <c r="Y136" s="1">
        <v>1921.1514486666599</v>
      </c>
      <c r="Z136" s="1">
        <v>0</v>
      </c>
      <c r="AA136" s="1">
        <v>966.91794866666601</v>
      </c>
      <c r="AB136" s="1">
        <v>14.779885666666599</v>
      </c>
      <c r="AC136" s="1">
        <v>113.90347800000001</v>
      </c>
      <c r="AD136" s="1">
        <v>697.53177900000003</v>
      </c>
      <c r="AE136" s="1">
        <v>200.56930533333301</v>
      </c>
      <c r="AF136" s="1">
        <v>-0.51144699999999998</v>
      </c>
      <c r="AG136" s="1">
        <v>-3</v>
      </c>
      <c r="AH136" s="1">
        <v>57.785196999999997</v>
      </c>
      <c r="AI136" s="1">
        <v>0</v>
      </c>
      <c r="AJ136" s="1">
        <v>98.417185333333293</v>
      </c>
      <c r="AK136" s="1">
        <v>633.74688733333301</v>
      </c>
      <c r="AL136" s="1">
        <v>2</v>
      </c>
      <c r="AM136" s="1">
        <v>1635</v>
      </c>
      <c r="AN136" s="1">
        <v>49.302408666666601</v>
      </c>
      <c r="AO136" s="1">
        <v>0</v>
      </c>
      <c r="AP136" s="1">
        <v>0</v>
      </c>
      <c r="AQ136" s="1">
        <v>0</v>
      </c>
      <c r="AR136" s="1">
        <v>0</v>
      </c>
      <c r="AS136" s="1">
        <v>581.28868066666598</v>
      </c>
      <c r="AT136" s="1">
        <v>1925.2319743333301</v>
      </c>
      <c r="AU136" s="1">
        <v>581.28868066666598</v>
      </c>
      <c r="AV136" s="1">
        <v>0.997898333333333</v>
      </c>
      <c r="AW136" s="1">
        <v>1925.2319743333301</v>
      </c>
      <c r="AX136" s="1">
        <v>0.997898333333333</v>
      </c>
      <c r="AY136" s="1">
        <v>-1.6824333333333299E-2</v>
      </c>
      <c r="AZ136" s="1">
        <v>0.69591966666666605</v>
      </c>
      <c r="BA136" s="1">
        <v>0.31062800000000002</v>
      </c>
      <c r="BB136" s="1">
        <v>0.689068666666666</v>
      </c>
      <c r="BC136" s="1">
        <v>0</v>
      </c>
      <c r="BD136" s="1">
        <v>3112</v>
      </c>
      <c r="BE136" s="1" t="s">
        <v>195</v>
      </c>
      <c r="BF136" s="1" t="s">
        <v>60</v>
      </c>
    </row>
    <row r="137" spans="1:58" x14ac:dyDescent="0.3">
      <c r="A137" s="2">
        <v>45532.823854166665</v>
      </c>
      <c r="B137" s="1">
        <v>394</v>
      </c>
      <c r="C137" s="1">
        <v>0</v>
      </c>
      <c r="D137" s="1">
        <v>0</v>
      </c>
      <c r="E137" s="1">
        <v>0</v>
      </c>
      <c r="F137" s="1">
        <v>0</v>
      </c>
      <c r="G137" s="1">
        <v>26.668721333333298</v>
      </c>
      <c r="H137" s="1">
        <v>14.9511963333333</v>
      </c>
      <c r="I137" s="1">
        <v>-14.9609476666666</v>
      </c>
      <c r="J137" s="1">
        <v>10.1982063333333</v>
      </c>
      <c r="K137" s="1">
        <v>1265.0012203333299</v>
      </c>
      <c r="L137" s="1">
        <v>178.09339899999901</v>
      </c>
      <c r="M137" s="1">
        <v>928.58142099999895</v>
      </c>
      <c r="N137" s="1">
        <v>1900</v>
      </c>
      <c r="O137" s="1">
        <v>-0.66661566666666605</v>
      </c>
      <c r="P137" s="1">
        <v>1917.4529623333301</v>
      </c>
      <c r="Q137" s="1">
        <v>100</v>
      </c>
      <c r="R137" s="1">
        <v>1016.80196133333</v>
      </c>
      <c r="S137" s="1">
        <v>15.542390999999901</v>
      </c>
      <c r="T137" s="1">
        <v>1792.30716966666</v>
      </c>
      <c r="U137" s="1">
        <v>1366.7508543333299</v>
      </c>
      <c r="V137" s="1">
        <v>927.76790366666603</v>
      </c>
      <c r="W137" s="1">
        <v>1895.3276366666601</v>
      </c>
      <c r="X137" s="1">
        <v>1.5549803333333301</v>
      </c>
      <c r="Y137" s="1">
        <v>1921.24157733333</v>
      </c>
      <c r="Z137" s="1">
        <v>0</v>
      </c>
      <c r="AA137" s="1">
        <v>988.98765033333302</v>
      </c>
      <c r="AB137" s="1">
        <v>15.117233333333299</v>
      </c>
      <c r="AC137" s="1">
        <v>115.022191666666</v>
      </c>
      <c r="AD137" s="1">
        <v>726.05426033333299</v>
      </c>
      <c r="AE137" s="1">
        <v>200.36547833333299</v>
      </c>
      <c r="AF137" s="1">
        <v>-0.42615366666666599</v>
      </c>
      <c r="AG137" s="1">
        <v>-3.3333333333333299</v>
      </c>
      <c r="AH137" s="1">
        <v>58.580189999999902</v>
      </c>
      <c r="AI137" s="1">
        <v>8.1350333333333302E-2</v>
      </c>
      <c r="AJ137" s="1">
        <v>85.217692</v>
      </c>
      <c r="AK137" s="1">
        <v>645.14137766666602</v>
      </c>
      <c r="AL137" s="1">
        <v>2</v>
      </c>
      <c r="AM137" s="1">
        <v>1635</v>
      </c>
      <c r="AN137" s="1">
        <v>51.268727999999903</v>
      </c>
      <c r="AO137" s="1">
        <v>8.1350333333333302E-2</v>
      </c>
      <c r="AP137" s="1">
        <v>0</v>
      </c>
      <c r="AQ137" s="1">
        <v>0</v>
      </c>
      <c r="AR137" s="1">
        <v>0</v>
      </c>
      <c r="AS137" s="1">
        <v>-60.077255000000001</v>
      </c>
      <c r="AT137" s="1">
        <v>1917.4529623333301</v>
      </c>
      <c r="AU137" s="1">
        <v>-60.077255000000001</v>
      </c>
      <c r="AV137" s="1">
        <v>1.0019829999999901</v>
      </c>
      <c r="AW137" s="1">
        <v>1917.4529623333301</v>
      </c>
      <c r="AX137" s="1">
        <v>1.0019829999999901</v>
      </c>
      <c r="AY137" s="1">
        <v>-4.8700000000000002E-4</v>
      </c>
      <c r="AZ137" s="1">
        <v>0.70404299999999997</v>
      </c>
      <c r="BA137" s="1">
        <v>0.30790400000000001</v>
      </c>
      <c r="BB137" s="1">
        <v>0.69831699999999897</v>
      </c>
      <c r="BC137" s="1">
        <v>0</v>
      </c>
      <c r="BD137" s="1">
        <v>3112</v>
      </c>
      <c r="BE137" s="1" t="s">
        <v>196</v>
      </c>
      <c r="BF137" s="1" t="s">
        <v>60</v>
      </c>
    </row>
    <row r="138" spans="1:58" x14ac:dyDescent="0.3">
      <c r="A138" s="2">
        <v>45532.823865740742</v>
      </c>
      <c r="B138" s="1">
        <v>396.5</v>
      </c>
      <c r="C138" s="1">
        <v>0</v>
      </c>
      <c r="D138" s="1">
        <v>0</v>
      </c>
      <c r="E138" s="1">
        <v>0</v>
      </c>
      <c r="F138" s="1">
        <v>0</v>
      </c>
      <c r="G138" s="1">
        <v>26.670901999999899</v>
      </c>
      <c r="H138" s="1">
        <v>14.949363999999999</v>
      </c>
      <c r="I138" s="1">
        <v>-14.971304999999999</v>
      </c>
      <c r="J138" s="1">
        <v>10.195406999999999</v>
      </c>
      <c r="K138" s="1">
        <v>1205.0692744999999</v>
      </c>
      <c r="L138" s="1">
        <v>172.21054050000001</v>
      </c>
      <c r="M138" s="1">
        <v>903.538635</v>
      </c>
      <c r="N138" s="1">
        <v>1900</v>
      </c>
      <c r="O138" s="1">
        <v>-0.65796049999999995</v>
      </c>
      <c r="P138" s="1">
        <v>1919.7092284999901</v>
      </c>
      <c r="Q138" s="1">
        <v>100</v>
      </c>
      <c r="R138" s="1">
        <v>1041.857849</v>
      </c>
      <c r="S138" s="1">
        <v>15.925383999999999</v>
      </c>
      <c r="T138" s="1">
        <v>1706.7076414999999</v>
      </c>
      <c r="U138" s="1">
        <v>1323.0735474999999</v>
      </c>
      <c r="V138" s="1">
        <v>902.31762700000002</v>
      </c>
      <c r="W138" s="1">
        <v>1898.006897</v>
      </c>
      <c r="X138" s="1">
        <v>1.4061174999999999</v>
      </c>
      <c r="Y138" s="1">
        <v>1914.9605715</v>
      </c>
      <c r="Z138" s="1">
        <v>0</v>
      </c>
      <c r="AA138" s="1">
        <v>999.74411050000003</v>
      </c>
      <c r="AB138" s="1">
        <v>15.2816525</v>
      </c>
      <c r="AC138" s="1">
        <v>113.90347300000001</v>
      </c>
      <c r="AD138" s="1">
        <v>682.6355595</v>
      </c>
      <c r="AE138" s="1">
        <v>197.069107</v>
      </c>
      <c r="AF138" s="1">
        <v>-0.51144699999999998</v>
      </c>
      <c r="AG138" s="1">
        <v>-3</v>
      </c>
      <c r="AH138" s="1">
        <v>58.537993999999998</v>
      </c>
      <c r="AI138" s="1">
        <v>0</v>
      </c>
      <c r="AJ138" s="1">
        <v>80.220794999999995</v>
      </c>
      <c r="AK138" s="1">
        <v>639.41232300000001</v>
      </c>
      <c r="AL138" s="1">
        <v>2</v>
      </c>
      <c r="AM138" s="1">
        <v>1635</v>
      </c>
      <c r="AN138" s="1">
        <v>51.278809000000003</v>
      </c>
      <c r="AO138" s="1">
        <v>0</v>
      </c>
      <c r="AP138" s="1">
        <v>0</v>
      </c>
      <c r="AQ138" s="1">
        <v>0</v>
      </c>
      <c r="AR138" s="1">
        <v>0</v>
      </c>
      <c r="AS138" s="1">
        <v>1401.0645755</v>
      </c>
      <c r="AT138" s="1">
        <v>1919.7092284999901</v>
      </c>
      <c r="AU138" s="1">
        <v>1401.0645755</v>
      </c>
      <c r="AV138" s="1">
        <v>0.99753899999999995</v>
      </c>
      <c r="AW138" s="1">
        <v>1919.7092284999901</v>
      </c>
      <c r="AX138" s="1">
        <v>0.99753899999999995</v>
      </c>
      <c r="AY138" s="1">
        <v>5.03499999999999E-3</v>
      </c>
      <c r="AZ138" s="1">
        <v>0.70435599999999998</v>
      </c>
      <c r="BA138" s="1">
        <v>0.30672149999999998</v>
      </c>
      <c r="BB138" s="1">
        <v>0.70099350000000005</v>
      </c>
      <c r="BC138" s="1">
        <v>0</v>
      </c>
      <c r="BD138" s="1">
        <v>3112</v>
      </c>
      <c r="BE138" s="1" t="s">
        <v>196</v>
      </c>
      <c r="BF138" s="1" t="s">
        <v>60</v>
      </c>
    </row>
    <row r="139" spans="1:58" x14ac:dyDescent="0.3">
      <c r="A139" s="2">
        <v>45532.823877314811</v>
      </c>
      <c r="B139" s="1">
        <v>399</v>
      </c>
      <c r="C139" s="1">
        <v>0</v>
      </c>
      <c r="D139" s="1">
        <v>0</v>
      </c>
      <c r="E139" s="1">
        <v>0</v>
      </c>
      <c r="F139" s="1">
        <v>0</v>
      </c>
      <c r="G139" s="1">
        <v>26.667656333333301</v>
      </c>
      <c r="H139" s="1">
        <v>14.949363999999999</v>
      </c>
      <c r="I139" s="1">
        <v>-14.973742999999899</v>
      </c>
      <c r="J139" s="1">
        <v>10.195406999999999</v>
      </c>
      <c r="K139" s="1">
        <v>1263.0032553333299</v>
      </c>
      <c r="L139" s="1">
        <v>171.74079399999999</v>
      </c>
      <c r="M139" s="1">
        <v>930.400614666666</v>
      </c>
      <c r="N139" s="1">
        <v>1900</v>
      </c>
      <c r="O139" s="1">
        <v>-0.628498</v>
      </c>
      <c r="P139" s="1">
        <v>1937.5414226666601</v>
      </c>
      <c r="Q139" s="1">
        <v>100</v>
      </c>
      <c r="R139" s="1">
        <v>1044.9476726666601</v>
      </c>
      <c r="S139" s="1">
        <v>15.972614333333301</v>
      </c>
      <c r="T139" s="1">
        <v>1790.46158866666</v>
      </c>
      <c r="U139" s="1">
        <v>1351.4007159999901</v>
      </c>
      <c r="V139" s="1">
        <v>929.58660899999995</v>
      </c>
      <c r="W139" s="1">
        <v>1900.42675766666</v>
      </c>
      <c r="X139" s="1">
        <v>1.71319633333333</v>
      </c>
      <c r="Y139" s="1">
        <v>1932.30196166666</v>
      </c>
      <c r="Z139" s="1">
        <v>0</v>
      </c>
      <c r="AA139" s="1">
        <v>1033.70581066666</v>
      </c>
      <c r="AB139" s="1">
        <v>15.8007759999999</v>
      </c>
      <c r="AC139" s="1">
        <v>115.839269</v>
      </c>
      <c r="AD139" s="1">
        <v>704.76007066666602</v>
      </c>
      <c r="AE139" s="1">
        <v>202.03449999999901</v>
      </c>
      <c r="AF139" s="1">
        <v>-0.51144699999999998</v>
      </c>
      <c r="AG139" s="1">
        <v>-3</v>
      </c>
      <c r="AH139" s="1">
        <v>58.537993999999998</v>
      </c>
      <c r="AI139" s="1">
        <v>0</v>
      </c>
      <c r="AJ139" s="1">
        <v>78.285013999999904</v>
      </c>
      <c r="AK139" s="1">
        <v>654.25966399999902</v>
      </c>
      <c r="AL139" s="1">
        <v>2</v>
      </c>
      <c r="AM139" s="1">
        <v>1635</v>
      </c>
      <c r="AN139" s="1">
        <v>51.762756666666597</v>
      </c>
      <c r="AO139" s="1">
        <v>0</v>
      </c>
      <c r="AP139" s="1">
        <v>0</v>
      </c>
      <c r="AQ139" s="1">
        <v>0</v>
      </c>
      <c r="AR139" s="1">
        <v>0</v>
      </c>
      <c r="AS139" s="1">
        <v>26.640156999999999</v>
      </c>
      <c r="AT139" s="1">
        <v>1937.5414226666601</v>
      </c>
      <c r="AU139" s="1">
        <v>26.640156999999999</v>
      </c>
      <c r="AV139" s="1">
        <v>0.99730366666666603</v>
      </c>
      <c r="AW139" s="1">
        <v>1937.5414226666601</v>
      </c>
      <c r="AX139" s="1">
        <v>0.99730366666666603</v>
      </c>
      <c r="AY139" s="1">
        <v>5.43666666666666E-3</v>
      </c>
      <c r="AZ139" s="1">
        <v>0.71431133333333297</v>
      </c>
      <c r="BA139" s="1">
        <v>0.30639366666666601</v>
      </c>
      <c r="BB139" s="1">
        <v>0.70201266666666595</v>
      </c>
      <c r="BC139" s="1">
        <v>0</v>
      </c>
      <c r="BD139" s="1">
        <v>3112</v>
      </c>
      <c r="BE139" s="1" t="s">
        <v>197</v>
      </c>
      <c r="BF139" s="1" t="s">
        <v>60</v>
      </c>
    </row>
    <row r="140" spans="1:58" x14ac:dyDescent="0.3">
      <c r="A140" s="2">
        <v>45532.823888888888</v>
      </c>
      <c r="B140" s="1">
        <v>402</v>
      </c>
      <c r="C140" s="1">
        <v>0</v>
      </c>
      <c r="D140" s="1">
        <v>0</v>
      </c>
      <c r="E140" s="1">
        <v>0</v>
      </c>
      <c r="F140" s="1">
        <v>0</v>
      </c>
      <c r="G140" s="1">
        <v>26.674147666666599</v>
      </c>
      <c r="H140" s="1">
        <v>14.944488</v>
      </c>
      <c r="I140" s="1">
        <v>-14.973742999999899</v>
      </c>
      <c r="J140" s="1">
        <v>10.195406999999999</v>
      </c>
      <c r="K140" s="1">
        <v>1259.9560139999901</v>
      </c>
      <c r="L140" s="1">
        <v>169.48599266666599</v>
      </c>
      <c r="M140" s="1">
        <v>920.632609</v>
      </c>
      <c r="N140" s="1">
        <v>1900</v>
      </c>
      <c r="O140" s="1">
        <v>-0.64700733333333305</v>
      </c>
      <c r="P140" s="1">
        <v>1923.75150566666</v>
      </c>
      <c r="Q140" s="1">
        <v>100</v>
      </c>
      <c r="R140" s="1">
        <v>1050.439494</v>
      </c>
      <c r="S140" s="1">
        <v>16.056559666666601</v>
      </c>
      <c r="T140" s="1">
        <v>1784.600179</v>
      </c>
      <c r="U140" s="1">
        <v>1378.2626953333299</v>
      </c>
      <c r="V140" s="1">
        <v>919.00461799999903</v>
      </c>
      <c r="W140" s="1">
        <v>1896.78047699999</v>
      </c>
      <c r="X140" s="1">
        <v>1.4574199999999999</v>
      </c>
      <c r="Y140" s="1">
        <v>1921.1271973333301</v>
      </c>
      <c r="Z140" s="1">
        <v>0</v>
      </c>
      <c r="AA140" s="1">
        <v>1032.90010566666</v>
      </c>
      <c r="AB140" s="1">
        <v>15.788460000000001</v>
      </c>
      <c r="AC140" s="1">
        <v>115.064956999999</v>
      </c>
      <c r="AD140" s="1">
        <v>708.471944333333</v>
      </c>
      <c r="AE140" s="1">
        <v>200.406499</v>
      </c>
      <c r="AF140" s="1">
        <v>-0.51144699999999998</v>
      </c>
      <c r="AG140" s="1">
        <v>-3</v>
      </c>
      <c r="AH140" s="1">
        <v>58.537993999999998</v>
      </c>
      <c r="AI140" s="1">
        <v>0</v>
      </c>
      <c r="AJ140" s="1">
        <v>76.736378999999999</v>
      </c>
      <c r="AK140" s="1">
        <v>656.99468999999999</v>
      </c>
      <c r="AL140" s="1">
        <v>2</v>
      </c>
      <c r="AM140" s="1">
        <v>1635</v>
      </c>
      <c r="AN140" s="1">
        <v>51.440124999999902</v>
      </c>
      <c r="AO140" s="1">
        <v>0</v>
      </c>
      <c r="AP140" s="1">
        <v>0</v>
      </c>
      <c r="AQ140" s="1">
        <v>0</v>
      </c>
      <c r="AR140" s="1">
        <v>0</v>
      </c>
      <c r="AS140" s="1">
        <v>566.25024399999904</v>
      </c>
      <c r="AT140" s="1">
        <v>1923.75150566666</v>
      </c>
      <c r="AU140" s="1">
        <v>566.25024399999904</v>
      </c>
      <c r="AV140" s="1">
        <v>0.99866733333333302</v>
      </c>
      <c r="AW140" s="1">
        <v>1923.75150566666</v>
      </c>
      <c r="AX140" s="1">
        <v>0.99866733333333302</v>
      </c>
      <c r="AY140" s="1">
        <v>-2.17333333333333E-4</v>
      </c>
      <c r="AZ140" s="1">
        <v>0.71100799999999997</v>
      </c>
      <c r="BA140" s="1">
        <v>0.30557933333333298</v>
      </c>
      <c r="BB140" s="1">
        <v>0.70031999999999905</v>
      </c>
      <c r="BC140" s="1">
        <v>0</v>
      </c>
      <c r="BD140" s="1">
        <v>3112</v>
      </c>
      <c r="BE140" s="1" t="s">
        <v>198</v>
      </c>
      <c r="BF140" s="1" t="s">
        <v>60</v>
      </c>
    </row>
    <row r="141" spans="1:58" x14ac:dyDescent="0.3">
      <c r="A141" s="2">
        <v>45532.823900462965</v>
      </c>
      <c r="B141" s="1">
        <v>405</v>
      </c>
      <c r="C141" s="1">
        <v>0</v>
      </c>
      <c r="D141" s="1">
        <v>0</v>
      </c>
      <c r="E141" s="1">
        <v>0</v>
      </c>
      <c r="F141" s="1">
        <v>0</v>
      </c>
      <c r="G141" s="1">
        <v>26.667656333333301</v>
      </c>
      <c r="H141" s="1">
        <v>14.949363999999999</v>
      </c>
      <c r="I141" s="1">
        <v>-14.973742999999899</v>
      </c>
      <c r="J141" s="1">
        <v>10.195406999999999</v>
      </c>
      <c r="K141" s="1">
        <v>1231.15592466666</v>
      </c>
      <c r="L141" s="1">
        <v>167.41908799999999</v>
      </c>
      <c r="M141" s="1">
        <v>902.72464999999897</v>
      </c>
      <c r="N141" s="1">
        <v>1900</v>
      </c>
      <c r="O141" s="1">
        <v>-0.63319066666666601</v>
      </c>
      <c r="P141" s="1">
        <v>1931.8623863333301</v>
      </c>
      <c r="Q141" s="1">
        <v>100</v>
      </c>
      <c r="R141" s="1">
        <v>1072.20231133333</v>
      </c>
      <c r="S141" s="1">
        <v>16.389216999999999</v>
      </c>
      <c r="T141" s="1">
        <v>1743.56640633333</v>
      </c>
      <c r="U141" s="1">
        <v>1354.33109533333</v>
      </c>
      <c r="V141" s="1">
        <v>901.91064433333304</v>
      </c>
      <c r="W141" s="1">
        <v>1898.6887206666599</v>
      </c>
      <c r="X141" s="1">
        <v>1.4124159999999999</v>
      </c>
      <c r="Y141" s="1">
        <v>1925.6206459999901</v>
      </c>
      <c r="Z141" s="1">
        <v>0</v>
      </c>
      <c r="AA141" s="1">
        <v>1049.8446043333299</v>
      </c>
      <c r="AB141" s="1">
        <v>16.047466999999902</v>
      </c>
      <c r="AC141" s="1">
        <v>115.452113</v>
      </c>
      <c r="AD141" s="1">
        <v>697.878784</v>
      </c>
      <c r="AE141" s="1">
        <v>198.941309666666</v>
      </c>
      <c r="AF141" s="1">
        <v>-0.51144699999999998</v>
      </c>
      <c r="AG141" s="1">
        <v>-3</v>
      </c>
      <c r="AH141" s="1">
        <v>58.537993999999998</v>
      </c>
      <c r="AI141" s="1">
        <v>0</v>
      </c>
      <c r="AJ141" s="1">
        <v>75.574905333333305</v>
      </c>
      <c r="AK141" s="1">
        <v>649.76637766666602</v>
      </c>
      <c r="AL141" s="1">
        <v>2</v>
      </c>
      <c r="AM141" s="1">
        <v>1635</v>
      </c>
      <c r="AN141" s="1">
        <v>51.440124666666598</v>
      </c>
      <c r="AO141" s="1">
        <v>0</v>
      </c>
      <c r="AP141" s="1">
        <v>0</v>
      </c>
      <c r="AQ141" s="1">
        <v>0</v>
      </c>
      <c r="AR141" s="1">
        <v>0</v>
      </c>
      <c r="AS141" s="1">
        <v>-496.79227700000001</v>
      </c>
      <c r="AT141" s="1">
        <v>1931.8623863333301</v>
      </c>
      <c r="AU141" s="1">
        <v>-496.79227700000001</v>
      </c>
      <c r="AV141" s="1">
        <v>0.99683533333333296</v>
      </c>
      <c r="AW141" s="1">
        <v>1931.8623863333301</v>
      </c>
      <c r="AX141" s="1">
        <v>0.99683533333333296</v>
      </c>
      <c r="AY141" s="1">
        <v>-3.9826666666666604E-3</v>
      </c>
      <c r="AZ141" s="1">
        <v>0.71522699999999995</v>
      </c>
      <c r="BA141" s="1">
        <v>0.30496133333333297</v>
      </c>
      <c r="BB141" s="1">
        <v>0.70839133333333304</v>
      </c>
      <c r="BC141" s="1">
        <v>0</v>
      </c>
      <c r="BD141" s="1">
        <v>3112</v>
      </c>
      <c r="BE141" s="1" t="s">
        <v>199</v>
      </c>
      <c r="BF141" s="1" t="s">
        <v>60</v>
      </c>
    </row>
    <row r="142" spans="1:58" x14ac:dyDescent="0.3">
      <c r="A142" s="2">
        <v>45532.823912037034</v>
      </c>
      <c r="B142" s="1">
        <v>408</v>
      </c>
      <c r="C142" s="1">
        <v>0</v>
      </c>
      <c r="D142" s="1">
        <v>0</v>
      </c>
      <c r="E142" s="1">
        <v>0</v>
      </c>
      <c r="F142" s="1">
        <v>0</v>
      </c>
      <c r="G142" s="1">
        <v>26.667655666666601</v>
      </c>
      <c r="H142" s="1">
        <v>14.949363999999999</v>
      </c>
      <c r="I142" s="1">
        <v>-14.968866999999999</v>
      </c>
      <c r="J142" s="1">
        <v>10.200282999999899</v>
      </c>
      <c r="K142" s="1">
        <v>1249.0216473333301</v>
      </c>
      <c r="L142" s="1">
        <v>162.90948499999999</v>
      </c>
      <c r="M142" s="1">
        <v>910.86462366666603</v>
      </c>
      <c r="N142" s="1">
        <v>1893.8576659999901</v>
      </c>
      <c r="O142" s="1">
        <v>-0.70663833333333304</v>
      </c>
      <c r="P142" s="1">
        <v>1924.7704263333301</v>
      </c>
      <c r="Q142" s="1">
        <v>98.383595666666594</v>
      </c>
      <c r="R142" s="1">
        <v>1084.4840493333299</v>
      </c>
      <c r="S142" s="1">
        <v>16.57695</v>
      </c>
      <c r="T142" s="1">
        <v>1769.7223713333301</v>
      </c>
      <c r="U142" s="1">
        <v>1360.1919349999901</v>
      </c>
      <c r="V142" s="1">
        <v>910.05061833333298</v>
      </c>
      <c r="W142" s="1">
        <v>1898.1300863333299</v>
      </c>
      <c r="X142" s="1">
        <v>1.5850279999999899</v>
      </c>
      <c r="Y142" s="1">
        <v>1937.4966633333299</v>
      </c>
      <c r="Z142" s="1">
        <v>0</v>
      </c>
      <c r="AA142" s="1">
        <v>1056.41764333333</v>
      </c>
      <c r="AB142" s="1">
        <v>16.147939000000001</v>
      </c>
      <c r="AC142" s="1">
        <v>115.83926933333299</v>
      </c>
      <c r="AD142" s="1">
        <v>727.51951099999997</v>
      </c>
      <c r="AE142" s="1">
        <v>201.05769833333301</v>
      </c>
      <c r="AF142" s="1">
        <v>-0.51144699999999998</v>
      </c>
      <c r="AG142" s="1">
        <v>-3</v>
      </c>
      <c r="AH142" s="1">
        <v>57.7851966666666</v>
      </c>
      <c r="AI142" s="1">
        <v>0</v>
      </c>
      <c r="AJ142" s="1">
        <v>72.864806999999999</v>
      </c>
      <c r="AK142" s="1">
        <v>653.86893699999996</v>
      </c>
      <c r="AL142" s="1">
        <v>2</v>
      </c>
      <c r="AM142" s="1">
        <v>1635</v>
      </c>
      <c r="AN142" s="1">
        <v>50.261769666666602</v>
      </c>
      <c r="AO142" s="1">
        <v>0</v>
      </c>
      <c r="AP142" s="1">
        <v>0</v>
      </c>
      <c r="AQ142" s="1">
        <v>0</v>
      </c>
      <c r="AR142" s="1">
        <v>0</v>
      </c>
      <c r="AS142" s="1">
        <v>939.697265666666</v>
      </c>
      <c r="AT142" s="1">
        <v>1924.7704263333301</v>
      </c>
      <c r="AU142" s="1">
        <v>939.697265666666</v>
      </c>
      <c r="AV142" s="1">
        <v>1.0066359999999901</v>
      </c>
      <c r="AW142" s="1">
        <v>1924.7704263333301</v>
      </c>
      <c r="AX142" s="1">
        <v>1.0066359999999901</v>
      </c>
      <c r="AY142" s="1">
        <v>6.4543333333333302E-3</v>
      </c>
      <c r="AZ142" s="1">
        <v>0.72588966666666599</v>
      </c>
      <c r="BA142" s="1">
        <v>0.30350733333333302</v>
      </c>
      <c r="BB142" s="1">
        <v>0.71461233333333296</v>
      </c>
      <c r="BC142" s="1">
        <v>0</v>
      </c>
      <c r="BD142" s="1">
        <v>3112</v>
      </c>
      <c r="BE142" s="1" t="s">
        <v>200</v>
      </c>
      <c r="BF142" s="1" t="s">
        <v>60</v>
      </c>
    </row>
    <row r="143" spans="1:58" x14ac:dyDescent="0.3">
      <c r="A143" s="2">
        <v>45532.823923611111</v>
      </c>
      <c r="B143" s="1">
        <v>410.5</v>
      </c>
      <c r="C143" s="1">
        <v>0</v>
      </c>
      <c r="D143" s="1">
        <v>0</v>
      </c>
      <c r="E143" s="1">
        <v>0</v>
      </c>
      <c r="F143" s="1">
        <v>0</v>
      </c>
      <c r="G143" s="1">
        <v>26.690376999999899</v>
      </c>
      <c r="H143" s="1">
        <v>14.949363999999999</v>
      </c>
      <c r="I143" s="1">
        <v>-14.971304999999999</v>
      </c>
      <c r="J143" s="1">
        <v>10.210035</v>
      </c>
      <c r="K143" s="1">
        <v>1160.7289430000001</v>
      </c>
      <c r="L143" s="1">
        <v>144.3073655</v>
      </c>
      <c r="M143" s="1">
        <v>868.12969950000002</v>
      </c>
      <c r="N143" s="1">
        <v>1805.3118895</v>
      </c>
      <c r="O143" s="1">
        <v>-1.0179265</v>
      </c>
      <c r="P143" s="1">
        <v>1786.55188</v>
      </c>
      <c r="Q143" s="1">
        <v>71.821769500000002</v>
      </c>
      <c r="R143" s="1">
        <v>1092.2689820000001</v>
      </c>
      <c r="S143" s="1">
        <v>16.695946499999899</v>
      </c>
      <c r="T143" s="1">
        <v>1642.6781005</v>
      </c>
      <c r="U143" s="1">
        <v>1338.4581909999999</v>
      </c>
      <c r="V143" s="1">
        <v>866.90869099999998</v>
      </c>
      <c r="W143" s="1">
        <v>1916.2285155</v>
      </c>
      <c r="X143" s="1">
        <v>1.15238</v>
      </c>
      <c r="Y143" s="1">
        <v>1825.9880985</v>
      </c>
      <c r="Z143" s="1">
        <v>0</v>
      </c>
      <c r="AA143" s="1">
        <v>1084.3453979999999</v>
      </c>
      <c r="AB143" s="1">
        <v>16.574829999999999</v>
      </c>
      <c r="AC143" s="1">
        <v>108.096115</v>
      </c>
      <c r="AD143" s="1">
        <v>692.45242299999995</v>
      </c>
      <c r="AE143" s="1">
        <v>187.54531850000001</v>
      </c>
      <c r="AF143" s="1">
        <v>-0.51144699999999998</v>
      </c>
      <c r="AG143" s="1">
        <v>-3</v>
      </c>
      <c r="AH143" s="1">
        <v>58.6993255</v>
      </c>
      <c r="AI143" s="1">
        <v>0</v>
      </c>
      <c r="AJ143" s="1">
        <v>55.249153</v>
      </c>
      <c r="AK143" s="1">
        <v>642.63574199999903</v>
      </c>
      <c r="AL143" s="1">
        <v>2</v>
      </c>
      <c r="AM143" s="1">
        <v>1635</v>
      </c>
      <c r="AN143" s="1">
        <v>51.440124500000003</v>
      </c>
      <c r="AO143" s="1">
        <v>0</v>
      </c>
      <c r="AP143" s="1">
        <v>0</v>
      </c>
      <c r="AQ143" s="1">
        <v>0</v>
      </c>
      <c r="AR143" s="1">
        <v>0</v>
      </c>
      <c r="AS143" s="1">
        <v>-143.1274415</v>
      </c>
      <c r="AT143" s="1">
        <v>1786.55188</v>
      </c>
      <c r="AU143" s="1">
        <v>-143.1274415</v>
      </c>
      <c r="AV143" s="1">
        <v>1.0221519999999999</v>
      </c>
      <c r="AW143" s="1">
        <v>1786.55188</v>
      </c>
      <c r="AX143" s="1">
        <v>1.0221519999999999</v>
      </c>
      <c r="AY143" s="1">
        <v>1.6682499999999999E-2</v>
      </c>
      <c r="AZ143" s="1">
        <v>0.70260100000000003</v>
      </c>
      <c r="BA143" s="1">
        <v>0.29196899999999998</v>
      </c>
      <c r="BB143" s="1">
        <v>0.70367249999999903</v>
      </c>
      <c r="BC143" s="1">
        <v>0</v>
      </c>
      <c r="BD143" s="1">
        <v>3112</v>
      </c>
      <c r="BE143" s="1" t="s">
        <v>201</v>
      </c>
      <c r="BF143" s="1" t="s">
        <v>60</v>
      </c>
    </row>
    <row r="144" spans="1:58" x14ac:dyDescent="0.3">
      <c r="A144" s="2">
        <v>45532.823935185188</v>
      </c>
      <c r="B144" s="1">
        <v>413</v>
      </c>
      <c r="C144" s="1">
        <v>0</v>
      </c>
      <c r="D144" s="1">
        <v>0</v>
      </c>
      <c r="E144" s="1">
        <v>0</v>
      </c>
      <c r="F144" s="1">
        <v>0</v>
      </c>
      <c r="G144" s="1">
        <v>26.713097666666599</v>
      </c>
      <c r="H144" s="1">
        <v>14.949363999999999</v>
      </c>
      <c r="I144" s="1">
        <v>-14.973742999999899</v>
      </c>
      <c r="J144" s="1">
        <v>10.200283000000001</v>
      </c>
      <c r="K144" s="1">
        <v>993.31451433333302</v>
      </c>
      <c r="L144" s="1">
        <v>124.20204699999999</v>
      </c>
      <c r="M144" s="1">
        <v>796.09079966666604</v>
      </c>
      <c r="N144" s="1">
        <v>1792.5611979999901</v>
      </c>
      <c r="O144" s="1">
        <v>-1.61408633333333</v>
      </c>
      <c r="P144" s="1">
        <v>1547.05301933333</v>
      </c>
      <c r="Q144" s="1">
        <v>47.742431666666597</v>
      </c>
      <c r="R144" s="1">
        <v>1117.51416033333</v>
      </c>
      <c r="S144" s="1">
        <v>17.081834000000001</v>
      </c>
      <c r="T144" s="1">
        <v>1408.3698730000001</v>
      </c>
      <c r="U144" s="1">
        <v>1245.9064940000001</v>
      </c>
      <c r="V144" s="1">
        <v>794.46278899999902</v>
      </c>
      <c r="W144" s="1">
        <v>2020.98885066666</v>
      </c>
      <c r="X144" s="1">
        <v>1.1430169999999999</v>
      </c>
      <c r="Y144" s="1">
        <v>1601.7687579999999</v>
      </c>
      <c r="Z144" s="1">
        <v>0</v>
      </c>
      <c r="AA144" s="1">
        <v>1089.27889</v>
      </c>
      <c r="AB144" s="1">
        <v>16.650241666666599</v>
      </c>
      <c r="AC144" s="1">
        <v>86.415313666666606</v>
      </c>
      <c r="AD144" s="1">
        <v>651.71999099999903</v>
      </c>
      <c r="AE144" s="1">
        <v>161.49734999999899</v>
      </c>
      <c r="AF144" s="1">
        <v>-0.51144699999999998</v>
      </c>
      <c r="AG144" s="1">
        <v>-3</v>
      </c>
      <c r="AH144" s="1">
        <v>58.753102666666599</v>
      </c>
      <c r="AI144" s="1">
        <v>0</v>
      </c>
      <c r="AJ144" s="1">
        <v>36.472023</v>
      </c>
      <c r="AK144" s="1">
        <v>602.29398633333301</v>
      </c>
      <c r="AL144" s="1">
        <v>2</v>
      </c>
      <c r="AM144" s="1">
        <v>1635</v>
      </c>
      <c r="AN144" s="1">
        <v>51.547668666666603</v>
      </c>
      <c r="AO144" s="1">
        <v>0</v>
      </c>
      <c r="AP144" s="1">
        <v>0</v>
      </c>
      <c r="AQ144" s="1">
        <v>0</v>
      </c>
      <c r="AR144" s="1">
        <v>0</v>
      </c>
      <c r="AS144" s="1">
        <v>1446.4213460000001</v>
      </c>
      <c r="AT144" s="1">
        <v>1547.05301933333</v>
      </c>
      <c r="AU144" s="1">
        <v>1446.4213460000001</v>
      </c>
      <c r="AV144" s="1">
        <v>1.03521166666666</v>
      </c>
      <c r="AW144" s="1">
        <v>1547.05301933333</v>
      </c>
      <c r="AX144" s="1">
        <v>1.03521166666666</v>
      </c>
      <c r="AY144" s="1">
        <v>9.9586666666666608E-3</v>
      </c>
      <c r="AZ144" s="1">
        <v>0.64997099999999997</v>
      </c>
      <c r="BA144" s="1">
        <v>0.26885566666666599</v>
      </c>
      <c r="BB144" s="1">
        <v>0.667964</v>
      </c>
      <c r="BC144" s="1">
        <v>0</v>
      </c>
      <c r="BD144" s="1">
        <v>3112</v>
      </c>
      <c r="BE144" s="1" t="s">
        <v>202</v>
      </c>
      <c r="BF144" s="1" t="s">
        <v>60</v>
      </c>
    </row>
    <row r="145" spans="1:58" x14ac:dyDescent="0.3">
      <c r="A145" s="2">
        <v>45532.823946759258</v>
      </c>
      <c r="B145" s="1">
        <v>416</v>
      </c>
      <c r="C145" s="1">
        <v>0</v>
      </c>
      <c r="D145" s="1">
        <v>0</v>
      </c>
      <c r="E145" s="1">
        <v>0</v>
      </c>
      <c r="F145" s="1">
        <v>0</v>
      </c>
      <c r="G145" s="1">
        <v>26.693622999999899</v>
      </c>
      <c r="H145" s="1">
        <v>14.9444879999999</v>
      </c>
      <c r="I145" s="1">
        <v>-14.968866999999999</v>
      </c>
      <c r="J145" s="1">
        <v>10.205159</v>
      </c>
      <c r="K145" s="1">
        <v>604.21720400000004</v>
      </c>
      <c r="L145" s="1">
        <v>86.809898333333294</v>
      </c>
      <c r="M145" s="1">
        <v>564.10118599999998</v>
      </c>
      <c r="N145" s="1">
        <v>1605.804891</v>
      </c>
      <c r="O145" s="1">
        <v>-2.7543853333333299</v>
      </c>
      <c r="P145" s="1">
        <v>953.38338233333297</v>
      </c>
      <c r="Q145" s="1">
        <v>51.411257333333303</v>
      </c>
      <c r="R145" s="1">
        <v>1078.2746173333301</v>
      </c>
      <c r="S145" s="1">
        <v>16.482035666666601</v>
      </c>
      <c r="T145" s="1">
        <v>867.64522299999999</v>
      </c>
      <c r="U145" s="1">
        <v>1052.0119833333299</v>
      </c>
      <c r="V145" s="1">
        <v>560.84518433333301</v>
      </c>
      <c r="W145" s="1">
        <v>1898.6328530000001</v>
      </c>
      <c r="X145" s="1">
        <v>1.0762573333333301</v>
      </c>
      <c r="Y145" s="1">
        <v>1052.8909100000001</v>
      </c>
      <c r="Z145" s="1">
        <v>0</v>
      </c>
      <c r="AA145" s="1">
        <v>1050.4807536666599</v>
      </c>
      <c r="AB145" s="1">
        <v>16.0571906666666</v>
      </c>
      <c r="AC145" s="1">
        <v>60.088617999999997</v>
      </c>
      <c r="AD145" s="1">
        <v>563.02026366666598</v>
      </c>
      <c r="AE145" s="1">
        <v>123.72781366666599</v>
      </c>
      <c r="AF145" s="1">
        <v>-0.51144699999999998</v>
      </c>
      <c r="AG145" s="1">
        <v>-3</v>
      </c>
      <c r="AH145" s="1">
        <v>58.753102666666599</v>
      </c>
      <c r="AI145" s="1">
        <v>0</v>
      </c>
      <c r="AJ145" s="1">
        <v>28.3417176666666</v>
      </c>
      <c r="AK145" s="1">
        <v>504.02806566666601</v>
      </c>
      <c r="AL145" s="1">
        <v>2</v>
      </c>
      <c r="AM145" s="1">
        <v>1635</v>
      </c>
      <c r="AN145" s="1">
        <v>51.332580999999998</v>
      </c>
      <c r="AO145" s="1">
        <v>0</v>
      </c>
      <c r="AP145" s="1">
        <v>0</v>
      </c>
      <c r="AQ145" s="1">
        <v>0</v>
      </c>
      <c r="AR145" s="1">
        <v>0</v>
      </c>
      <c r="AS145" s="1">
        <v>11.233846333333201</v>
      </c>
      <c r="AT145" s="1">
        <v>953.38338233333297</v>
      </c>
      <c r="AU145" s="1">
        <v>11.233846333333201</v>
      </c>
      <c r="AV145" s="1">
        <v>1.1020110000000001</v>
      </c>
      <c r="AW145" s="1">
        <v>953.38338233333297</v>
      </c>
      <c r="AX145" s="1">
        <v>1.1020110000000001</v>
      </c>
      <c r="AY145" s="1">
        <v>-4.0778999999999899E-2</v>
      </c>
      <c r="AZ145" s="1">
        <v>0.59176766666666603</v>
      </c>
      <c r="BA145" s="1">
        <v>0.198290666666666</v>
      </c>
      <c r="BB145" s="1">
        <v>0.59362533333333301</v>
      </c>
      <c r="BC145" s="1">
        <v>0</v>
      </c>
      <c r="BD145" s="1">
        <v>3112</v>
      </c>
      <c r="BE145" s="1" t="s">
        <v>203</v>
      </c>
      <c r="BF145" s="1" t="s">
        <v>60</v>
      </c>
    </row>
    <row r="146" spans="1:58" x14ac:dyDescent="0.3">
      <c r="A146" s="2">
        <v>45532.823958333334</v>
      </c>
      <c r="B146" s="1">
        <v>419</v>
      </c>
      <c r="C146" s="1">
        <v>0</v>
      </c>
      <c r="D146" s="1">
        <v>0</v>
      </c>
      <c r="E146" s="1">
        <v>0</v>
      </c>
      <c r="F146" s="1">
        <v>0</v>
      </c>
      <c r="G146" s="1">
        <v>26.687131666666598</v>
      </c>
      <c r="H146" s="1">
        <v>14.949363999999999</v>
      </c>
      <c r="I146" s="1">
        <v>-14.978618999999901</v>
      </c>
      <c r="J146" s="1">
        <v>10.195406999999999</v>
      </c>
      <c r="K146" s="1">
        <v>387.993174333333</v>
      </c>
      <c r="L146" s="1">
        <v>60.879670333333301</v>
      </c>
      <c r="M146" s="1">
        <v>462.35130799999899</v>
      </c>
      <c r="N146" s="1">
        <v>1611.87150033333</v>
      </c>
      <c r="O146" s="1">
        <v>-2.9954653333333301</v>
      </c>
      <c r="P146" s="1">
        <v>647.56597899999997</v>
      </c>
      <c r="Q146" s="1">
        <v>67.802464666666594</v>
      </c>
      <c r="R146" s="1">
        <v>1017.05855333333</v>
      </c>
      <c r="S146" s="1">
        <v>15.546313666666601</v>
      </c>
      <c r="T146" s="1">
        <v>563.92679833333295</v>
      </c>
      <c r="U146" s="1">
        <v>841.51188133333301</v>
      </c>
      <c r="V146" s="1">
        <v>459.09531666666601</v>
      </c>
      <c r="W146" s="1">
        <v>1587.662842</v>
      </c>
      <c r="X146" s="1">
        <v>1.3649009999999999</v>
      </c>
      <c r="Y146" s="1">
        <v>658.00594066666599</v>
      </c>
      <c r="Z146" s="1">
        <v>0</v>
      </c>
      <c r="AA146" s="1">
        <v>1000.02278633333</v>
      </c>
      <c r="AB146" s="1">
        <v>15.2859116666666</v>
      </c>
      <c r="AC146" s="1">
        <v>47.699579666666601</v>
      </c>
      <c r="AD146" s="1">
        <v>427.54467766666602</v>
      </c>
      <c r="AE146" s="1">
        <v>106.308242666666</v>
      </c>
      <c r="AF146" s="1">
        <v>-0.51144699999999998</v>
      </c>
      <c r="AG146" s="1">
        <v>-3</v>
      </c>
      <c r="AH146" s="1">
        <v>58.860657000000003</v>
      </c>
      <c r="AI146" s="1">
        <v>0</v>
      </c>
      <c r="AJ146" s="1">
        <v>25.631619666666602</v>
      </c>
      <c r="AK146" s="1">
        <v>399.901316333333</v>
      </c>
      <c r="AL146" s="1">
        <v>2</v>
      </c>
      <c r="AM146" s="1">
        <v>1635</v>
      </c>
      <c r="AN146" s="1">
        <v>51.440124999999902</v>
      </c>
      <c r="AO146" s="1">
        <v>0</v>
      </c>
      <c r="AP146" s="1">
        <v>0</v>
      </c>
      <c r="AQ146" s="1">
        <v>0</v>
      </c>
      <c r="AR146" s="1">
        <v>0</v>
      </c>
      <c r="AS146" s="1">
        <v>63.196818</v>
      </c>
      <c r="AT146" s="1">
        <v>647.56597899999997</v>
      </c>
      <c r="AU146" s="1">
        <v>63.196818</v>
      </c>
      <c r="AV146" s="1">
        <v>1.0165793333333299</v>
      </c>
      <c r="AW146" s="1">
        <v>647.56597899999997</v>
      </c>
      <c r="AX146" s="1">
        <v>1.0165793333333299</v>
      </c>
      <c r="AY146" s="1">
        <v>-0.16472599999999901</v>
      </c>
      <c r="AZ146" s="1">
        <v>0.56474766666666598</v>
      </c>
      <c r="BA146" s="1">
        <v>0.152487333333333</v>
      </c>
      <c r="BB146" s="1">
        <v>0.46595433333333303</v>
      </c>
      <c r="BC146" s="1">
        <v>0</v>
      </c>
      <c r="BD146" s="1">
        <v>3112</v>
      </c>
      <c r="BE146" s="1" t="s">
        <v>204</v>
      </c>
      <c r="BF146" s="1" t="s">
        <v>60</v>
      </c>
    </row>
    <row r="147" spans="1:58" x14ac:dyDescent="0.3">
      <c r="A147" s="2">
        <v>45532.823969907404</v>
      </c>
      <c r="B147" s="1">
        <v>422</v>
      </c>
      <c r="C147" s="1">
        <v>0</v>
      </c>
      <c r="D147" s="1">
        <v>0</v>
      </c>
      <c r="E147" s="1">
        <v>0</v>
      </c>
      <c r="F147" s="1">
        <v>0</v>
      </c>
      <c r="G147" s="1">
        <v>26.687130999999901</v>
      </c>
      <c r="H147" s="1">
        <v>14.949363999999999</v>
      </c>
      <c r="I147" s="1">
        <v>-14.968866999999999</v>
      </c>
      <c r="J147" s="1">
        <v>10.195406999999999</v>
      </c>
      <c r="K147" s="1">
        <v>569.24951166666597</v>
      </c>
      <c r="L147" s="1">
        <v>87.185696999999905</v>
      </c>
      <c r="M147" s="1">
        <v>612.12711566666599</v>
      </c>
      <c r="N147" s="1">
        <v>1868.47172033333</v>
      </c>
      <c r="O147" s="1">
        <v>-2.0189073333333298</v>
      </c>
      <c r="P147" s="1">
        <v>974.581766666666</v>
      </c>
      <c r="Q147" s="1">
        <v>91.703084333333294</v>
      </c>
      <c r="R147" s="1">
        <v>966.54783099999895</v>
      </c>
      <c r="S147" s="1">
        <v>14.7742283333333</v>
      </c>
      <c r="T147" s="1">
        <v>815.25919599999997</v>
      </c>
      <c r="U147" s="1">
        <v>927.95855733333303</v>
      </c>
      <c r="V147" s="1">
        <v>608.87109366666596</v>
      </c>
      <c r="W147" s="1">
        <v>1741.04231766666</v>
      </c>
      <c r="X147" s="1">
        <v>1.6588096666666601</v>
      </c>
      <c r="Y147" s="1">
        <v>888.17110200000002</v>
      </c>
      <c r="Z147" s="1">
        <v>0</v>
      </c>
      <c r="AA147" s="1">
        <v>961.56709799999999</v>
      </c>
      <c r="AB147" s="1">
        <v>14.698095333333301</v>
      </c>
      <c r="AC147" s="1">
        <v>60.862935666666601</v>
      </c>
      <c r="AD147" s="1">
        <v>480.57925433333298</v>
      </c>
      <c r="AE147" s="1">
        <v>126.82100666666599</v>
      </c>
      <c r="AF147" s="1">
        <v>-0.51144699999999998</v>
      </c>
      <c r="AG147" s="1">
        <v>-3</v>
      </c>
      <c r="AH147" s="1">
        <v>58.753102666666599</v>
      </c>
      <c r="AI147" s="1">
        <v>0</v>
      </c>
      <c r="AJ147" s="1">
        <v>34.1490783333333</v>
      </c>
      <c r="AK147" s="1">
        <v>447.17837533333301</v>
      </c>
      <c r="AL147" s="1">
        <v>2</v>
      </c>
      <c r="AM147" s="1">
        <v>1635</v>
      </c>
      <c r="AN147" s="1">
        <v>51.547668666666603</v>
      </c>
      <c r="AO147" s="1">
        <v>0</v>
      </c>
      <c r="AP147" s="1">
        <v>0</v>
      </c>
      <c r="AQ147" s="1">
        <v>0</v>
      </c>
      <c r="AR147" s="1">
        <v>0</v>
      </c>
      <c r="AS147" s="1">
        <v>-66.596137999999996</v>
      </c>
      <c r="AT147" s="1">
        <v>974.581766666666</v>
      </c>
      <c r="AU147" s="1">
        <v>-66.596137999999996</v>
      </c>
      <c r="AV147" s="1">
        <v>0.90728466666666596</v>
      </c>
      <c r="AW147" s="1">
        <v>974.581766666666</v>
      </c>
      <c r="AX147" s="1">
        <v>0.90728466666666596</v>
      </c>
      <c r="AY147" s="1">
        <v>-0.20238400000000001</v>
      </c>
      <c r="AZ147" s="1">
        <v>0.60728800000000005</v>
      </c>
      <c r="BA147" s="1">
        <v>0.19612033333333301</v>
      </c>
      <c r="BB147" s="1">
        <v>0.45283933333333298</v>
      </c>
      <c r="BC147" s="1">
        <v>0</v>
      </c>
      <c r="BD147" s="1">
        <v>3112</v>
      </c>
      <c r="BE147" s="1" t="s">
        <v>205</v>
      </c>
      <c r="BF147" s="1" t="s">
        <v>60</v>
      </c>
    </row>
    <row r="148" spans="1:58" x14ac:dyDescent="0.3">
      <c r="A148" s="2">
        <v>45532.823981481481</v>
      </c>
      <c r="B148" s="1">
        <v>424.5</v>
      </c>
      <c r="C148" s="1">
        <v>0</v>
      </c>
      <c r="D148" s="1">
        <v>0</v>
      </c>
      <c r="E148" s="1">
        <v>0</v>
      </c>
      <c r="F148" s="1">
        <v>0</v>
      </c>
      <c r="G148" s="1">
        <v>26.670901999999899</v>
      </c>
      <c r="H148" s="1">
        <v>14.949363999999999</v>
      </c>
      <c r="I148" s="1">
        <v>-14.971304999999999</v>
      </c>
      <c r="J148" s="1">
        <v>10.195406999999999</v>
      </c>
      <c r="K148" s="1">
        <v>590.94729600000005</v>
      </c>
      <c r="L148" s="1">
        <v>95.547256500000003</v>
      </c>
      <c r="M148" s="1">
        <v>598.28912400000002</v>
      </c>
      <c r="N148" s="1">
        <v>1879.2656864999999</v>
      </c>
      <c r="O148" s="1">
        <v>-2.29096999999999</v>
      </c>
      <c r="P148" s="1">
        <v>934.48324549999995</v>
      </c>
      <c r="Q148" s="1">
        <v>94.543587000000002</v>
      </c>
      <c r="R148" s="1">
        <v>933.83651750000001</v>
      </c>
      <c r="S148" s="1">
        <v>14.274217999999999</v>
      </c>
      <c r="T148" s="1">
        <v>847.02972399999999</v>
      </c>
      <c r="U148" s="1">
        <v>981.68246499999998</v>
      </c>
      <c r="V148" s="1">
        <v>597.06811549999998</v>
      </c>
      <c r="W148" s="1">
        <v>1716.423462</v>
      </c>
      <c r="X148" s="1">
        <v>1.4590605000000001</v>
      </c>
      <c r="Y148" s="1">
        <v>975.59313950000001</v>
      </c>
      <c r="Z148" s="1">
        <v>0</v>
      </c>
      <c r="AA148" s="1">
        <v>958.03955050000002</v>
      </c>
      <c r="AB148" s="1">
        <v>14.6441745</v>
      </c>
      <c r="AC148" s="1">
        <v>66.863868499999995</v>
      </c>
      <c r="AD148" s="1">
        <v>504.46752900000001</v>
      </c>
      <c r="AE148" s="1">
        <v>130.15840900000001</v>
      </c>
      <c r="AF148" s="1">
        <v>-0.51144699999999998</v>
      </c>
      <c r="AG148" s="1">
        <v>-3</v>
      </c>
      <c r="AH148" s="1">
        <v>58.860657000000003</v>
      </c>
      <c r="AI148" s="1">
        <v>0</v>
      </c>
      <c r="AJ148" s="1">
        <v>42.472961499999997</v>
      </c>
      <c r="AK148" s="1">
        <v>478.82666</v>
      </c>
      <c r="AL148" s="1">
        <v>2</v>
      </c>
      <c r="AM148" s="1">
        <v>1635</v>
      </c>
      <c r="AN148" s="1">
        <v>51.601440500000002</v>
      </c>
      <c r="AO148" s="1">
        <v>0</v>
      </c>
      <c r="AP148" s="1">
        <v>0</v>
      </c>
      <c r="AQ148" s="1">
        <v>0</v>
      </c>
      <c r="AR148" s="1">
        <v>0</v>
      </c>
      <c r="AS148" s="1">
        <v>52.314762500000001</v>
      </c>
      <c r="AT148" s="1">
        <v>934.48324549999995</v>
      </c>
      <c r="AU148" s="1">
        <v>52.314762500000001</v>
      </c>
      <c r="AV148" s="1">
        <v>1.0439105</v>
      </c>
      <c r="AW148" s="1">
        <v>934.48324549999995</v>
      </c>
      <c r="AX148" s="1">
        <v>1.0439105</v>
      </c>
      <c r="AY148" s="1">
        <v>-0.181754</v>
      </c>
      <c r="AZ148" s="1">
        <v>0.55956300000000003</v>
      </c>
      <c r="BA148" s="1">
        <v>0.20135649999999999</v>
      </c>
      <c r="BB148" s="1">
        <v>0.50008300000000006</v>
      </c>
      <c r="BC148" s="1">
        <v>0</v>
      </c>
      <c r="BD148" s="1">
        <v>3112</v>
      </c>
      <c r="BE148" s="1" t="s">
        <v>206</v>
      </c>
      <c r="BF148" s="1" t="s">
        <v>60</v>
      </c>
    </row>
    <row r="149" spans="1:58" x14ac:dyDescent="0.3">
      <c r="A149" s="2">
        <v>45532.823993055557</v>
      </c>
      <c r="B149" s="1">
        <v>427</v>
      </c>
      <c r="C149" s="1">
        <v>0</v>
      </c>
      <c r="D149" s="1">
        <v>0</v>
      </c>
      <c r="E149" s="1">
        <v>0</v>
      </c>
      <c r="F149" s="1">
        <v>0</v>
      </c>
      <c r="G149" s="1">
        <v>26.700114999999901</v>
      </c>
      <c r="H149" s="1">
        <v>14.949363999999999</v>
      </c>
      <c r="I149" s="1">
        <v>-14.973742999999899</v>
      </c>
      <c r="J149" s="1">
        <v>10.200282999999899</v>
      </c>
      <c r="K149" s="1">
        <v>720.21352133333301</v>
      </c>
      <c r="L149" s="1">
        <v>107.47892499999899</v>
      </c>
      <c r="M149" s="1">
        <v>686.20098833333304</v>
      </c>
      <c r="N149" s="1">
        <v>1819.831177</v>
      </c>
      <c r="O149" s="1">
        <v>-1.680847</v>
      </c>
      <c r="P149" s="1">
        <v>1175.7124429999999</v>
      </c>
      <c r="Q149" s="1">
        <v>85.080360333333303</v>
      </c>
      <c r="R149" s="1">
        <v>961.61812333333296</v>
      </c>
      <c r="S149" s="1">
        <v>14.698874999999999</v>
      </c>
      <c r="T149" s="1">
        <v>1027.85709666666</v>
      </c>
      <c r="U149" s="1">
        <v>1047.61635366666</v>
      </c>
      <c r="V149" s="1">
        <v>683.75897233333296</v>
      </c>
      <c r="W149" s="1">
        <v>1770.13484666666</v>
      </c>
      <c r="X149" s="1">
        <v>1.4529273333333299</v>
      </c>
      <c r="Y149" s="1">
        <v>1117.547343</v>
      </c>
      <c r="Z149" s="1">
        <v>0</v>
      </c>
      <c r="AA149" s="1">
        <v>961.59629299999995</v>
      </c>
      <c r="AB149" s="1">
        <v>14.6985416666666</v>
      </c>
      <c r="AC149" s="1">
        <v>74.026275333333302</v>
      </c>
      <c r="AD149" s="1">
        <v>539.19269833333306</v>
      </c>
      <c r="AE149" s="1">
        <v>143.58938066666599</v>
      </c>
      <c r="AF149" s="1">
        <v>-0.51144699999999998</v>
      </c>
      <c r="AG149" s="1">
        <v>-3</v>
      </c>
      <c r="AH149" s="1">
        <v>58.753102666666599</v>
      </c>
      <c r="AI149" s="1">
        <v>0</v>
      </c>
      <c r="AJ149" s="1">
        <v>41.505065666666603</v>
      </c>
      <c r="AK149" s="1">
        <v>502.85591633333303</v>
      </c>
      <c r="AL149" s="1">
        <v>2</v>
      </c>
      <c r="AM149" s="1">
        <v>1635</v>
      </c>
      <c r="AN149" s="1">
        <v>51.655212333333303</v>
      </c>
      <c r="AO149" s="1">
        <v>0</v>
      </c>
      <c r="AP149" s="1">
        <v>0</v>
      </c>
      <c r="AQ149" s="1">
        <v>0</v>
      </c>
      <c r="AR149" s="1">
        <v>0</v>
      </c>
      <c r="AS149" s="1">
        <v>980.39925133333304</v>
      </c>
      <c r="AT149" s="1">
        <v>1175.7124429999999</v>
      </c>
      <c r="AU149" s="1">
        <v>980.39925133333304</v>
      </c>
      <c r="AV149" s="1">
        <v>0.950761999999999</v>
      </c>
      <c r="AW149" s="1">
        <v>1175.7124429999999</v>
      </c>
      <c r="AX149" s="1">
        <v>0.950761999999999</v>
      </c>
      <c r="AY149" s="1">
        <v>-9.7965666666666604E-2</v>
      </c>
      <c r="AZ149" s="1">
        <v>0.55068133333333302</v>
      </c>
      <c r="BA149" s="1">
        <v>0.22485433333333299</v>
      </c>
      <c r="BB149" s="1">
        <v>0.514666333333333</v>
      </c>
      <c r="BC149" s="1">
        <v>0</v>
      </c>
      <c r="BD149" s="1">
        <v>3112</v>
      </c>
      <c r="BE149" s="1" t="s">
        <v>207</v>
      </c>
      <c r="BF149" s="1" t="s">
        <v>60</v>
      </c>
    </row>
    <row r="150" spans="1:58" x14ac:dyDescent="0.3">
      <c r="A150" s="2">
        <v>45532.824004629627</v>
      </c>
      <c r="B150" s="1">
        <v>430</v>
      </c>
      <c r="C150" s="1">
        <v>0</v>
      </c>
      <c r="D150" s="1">
        <v>0</v>
      </c>
      <c r="E150" s="1">
        <v>0</v>
      </c>
      <c r="F150" s="1">
        <v>0</v>
      </c>
      <c r="G150" s="1">
        <v>26.706605666666601</v>
      </c>
      <c r="H150" s="1">
        <v>14.949363999999999</v>
      </c>
      <c r="I150" s="1">
        <v>-14.973742999999899</v>
      </c>
      <c r="J150" s="1">
        <v>10.210035</v>
      </c>
      <c r="K150" s="1">
        <v>687.42230199999995</v>
      </c>
      <c r="L150" s="1">
        <v>105.412022999999</v>
      </c>
      <c r="M150" s="1">
        <v>632.47707066666601</v>
      </c>
      <c r="N150" s="1">
        <v>1425.6233723333301</v>
      </c>
      <c r="O150" s="1">
        <v>-1.95251499999999</v>
      </c>
      <c r="P150" s="1">
        <v>1107.3554483333301</v>
      </c>
      <c r="Q150" s="1">
        <v>31.509419666666599</v>
      </c>
      <c r="R150" s="1">
        <v>1011.02451566666</v>
      </c>
      <c r="S150" s="1">
        <v>15.4540799999999</v>
      </c>
      <c r="T150" s="1">
        <v>982.69494633333295</v>
      </c>
      <c r="U150" s="1">
        <v>1072.0363363333299</v>
      </c>
      <c r="V150" s="1">
        <v>630.03507499999898</v>
      </c>
      <c r="W150" s="1">
        <v>1786.8618979999901</v>
      </c>
      <c r="X150" s="1">
        <v>1.19098999999999</v>
      </c>
      <c r="Y150" s="1">
        <v>1158.26438366666</v>
      </c>
      <c r="Z150" s="1">
        <v>0</v>
      </c>
      <c r="AA150" s="1">
        <v>994.19382733333305</v>
      </c>
      <c r="AB150" s="1">
        <v>15.196813333333299</v>
      </c>
      <c r="AC150" s="1">
        <v>77.510691333333298</v>
      </c>
      <c r="AD150" s="1">
        <v>544.56507366666597</v>
      </c>
      <c r="AE150" s="1">
        <v>141.635783</v>
      </c>
      <c r="AF150" s="1">
        <v>-0.51144699999999998</v>
      </c>
      <c r="AG150" s="1">
        <v>-3</v>
      </c>
      <c r="AH150" s="1">
        <v>58.753102666666599</v>
      </c>
      <c r="AI150" s="1">
        <v>0</v>
      </c>
      <c r="AJ150" s="1">
        <v>41.117909666666598</v>
      </c>
      <c r="AK150" s="1">
        <v>512.81924433333302</v>
      </c>
      <c r="AL150" s="1">
        <v>2</v>
      </c>
      <c r="AM150" s="1">
        <v>1635</v>
      </c>
      <c r="AN150" s="1">
        <v>51.440124999999902</v>
      </c>
      <c r="AO150" s="1">
        <v>0</v>
      </c>
      <c r="AP150" s="1">
        <v>0</v>
      </c>
      <c r="AQ150" s="1">
        <v>0</v>
      </c>
      <c r="AR150" s="1">
        <v>0</v>
      </c>
      <c r="AS150" s="1">
        <v>-503.050089666666</v>
      </c>
      <c r="AT150" s="1">
        <v>1107.3554483333301</v>
      </c>
      <c r="AU150" s="1">
        <v>-503.050089666666</v>
      </c>
      <c r="AV150" s="1">
        <v>1.04803466666666</v>
      </c>
      <c r="AW150" s="1">
        <v>1107.3554483333301</v>
      </c>
      <c r="AX150" s="1">
        <v>1.04803466666666</v>
      </c>
      <c r="AY150" s="1">
        <v>-7.2446666666666597E-3</v>
      </c>
      <c r="AZ150" s="1">
        <v>0.52392566666666596</v>
      </c>
      <c r="BA150" s="1">
        <v>0.22092666666666599</v>
      </c>
      <c r="BB150" s="1">
        <v>0.56031033333333302</v>
      </c>
      <c r="BC150" s="1">
        <v>0</v>
      </c>
      <c r="BD150" s="1">
        <v>3112</v>
      </c>
      <c r="BE150" s="1" t="s">
        <v>208</v>
      </c>
      <c r="BF150" s="1" t="s">
        <v>60</v>
      </c>
    </row>
    <row r="151" spans="1:58" x14ac:dyDescent="0.3">
      <c r="A151" s="2">
        <v>45532.824016203704</v>
      </c>
      <c r="B151" s="1">
        <v>433</v>
      </c>
      <c r="C151" s="1">
        <v>0</v>
      </c>
      <c r="D151" s="1">
        <v>0</v>
      </c>
      <c r="E151" s="1">
        <v>0</v>
      </c>
      <c r="F151" s="1">
        <v>0</v>
      </c>
      <c r="G151" s="1">
        <v>26.946796999999901</v>
      </c>
      <c r="H151" s="1">
        <v>14.949363999999999</v>
      </c>
      <c r="I151" s="1">
        <v>-14.968866999999999</v>
      </c>
      <c r="J151" s="1">
        <v>10.210035</v>
      </c>
      <c r="K151" s="1">
        <v>0</v>
      </c>
      <c r="L151" s="1">
        <v>0.56370066666666596</v>
      </c>
      <c r="M151" s="1">
        <v>2.4419960000000001</v>
      </c>
      <c r="N151" s="1">
        <v>1250</v>
      </c>
      <c r="O151" s="1">
        <v>-10</v>
      </c>
      <c r="P151" s="1">
        <v>0</v>
      </c>
      <c r="Q151" s="1">
        <v>0</v>
      </c>
      <c r="R151" s="1">
        <v>989.14436833333298</v>
      </c>
      <c r="S151" s="1">
        <v>15.1196293333333</v>
      </c>
      <c r="T151" s="1">
        <v>0</v>
      </c>
      <c r="U151" s="1">
        <v>270.57318099999998</v>
      </c>
      <c r="V151" s="1">
        <v>-4.0699939999999897</v>
      </c>
      <c r="W151" s="1">
        <v>1555.26595066666</v>
      </c>
      <c r="X151" s="1">
        <v>-10</v>
      </c>
      <c r="Y151" s="1">
        <v>0</v>
      </c>
      <c r="Z151" s="1">
        <v>0</v>
      </c>
      <c r="AA151" s="1">
        <v>956.04508433333297</v>
      </c>
      <c r="AB151" s="1">
        <v>14.613688</v>
      </c>
      <c r="AC151" s="1">
        <v>22.921516333333301</v>
      </c>
      <c r="AD151" s="1">
        <v>0</v>
      </c>
      <c r="AE151" s="1">
        <v>0</v>
      </c>
      <c r="AF151" s="1">
        <v>-0.51144699999999998</v>
      </c>
      <c r="AG151" s="1">
        <v>-3</v>
      </c>
      <c r="AH151" s="1">
        <v>58.860657000000003</v>
      </c>
      <c r="AI151" s="1">
        <v>-8.14E-2</v>
      </c>
      <c r="AJ151" s="1">
        <v>12.855422999999901</v>
      </c>
      <c r="AK151" s="1">
        <v>148.47337466666599</v>
      </c>
      <c r="AL151" s="1">
        <v>2</v>
      </c>
      <c r="AM151" s="1">
        <v>1635</v>
      </c>
      <c r="AN151" s="1">
        <v>51.547668666666603</v>
      </c>
      <c r="AO151" s="1">
        <v>0</v>
      </c>
      <c r="AP151" s="1">
        <v>0</v>
      </c>
      <c r="AQ151" s="1">
        <v>0</v>
      </c>
      <c r="AR151" s="1">
        <v>0</v>
      </c>
      <c r="AS151" s="1">
        <v>-426.77688466666598</v>
      </c>
      <c r="AT151" s="1">
        <v>0</v>
      </c>
      <c r="AU151" s="1">
        <v>-426.77688466666598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3112</v>
      </c>
      <c r="BE151" s="1" t="s">
        <v>209</v>
      </c>
      <c r="BF151" s="1" t="s">
        <v>64</v>
      </c>
    </row>
    <row r="152" spans="1:58" x14ac:dyDescent="0.3">
      <c r="A152" s="2">
        <v>45532.82402777778</v>
      </c>
      <c r="B152" s="1">
        <v>436</v>
      </c>
      <c r="C152" s="1">
        <v>0</v>
      </c>
      <c r="D152" s="1">
        <v>0</v>
      </c>
      <c r="E152" s="1">
        <v>0</v>
      </c>
      <c r="F152" s="1">
        <v>0</v>
      </c>
      <c r="G152" s="1">
        <v>26.953288333333301</v>
      </c>
      <c r="H152" s="1">
        <v>14.949363999999999</v>
      </c>
      <c r="I152" s="1">
        <v>-14.968866999999999</v>
      </c>
      <c r="J152" s="1">
        <v>10.210035</v>
      </c>
      <c r="K152" s="1">
        <v>0</v>
      </c>
      <c r="L152" s="1">
        <v>-11.086112666666599</v>
      </c>
      <c r="M152" s="1">
        <v>2.4419960000000001</v>
      </c>
      <c r="N152" s="1">
        <v>1250</v>
      </c>
      <c r="O152" s="1">
        <v>-10</v>
      </c>
      <c r="P152" s="1">
        <v>0</v>
      </c>
      <c r="Q152" s="1">
        <v>0</v>
      </c>
      <c r="R152" s="1">
        <v>955.56697566666605</v>
      </c>
      <c r="S152" s="1">
        <v>14.6063796666666</v>
      </c>
      <c r="T152" s="1">
        <v>0</v>
      </c>
      <c r="U152" s="1">
        <v>21.4895663333333</v>
      </c>
      <c r="V152" s="1">
        <v>-4.8839930000000003</v>
      </c>
      <c r="W152" s="1">
        <v>1416.32360833333</v>
      </c>
      <c r="X152" s="1">
        <v>-10</v>
      </c>
      <c r="Y152" s="1">
        <v>0</v>
      </c>
      <c r="Z152" s="1">
        <v>0</v>
      </c>
      <c r="AA152" s="1">
        <v>916.809346333333</v>
      </c>
      <c r="AB152" s="1">
        <v>14.013947666666599</v>
      </c>
      <c r="AC152" s="1">
        <v>4.3379589999999997</v>
      </c>
      <c r="AD152" s="1">
        <v>0</v>
      </c>
      <c r="AE152" s="1">
        <v>0</v>
      </c>
      <c r="AF152" s="1">
        <v>-0.51144699999999998</v>
      </c>
      <c r="AG152" s="1">
        <v>-3</v>
      </c>
      <c r="AH152" s="1">
        <v>58.860657000000003</v>
      </c>
      <c r="AI152" s="1">
        <v>0</v>
      </c>
      <c r="AJ152" s="1">
        <v>7.0480579999999904</v>
      </c>
      <c r="AK152" s="1">
        <v>23.0524463333333</v>
      </c>
      <c r="AL152" s="1">
        <v>2</v>
      </c>
      <c r="AM152" s="1">
        <v>1635</v>
      </c>
      <c r="AN152" s="1">
        <v>51.547668666666603</v>
      </c>
      <c r="AO152" s="1">
        <v>-8.14E-2</v>
      </c>
      <c r="AP152" s="1">
        <v>0</v>
      </c>
      <c r="AQ152" s="1">
        <v>0</v>
      </c>
      <c r="AR152" s="1">
        <v>0</v>
      </c>
      <c r="AS152" s="1">
        <v>420.81621299999898</v>
      </c>
      <c r="AT152" s="1">
        <v>0</v>
      </c>
      <c r="AU152" s="1">
        <v>420.81621299999898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3112</v>
      </c>
      <c r="BE152" s="1" t="s">
        <v>210</v>
      </c>
      <c r="BF152" s="1" t="s">
        <v>64</v>
      </c>
    </row>
    <row r="153" spans="1:58" x14ac:dyDescent="0.3">
      <c r="A153" s="2">
        <v>45532.82403935185</v>
      </c>
      <c r="B153" s="1">
        <v>439</v>
      </c>
      <c r="C153" s="1">
        <v>0</v>
      </c>
      <c r="D153" s="1">
        <v>0</v>
      </c>
      <c r="E153" s="1">
        <v>0</v>
      </c>
      <c r="F153" s="1">
        <v>0</v>
      </c>
      <c r="G153" s="1">
        <v>26.959779666666599</v>
      </c>
      <c r="H153" s="1">
        <v>14.949363999999999</v>
      </c>
      <c r="I153" s="1">
        <v>-14.973742999999899</v>
      </c>
      <c r="J153" s="1">
        <v>10.210035</v>
      </c>
      <c r="K153" s="1">
        <v>0</v>
      </c>
      <c r="L153" s="1">
        <v>-12.213514</v>
      </c>
      <c r="M153" s="1">
        <v>2.4419960000000001</v>
      </c>
      <c r="N153" s="1">
        <v>1250</v>
      </c>
      <c r="O153" s="1">
        <v>-10</v>
      </c>
      <c r="P153" s="1">
        <v>0</v>
      </c>
      <c r="Q153" s="1">
        <v>0</v>
      </c>
      <c r="R153" s="1">
        <v>939.79659000000004</v>
      </c>
      <c r="S153" s="1">
        <v>14.3653206666666</v>
      </c>
      <c r="T153" s="1">
        <v>0</v>
      </c>
      <c r="U153" s="1">
        <v>9.2795853333333298</v>
      </c>
      <c r="V153" s="1">
        <v>-4.8839930000000003</v>
      </c>
      <c r="W153" s="1">
        <v>1280.352783</v>
      </c>
      <c r="X153" s="1">
        <v>-10</v>
      </c>
      <c r="Y153" s="1">
        <v>0</v>
      </c>
      <c r="Z153" s="1">
        <v>0</v>
      </c>
      <c r="AA153" s="1">
        <v>905.62854033333304</v>
      </c>
      <c r="AB153" s="1">
        <v>13.843042333333299</v>
      </c>
      <c r="AC153" s="1">
        <v>3.563644</v>
      </c>
      <c r="AD153" s="1">
        <v>0</v>
      </c>
      <c r="AE153" s="1">
        <v>0</v>
      </c>
      <c r="AF153" s="1">
        <v>-0.51144699999999998</v>
      </c>
      <c r="AG153" s="1">
        <v>-3</v>
      </c>
      <c r="AH153" s="1">
        <v>58.860657000000003</v>
      </c>
      <c r="AI153" s="1">
        <v>0</v>
      </c>
      <c r="AJ153" s="1">
        <v>7.4352166666666601</v>
      </c>
      <c r="AK153" s="1">
        <v>14.0658989999999</v>
      </c>
      <c r="AL153" s="1">
        <v>2.0072606666666601</v>
      </c>
      <c r="AM153" s="1">
        <v>1635</v>
      </c>
      <c r="AN153" s="1">
        <v>51.547668666666603</v>
      </c>
      <c r="AO153" s="1">
        <v>0</v>
      </c>
      <c r="AP153" s="1">
        <v>0</v>
      </c>
      <c r="AQ153" s="1">
        <v>0</v>
      </c>
      <c r="AR153" s="1">
        <v>0</v>
      </c>
      <c r="AS153" s="1">
        <v>-1122.4928686666599</v>
      </c>
      <c r="AT153" s="1">
        <v>0</v>
      </c>
      <c r="AU153" s="1">
        <v>-1122.4928686666599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3112</v>
      </c>
      <c r="BE153" s="1" t="s">
        <v>211</v>
      </c>
      <c r="BF153" s="1" t="s">
        <v>64</v>
      </c>
    </row>
    <row r="154" spans="1:58" x14ac:dyDescent="0.3">
      <c r="A154" s="2">
        <v>45532.824050925927</v>
      </c>
      <c r="B154" s="1">
        <v>442</v>
      </c>
      <c r="C154" s="1">
        <v>0</v>
      </c>
      <c r="D154" s="1">
        <v>0</v>
      </c>
      <c r="E154" s="1">
        <v>0</v>
      </c>
      <c r="F154" s="1">
        <v>0</v>
      </c>
      <c r="G154" s="1">
        <v>26.6741486666666</v>
      </c>
      <c r="H154" s="1">
        <v>14.949363999999999</v>
      </c>
      <c r="I154" s="1">
        <v>-14.968866999999999</v>
      </c>
      <c r="J154" s="1">
        <v>10.210035</v>
      </c>
      <c r="K154" s="1">
        <v>0.12976233333333301</v>
      </c>
      <c r="L154" s="1">
        <v>-10.3345116666666</v>
      </c>
      <c r="M154" s="1">
        <v>-2.4419966666666602</v>
      </c>
      <c r="N154" s="1">
        <v>1250</v>
      </c>
      <c r="O154" s="1">
        <v>-3.3333333333333299</v>
      </c>
      <c r="P154" s="1">
        <v>95.604298999999997</v>
      </c>
      <c r="Q154" s="1">
        <v>0</v>
      </c>
      <c r="R154" s="1">
        <v>888.56508366666606</v>
      </c>
      <c r="S154" s="1">
        <v>13.5822183333333</v>
      </c>
      <c r="T154" s="1">
        <v>0.17394433333333301</v>
      </c>
      <c r="U154" s="1">
        <v>61.049908000000002</v>
      </c>
      <c r="V154" s="1">
        <v>-8.9539866666666601</v>
      </c>
      <c r="W154" s="1">
        <v>1179.26485166666</v>
      </c>
      <c r="X154" s="1">
        <v>-4.6907813333333301</v>
      </c>
      <c r="Y154" s="1">
        <v>11.7072753333333</v>
      </c>
      <c r="Z154" s="1">
        <v>39.5418563333333</v>
      </c>
      <c r="AA154" s="1">
        <v>872.07019033333302</v>
      </c>
      <c r="AB154" s="1">
        <v>13.3300846666666</v>
      </c>
      <c r="AC154" s="1">
        <v>3.176488</v>
      </c>
      <c r="AD154" s="1">
        <v>0</v>
      </c>
      <c r="AE154" s="1">
        <v>4.0699940000000003</v>
      </c>
      <c r="AF154" s="1">
        <v>-0.51144699999999998</v>
      </c>
      <c r="AG154" s="1">
        <v>-3</v>
      </c>
      <c r="AH154" s="1">
        <v>58.860657000000003</v>
      </c>
      <c r="AI154" s="1">
        <v>0</v>
      </c>
      <c r="AJ154" s="1">
        <v>7.0480579999999904</v>
      </c>
      <c r="AK154" s="1">
        <v>10.549424333333301</v>
      </c>
      <c r="AL154" s="1">
        <v>2</v>
      </c>
      <c r="AM154" s="1">
        <v>1635</v>
      </c>
      <c r="AN154" s="1">
        <v>51.762756000000003</v>
      </c>
      <c r="AO154" s="1">
        <v>-8.14E-2</v>
      </c>
      <c r="AP154" s="1">
        <v>0</v>
      </c>
      <c r="AQ154" s="1">
        <v>0</v>
      </c>
      <c r="AR154" s="1">
        <v>0</v>
      </c>
      <c r="AS154" s="1">
        <v>-966.62395466666601</v>
      </c>
      <c r="AT154" s="1">
        <v>0</v>
      </c>
      <c r="AU154" s="1">
        <v>-966.62395466666601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3112</v>
      </c>
      <c r="BE154" s="1" t="s">
        <v>212</v>
      </c>
      <c r="BF154" s="1" t="s">
        <v>69</v>
      </c>
    </row>
    <row r="155" spans="1:58" x14ac:dyDescent="0.3">
      <c r="A155" s="2">
        <v>45532.824062500003</v>
      </c>
      <c r="B155" s="1">
        <v>445</v>
      </c>
      <c r="C155" s="1">
        <v>0</v>
      </c>
      <c r="D155" s="1">
        <v>0</v>
      </c>
      <c r="E155" s="1">
        <v>0</v>
      </c>
      <c r="F155" s="1">
        <v>0</v>
      </c>
      <c r="G155" s="1">
        <v>26.3441473333333</v>
      </c>
      <c r="H155" s="1">
        <v>14.9511963333333</v>
      </c>
      <c r="I155" s="1">
        <v>-14.9609506666666</v>
      </c>
      <c r="J155" s="1">
        <v>10.2128313333333</v>
      </c>
      <c r="K155" s="1">
        <v>28.8082106666666</v>
      </c>
      <c r="L155" s="1">
        <v>12.774806666666599</v>
      </c>
      <c r="M155" s="1">
        <v>-205.085472333333</v>
      </c>
      <c r="N155" s="1">
        <v>1250</v>
      </c>
      <c r="O155" s="1">
        <v>-0.47848400000000002</v>
      </c>
      <c r="P155" s="1">
        <v>233.44449866666599</v>
      </c>
      <c r="Q155" s="1">
        <v>0</v>
      </c>
      <c r="R155" s="1">
        <v>861.27547200000004</v>
      </c>
      <c r="S155" s="1">
        <v>13.165080666666601</v>
      </c>
      <c r="T155" s="1">
        <v>38.616903999999899</v>
      </c>
      <c r="U155" s="1">
        <v>895.49501566666595</v>
      </c>
      <c r="V155" s="1">
        <v>-197.758987666666</v>
      </c>
      <c r="W155" s="1">
        <v>1205.1163733333301</v>
      </c>
      <c r="X155" s="1">
        <v>0.74251433333333205</v>
      </c>
      <c r="Y155" s="1">
        <v>131.86780299999899</v>
      </c>
      <c r="Z155" s="1">
        <v>30.663974666666601</v>
      </c>
      <c r="AA155" s="1">
        <v>856.20908633333295</v>
      </c>
      <c r="AB155" s="1">
        <v>13.087638333333301</v>
      </c>
      <c r="AC155" s="1">
        <v>42.633933999999897</v>
      </c>
      <c r="AD155" s="1">
        <v>0</v>
      </c>
      <c r="AE155" s="1">
        <v>76.333017999999996</v>
      </c>
      <c r="AF155" s="1">
        <v>-0.42615366666666599</v>
      </c>
      <c r="AG155" s="1">
        <v>-3.3333333333333299</v>
      </c>
      <c r="AH155" s="1">
        <v>58.902832333333301</v>
      </c>
      <c r="AI155" s="1">
        <v>8.1350333333333302E-2</v>
      </c>
      <c r="AJ155" s="1">
        <v>12.8341573333333</v>
      </c>
      <c r="AK155" s="1">
        <v>96.293024666666597</v>
      </c>
      <c r="AL155" s="1">
        <v>2</v>
      </c>
      <c r="AM155" s="1">
        <v>1635</v>
      </c>
      <c r="AN155" s="1">
        <v>51.591298666666603</v>
      </c>
      <c r="AO155" s="1">
        <v>8.1350333333333302E-2</v>
      </c>
      <c r="AP155" s="1">
        <v>0</v>
      </c>
      <c r="AQ155" s="1">
        <v>0</v>
      </c>
      <c r="AR155" s="1">
        <v>0</v>
      </c>
      <c r="AS155" s="1">
        <v>-42.621201999999997</v>
      </c>
      <c r="AT155" s="1">
        <v>0</v>
      </c>
      <c r="AU155" s="1">
        <v>-42.621201999999997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3112</v>
      </c>
      <c r="BE155" s="1" t="s">
        <v>213</v>
      </c>
      <c r="BF155" s="1" t="s">
        <v>103</v>
      </c>
    </row>
    <row r="156" spans="1:58" x14ac:dyDescent="0.3">
      <c r="A156" s="2">
        <v>45532.824074074073</v>
      </c>
      <c r="B156" s="1">
        <v>448</v>
      </c>
      <c r="C156" s="1">
        <v>0</v>
      </c>
      <c r="D156" s="1">
        <v>0</v>
      </c>
      <c r="E156" s="1">
        <v>0</v>
      </c>
      <c r="F156" s="1">
        <v>0</v>
      </c>
      <c r="G156" s="1">
        <v>26.888372333333301</v>
      </c>
      <c r="H156" s="1">
        <v>14.949363999999999</v>
      </c>
      <c r="I156" s="1">
        <v>-14.963991</v>
      </c>
      <c r="J156" s="1">
        <v>10.210035</v>
      </c>
      <c r="K156" s="1">
        <v>0</v>
      </c>
      <c r="L156" s="1">
        <v>-4.8854053333333303</v>
      </c>
      <c r="M156" s="1">
        <v>-70.817894999999993</v>
      </c>
      <c r="N156" s="1">
        <v>1250</v>
      </c>
      <c r="O156" s="1">
        <v>-10</v>
      </c>
      <c r="P156" s="1">
        <v>0</v>
      </c>
      <c r="Q156" s="1">
        <v>3.0435796666666599</v>
      </c>
      <c r="R156" s="1">
        <v>849.81376133333299</v>
      </c>
      <c r="S156" s="1">
        <v>12.9898823333333</v>
      </c>
      <c r="T156" s="1">
        <v>0</v>
      </c>
      <c r="U156" s="1">
        <v>133.82140100000001</v>
      </c>
      <c r="V156" s="1">
        <v>-79.7718803333333</v>
      </c>
      <c r="W156" s="1">
        <v>1234.10221366666</v>
      </c>
      <c r="X156" s="1">
        <v>-10</v>
      </c>
      <c r="Y156" s="1">
        <v>0</v>
      </c>
      <c r="Z156" s="1">
        <v>0</v>
      </c>
      <c r="AA156" s="1">
        <v>855.84206133333305</v>
      </c>
      <c r="AB156" s="1">
        <v>13.0820279999999</v>
      </c>
      <c r="AC156" s="1">
        <v>26.0187733333333</v>
      </c>
      <c r="AD156" s="1">
        <v>0</v>
      </c>
      <c r="AE156" s="1">
        <v>0</v>
      </c>
      <c r="AF156" s="1">
        <v>-0.51144699999999998</v>
      </c>
      <c r="AG156" s="1">
        <v>-3</v>
      </c>
      <c r="AH156" s="1">
        <v>58.860657000000003</v>
      </c>
      <c r="AI156" s="1">
        <v>0</v>
      </c>
      <c r="AJ156" s="1">
        <v>7.4352166666666601</v>
      </c>
      <c r="AK156" s="1">
        <v>41.806977666666597</v>
      </c>
      <c r="AL156" s="1">
        <v>2</v>
      </c>
      <c r="AM156" s="1">
        <v>1635</v>
      </c>
      <c r="AN156" s="1">
        <v>51.655212333333303</v>
      </c>
      <c r="AO156" s="1">
        <v>0</v>
      </c>
      <c r="AP156" s="1">
        <v>0</v>
      </c>
      <c r="AQ156" s="1">
        <v>0</v>
      </c>
      <c r="AR156" s="1">
        <v>0</v>
      </c>
      <c r="AS156" s="1">
        <v>363.75596866666598</v>
      </c>
      <c r="AT156" s="1">
        <v>0</v>
      </c>
      <c r="AU156" s="1">
        <v>363.75596866666598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3112</v>
      </c>
      <c r="BE156" s="1" t="s">
        <v>214</v>
      </c>
      <c r="BF156" s="1" t="s">
        <v>77</v>
      </c>
    </row>
    <row r="157" spans="1:58" x14ac:dyDescent="0.3">
      <c r="A157" s="2">
        <v>45532.82408564815</v>
      </c>
      <c r="B157" s="1">
        <v>451</v>
      </c>
      <c r="C157" s="1">
        <v>0</v>
      </c>
      <c r="D157" s="1">
        <v>0</v>
      </c>
      <c r="E157" s="1">
        <v>0</v>
      </c>
      <c r="F157" s="1">
        <v>0</v>
      </c>
      <c r="G157" s="1">
        <v>26.420974000000001</v>
      </c>
      <c r="H157" s="1">
        <v>14.949363999999999</v>
      </c>
      <c r="I157" s="1">
        <v>-14.978618999999901</v>
      </c>
      <c r="J157" s="1">
        <v>10.210035</v>
      </c>
      <c r="K157" s="1">
        <v>40.433870999999897</v>
      </c>
      <c r="L157" s="1">
        <v>0.75160099999999996</v>
      </c>
      <c r="M157" s="1">
        <v>249.08362499999899</v>
      </c>
      <c r="N157" s="1">
        <v>1250</v>
      </c>
      <c r="O157" s="1">
        <v>-3.00072933333333</v>
      </c>
      <c r="P157" s="1">
        <v>128</v>
      </c>
      <c r="Q157" s="1">
        <v>32.616296333333302</v>
      </c>
      <c r="R157" s="1">
        <v>855.86159233333296</v>
      </c>
      <c r="S157" s="1">
        <v>13.082326666666599</v>
      </c>
      <c r="T157" s="1">
        <v>63.045807000000003</v>
      </c>
      <c r="U157" s="1">
        <v>117.70421866666599</v>
      </c>
      <c r="V157" s="1">
        <v>244.19963566666601</v>
      </c>
      <c r="W157" s="1">
        <v>1242.955322</v>
      </c>
      <c r="X157" s="1">
        <v>0.35506399999999999</v>
      </c>
      <c r="Y157" s="1">
        <v>80.148783333333299</v>
      </c>
      <c r="Z157" s="1">
        <v>0</v>
      </c>
      <c r="AA157" s="1">
        <v>861.46516933333305</v>
      </c>
      <c r="AB157" s="1">
        <v>13.167980333333301</v>
      </c>
      <c r="AC157" s="1">
        <v>16.726994999999999</v>
      </c>
      <c r="AD157" s="1">
        <v>57.240384333333303</v>
      </c>
      <c r="AE157" s="1">
        <v>40.048739999999903</v>
      </c>
      <c r="AF157" s="1">
        <v>-0.51144699999999998</v>
      </c>
      <c r="AG157" s="1">
        <v>-3</v>
      </c>
      <c r="AH157" s="1">
        <v>58.753102666666599</v>
      </c>
      <c r="AI157" s="1">
        <v>0</v>
      </c>
      <c r="AJ157" s="1">
        <v>9.7581609999999905</v>
      </c>
      <c r="AK157" s="1">
        <v>55.872879666666599</v>
      </c>
      <c r="AL157" s="1">
        <v>2</v>
      </c>
      <c r="AM157" s="1">
        <v>1635</v>
      </c>
      <c r="AN157" s="1">
        <v>51.655212333333303</v>
      </c>
      <c r="AO157" s="1">
        <v>0</v>
      </c>
      <c r="AP157" s="1">
        <v>0</v>
      </c>
      <c r="AQ157" s="1">
        <v>0</v>
      </c>
      <c r="AR157" s="1">
        <v>0</v>
      </c>
      <c r="AS157" s="1">
        <v>468.372358666666</v>
      </c>
      <c r="AT157" s="1">
        <v>128</v>
      </c>
      <c r="AU157" s="1">
        <v>468.372358666666</v>
      </c>
      <c r="AV157" s="1">
        <v>0.44264866666666602</v>
      </c>
      <c r="AW157" s="1">
        <v>128</v>
      </c>
      <c r="AX157" s="1">
        <v>0.44264866666666602</v>
      </c>
      <c r="AY157" s="1">
        <v>-5.6124999999999897E-2</v>
      </c>
      <c r="AZ157" s="1">
        <v>5.4279333333333298E-2</v>
      </c>
      <c r="BA157" s="1">
        <v>6.7216333333333295E-2</v>
      </c>
      <c r="BB157" s="1">
        <v>2.3577000000000001E-2</v>
      </c>
      <c r="BC157" s="1">
        <v>0</v>
      </c>
      <c r="BD157" s="1">
        <v>3112</v>
      </c>
      <c r="BE157" s="1" t="s">
        <v>215</v>
      </c>
      <c r="BF157" s="1" t="s">
        <v>60</v>
      </c>
    </row>
    <row r="158" spans="1:58" x14ac:dyDescent="0.3">
      <c r="A158" s="2">
        <v>45532.824097222219</v>
      </c>
      <c r="B158" s="1">
        <v>453.5</v>
      </c>
      <c r="C158" s="1">
        <v>0</v>
      </c>
      <c r="D158" s="1">
        <v>0</v>
      </c>
      <c r="E158" s="1">
        <v>0</v>
      </c>
      <c r="F158" s="1">
        <v>0</v>
      </c>
      <c r="G158" s="1">
        <v>26.787751999999902</v>
      </c>
      <c r="H158" s="1">
        <v>14.949363999999999</v>
      </c>
      <c r="I158" s="1">
        <v>-14.971304999999999</v>
      </c>
      <c r="J158" s="1">
        <v>10.210035</v>
      </c>
      <c r="K158" s="1">
        <v>226.88145449999999</v>
      </c>
      <c r="L158" s="1">
        <v>104.84832</v>
      </c>
      <c r="M158" s="1">
        <v>291.81857300000001</v>
      </c>
      <c r="N158" s="1">
        <v>1295.50415</v>
      </c>
      <c r="O158" s="1">
        <v>0.40645999999999999</v>
      </c>
      <c r="P158" s="1">
        <v>321.59652699999998</v>
      </c>
      <c r="Q158" s="1">
        <v>43.358869499999997</v>
      </c>
      <c r="R158" s="1">
        <v>883.55950949999999</v>
      </c>
      <c r="S158" s="1">
        <v>13.505705499999999</v>
      </c>
      <c r="T158" s="1">
        <v>390.10665899999998</v>
      </c>
      <c r="U158" s="1">
        <v>796.33496100000002</v>
      </c>
      <c r="V158" s="1">
        <v>286.934585999999</v>
      </c>
      <c r="W158" s="1">
        <v>1198.9676509999999</v>
      </c>
      <c r="X158" s="1">
        <v>7.9950359999999998</v>
      </c>
      <c r="Y158" s="1">
        <v>375.940215999999</v>
      </c>
      <c r="Z158" s="1">
        <v>0</v>
      </c>
      <c r="AA158" s="1">
        <v>892.78796399999999</v>
      </c>
      <c r="AB158" s="1">
        <v>13.646767000000001</v>
      </c>
      <c r="AC158" s="1">
        <v>60.475769</v>
      </c>
      <c r="AD158" s="1">
        <v>396.77552800000001</v>
      </c>
      <c r="AE158" s="1">
        <v>113.3086285</v>
      </c>
      <c r="AF158" s="1">
        <v>-0.51144699999999998</v>
      </c>
      <c r="AG158" s="1">
        <v>-3</v>
      </c>
      <c r="AH158" s="1">
        <v>58.860657000000003</v>
      </c>
      <c r="AI158" s="1">
        <v>0</v>
      </c>
      <c r="AJ158" s="1">
        <v>68.606078999999994</v>
      </c>
      <c r="AK158" s="1">
        <v>380.95144649999997</v>
      </c>
      <c r="AL158" s="1">
        <v>2</v>
      </c>
      <c r="AM158" s="1">
        <v>1635</v>
      </c>
      <c r="AN158" s="1">
        <v>51.762756000000003</v>
      </c>
      <c r="AO158" s="1">
        <v>0</v>
      </c>
      <c r="AP158" s="1">
        <v>0</v>
      </c>
      <c r="AQ158" s="1">
        <v>0</v>
      </c>
      <c r="AR158" s="1">
        <v>0</v>
      </c>
      <c r="AS158" s="1">
        <v>-2858.8485110000001</v>
      </c>
      <c r="AT158" s="1">
        <v>321.59652699999998</v>
      </c>
      <c r="AU158" s="1">
        <v>-2858.8485110000001</v>
      </c>
      <c r="AV158" s="1">
        <v>1.17011</v>
      </c>
      <c r="AW158" s="1">
        <v>321.59652699999998</v>
      </c>
      <c r="AX158" s="1">
        <v>1.17011</v>
      </c>
      <c r="AY158" s="1">
        <v>-4.8809499999999999E-2</v>
      </c>
      <c r="AZ158" s="1">
        <v>0.44168200000000002</v>
      </c>
      <c r="BA158" s="1">
        <v>0.10427450000000001</v>
      </c>
      <c r="BB158" s="1">
        <v>0.2268635</v>
      </c>
      <c r="BC158" s="1">
        <v>0</v>
      </c>
      <c r="BD158" s="1">
        <v>3112</v>
      </c>
      <c r="BE158" s="1" t="s">
        <v>215</v>
      </c>
      <c r="BF158" s="1" t="s">
        <v>60</v>
      </c>
    </row>
    <row r="159" spans="1:58" x14ac:dyDescent="0.3">
      <c r="A159" s="2">
        <v>45532.824108796296</v>
      </c>
      <c r="B159" s="1">
        <v>456</v>
      </c>
      <c r="C159" s="1">
        <v>0</v>
      </c>
      <c r="D159" s="1">
        <v>0</v>
      </c>
      <c r="E159" s="1">
        <v>0</v>
      </c>
      <c r="F159" s="1">
        <v>0</v>
      </c>
      <c r="G159" s="1">
        <v>26.771522999999998</v>
      </c>
      <c r="H159" s="1">
        <v>14.949363999999999</v>
      </c>
      <c r="I159" s="1">
        <v>-14.963991</v>
      </c>
      <c r="J159" s="1">
        <v>10.210035</v>
      </c>
      <c r="K159" s="1">
        <v>235.739405333333</v>
      </c>
      <c r="L159" s="1">
        <v>173.05609666666601</v>
      </c>
      <c r="M159" s="1">
        <v>194.54571033333301</v>
      </c>
      <c r="N159" s="1">
        <v>1250</v>
      </c>
      <c r="O159" s="1">
        <v>-0.859476666666666</v>
      </c>
      <c r="P159" s="1">
        <v>324.96943166666603</v>
      </c>
      <c r="Q159" s="1">
        <v>34.940542999999998</v>
      </c>
      <c r="R159" s="1">
        <v>894.552632666666</v>
      </c>
      <c r="S159" s="1">
        <v>13.6737413333333</v>
      </c>
      <c r="T159" s="1">
        <v>450.23814866666601</v>
      </c>
      <c r="U159" s="1">
        <v>1206.3461506666599</v>
      </c>
      <c r="V159" s="1">
        <v>188.03371666666601</v>
      </c>
      <c r="W159" s="1">
        <v>1247.1931153333301</v>
      </c>
      <c r="X159" s="1">
        <v>4.6186579999999999</v>
      </c>
      <c r="Y159" s="1">
        <v>426.73833233333301</v>
      </c>
      <c r="Z159" s="1">
        <v>0</v>
      </c>
      <c r="AA159" s="1">
        <v>883.69466133333299</v>
      </c>
      <c r="AB159" s="1">
        <v>13.5077713333333</v>
      </c>
      <c r="AC159" s="1">
        <v>110.80621833333301</v>
      </c>
      <c r="AD159" s="1">
        <v>632.28163633333304</v>
      </c>
      <c r="AE159" s="1">
        <v>183.80091866666601</v>
      </c>
      <c r="AF159" s="1">
        <v>-0.51144699999999998</v>
      </c>
      <c r="AG159" s="1">
        <v>-3</v>
      </c>
      <c r="AH159" s="1">
        <v>58.753102666666599</v>
      </c>
      <c r="AI159" s="1">
        <v>-8.14E-2</v>
      </c>
      <c r="AJ159" s="1">
        <v>124.74388633333299</v>
      </c>
      <c r="AK159" s="1">
        <v>577.67864966666605</v>
      </c>
      <c r="AL159" s="1">
        <v>2</v>
      </c>
      <c r="AM159" s="1">
        <v>1635</v>
      </c>
      <c r="AN159" s="1">
        <v>51.655212333333303</v>
      </c>
      <c r="AO159" s="1">
        <v>0</v>
      </c>
      <c r="AP159" s="1">
        <v>0</v>
      </c>
      <c r="AQ159" s="1">
        <v>0</v>
      </c>
      <c r="AR159" s="1">
        <v>0</v>
      </c>
      <c r="AS159" s="1">
        <v>26.015810666666599</v>
      </c>
      <c r="AT159" s="1">
        <v>324.96943166666603</v>
      </c>
      <c r="AU159" s="1">
        <v>26.015810666666599</v>
      </c>
      <c r="AV159" s="1">
        <v>1.31283166666666</v>
      </c>
      <c r="AW159" s="1">
        <v>324.96943166666603</v>
      </c>
      <c r="AX159" s="1">
        <v>1.31283166666666</v>
      </c>
      <c r="AY159" s="1">
        <v>-2.61093333333333E-2</v>
      </c>
      <c r="AZ159" s="1">
        <v>0.58756566666666599</v>
      </c>
      <c r="BA159" s="1">
        <v>6.4513333333333298E-2</v>
      </c>
      <c r="BB159" s="1">
        <v>0.54501433333333305</v>
      </c>
      <c r="BC159" s="1">
        <v>0</v>
      </c>
      <c r="BD159" s="1">
        <v>3112</v>
      </c>
      <c r="BE159" s="1" t="s">
        <v>216</v>
      </c>
      <c r="BF159" s="1" t="s">
        <v>60</v>
      </c>
    </row>
    <row r="160" spans="1:58" x14ac:dyDescent="0.3">
      <c r="A160" s="2">
        <v>45532.824120370373</v>
      </c>
      <c r="B160" s="1">
        <v>459</v>
      </c>
      <c r="C160" s="1">
        <v>0</v>
      </c>
      <c r="D160" s="1">
        <v>0</v>
      </c>
      <c r="E160" s="1">
        <v>0</v>
      </c>
      <c r="F160" s="1">
        <v>0</v>
      </c>
      <c r="G160" s="1">
        <v>26.741169999999901</v>
      </c>
      <c r="H160" s="1">
        <v>14.9481566666666</v>
      </c>
      <c r="I160" s="1">
        <v>-14.957908</v>
      </c>
      <c r="J160" s="1">
        <v>10.2107543333333</v>
      </c>
      <c r="K160" s="1">
        <v>178.02332566666601</v>
      </c>
      <c r="L160" s="1">
        <v>94.279388333333301</v>
      </c>
      <c r="M160" s="1">
        <v>181.44032300000001</v>
      </c>
      <c r="N160" s="1">
        <v>1295.27132133333</v>
      </c>
      <c r="O160" s="1">
        <v>-1.952931</v>
      </c>
      <c r="P160" s="1">
        <v>279.32032266666602</v>
      </c>
      <c r="Q160" s="1">
        <v>26.383017333333299</v>
      </c>
      <c r="R160" s="1">
        <v>900.34206133333305</v>
      </c>
      <c r="S160" s="1">
        <v>13.7622356666666</v>
      </c>
      <c r="T160" s="1">
        <v>346.990783666666</v>
      </c>
      <c r="U160" s="1">
        <v>996.38920066666606</v>
      </c>
      <c r="V160" s="1">
        <v>175.745315333333</v>
      </c>
      <c r="W160" s="1">
        <v>1284.13639333333</v>
      </c>
      <c r="X160" s="1">
        <v>3.0123690000000001</v>
      </c>
      <c r="Y160" s="1">
        <v>349.05002833333299</v>
      </c>
      <c r="Z160" s="1">
        <v>0</v>
      </c>
      <c r="AA160" s="1">
        <v>911.09313966666605</v>
      </c>
      <c r="AB160" s="1">
        <v>13.926572</v>
      </c>
      <c r="AC160" s="1">
        <v>71.242523333333295</v>
      </c>
      <c r="AD160" s="1">
        <v>501.68363433333298</v>
      </c>
      <c r="AE160" s="1">
        <v>116.83304333333299</v>
      </c>
      <c r="AF160" s="1">
        <v>-0.42610199999999998</v>
      </c>
      <c r="AG160" s="1">
        <v>-3.3333333333333299</v>
      </c>
      <c r="AH160" s="1">
        <v>58.837565333333302</v>
      </c>
      <c r="AI160" s="1">
        <v>8.1300666666666604E-2</v>
      </c>
      <c r="AJ160" s="1">
        <v>64.276519666666601</v>
      </c>
      <c r="AK160" s="1">
        <v>479.201405999999</v>
      </c>
      <c r="AL160" s="1">
        <v>2</v>
      </c>
      <c r="AM160" s="1">
        <v>1635.3333333333301</v>
      </c>
      <c r="AN160" s="1">
        <v>51.742553333333298</v>
      </c>
      <c r="AO160" s="1">
        <v>8.1300666666666604E-2</v>
      </c>
      <c r="AP160" s="1">
        <v>0</v>
      </c>
      <c r="AQ160" s="1">
        <v>0</v>
      </c>
      <c r="AR160" s="1">
        <v>0</v>
      </c>
      <c r="AS160" s="1">
        <v>-997.87223333333304</v>
      </c>
      <c r="AT160" s="1">
        <v>279.32032266666602</v>
      </c>
      <c r="AU160" s="1">
        <v>-997.87223333333304</v>
      </c>
      <c r="AV160" s="1">
        <v>1.249201</v>
      </c>
      <c r="AW160" s="1">
        <v>279.32032266666602</v>
      </c>
      <c r="AX160" s="1">
        <v>1.249201</v>
      </c>
      <c r="AY160" s="1">
        <v>-5.9603333333333296E-3</v>
      </c>
      <c r="AZ160" s="1">
        <v>0.60040000000000004</v>
      </c>
      <c r="BA160" s="1">
        <v>6.1151333333333301E-2</v>
      </c>
      <c r="BB160" s="1">
        <v>0.53919466666666604</v>
      </c>
      <c r="BC160" s="1">
        <v>0</v>
      </c>
      <c r="BD160" s="1">
        <v>3112</v>
      </c>
      <c r="BE160" s="1" t="s">
        <v>217</v>
      </c>
      <c r="BF160" s="1" t="s">
        <v>60</v>
      </c>
    </row>
    <row r="161" spans="1:58" x14ac:dyDescent="0.3">
      <c r="A161" s="2">
        <v>45532.824131944442</v>
      </c>
      <c r="B161" s="1">
        <v>462</v>
      </c>
      <c r="C161" s="1">
        <v>0</v>
      </c>
      <c r="D161" s="1">
        <v>0</v>
      </c>
      <c r="E161" s="1">
        <v>0</v>
      </c>
      <c r="F161" s="1">
        <v>0</v>
      </c>
      <c r="G161" s="1">
        <v>26.745556333333301</v>
      </c>
      <c r="H161" s="1">
        <v>14.949363999999999</v>
      </c>
      <c r="I161" s="1">
        <v>-14.978618999999901</v>
      </c>
      <c r="J161" s="1">
        <v>10.210035</v>
      </c>
      <c r="K161" s="1">
        <v>146.570943</v>
      </c>
      <c r="L161" s="1">
        <v>61.631271333333302</v>
      </c>
      <c r="M161" s="1">
        <v>179.89373266666601</v>
      </c>
      <c r="N161" s="1">
        <v>1250</v>
      </c>
      <c r="O161" s="1">
        <v>-2.2564096666666602</v>
      </c>
      <c r="P161" s="1">
        <v>248.157715</v>
      </c>
      <c r="Q161" s="1">
        <v>18.12161</v>
      </c>
      <c r="R161" s="1">
        <v>939.01827000000003</v>
      </c>
      <c r="S161" s="1">
        <v>14.3534236666666</v>
      </c>
      <c r="T161" s="1">
        <v>282.75102233333303</v>
      </c>
      <c r="U161" s="1">
        <v>807.81233699999996</v>
      </c>
      <c r="V161" s="1">
        <v>175.00973999999999</v>
      </c>
      <c r="W161" s="1">
        <v>1300.2388103333301</v>
      </c>
      <c r="X161" s="1">
        <v>2.6329943333333299</v>
      </c>
      <c r="Y161" s="1">
        <v>273.60489899999999</v>
      </c>
      <c r="Z161" s="1">
        <v>0</v>
      </c>
      <c r="AA161" s="1">
        <v>933.65474433333304</v>
      </c>
      <c r="AB161" s="1">
        <v>14.2714389999999</v>
      </c>
      <c r="AC161" s="1">
        <v>48.861058333333297</v>
      </c>
      <c r="AD161" s="1">
        <v>420.32536833333302</v>
      </c>
      <c r="AE161" s="1">
        <v>89.214263666666596</v>
      </c>
      <c r="AF161" s="1">
        <v>-0.51144699999999998</v>
      </c>
      <c r="AG161" s="1">
        <v>-3</v>
      </c>
      <c r="AH161" s="1">
        <v>58.860657000000003</v>
      </c>
      <c r="AI161" s="1">
        <v>0</v>
      </c>
      <c r="AJ161" s="1">
        <v>36.084869333333302</v>
      </c>
      <c r="AK161" s="1">
        <v>387.20294166666599</v>
      </c>
      <c r="AL161" s="1">
        <v>2</v>
      </c>
      <c r="AM161" s="1">
        <v>1635</v>
      </c>
      <c r="AN161" s="1">
        <v>51.762756000000003</v>
      </c>
      <c r="AO161" s="1">
        <v>0</v>
      </c>
      <c r="AP161" s="1">
        <v>0</v>
      </c>
      <c r="AQ161" s="1">
        <v>0</v>
      </c>
      <c r="AR161" s="1">
        <v>0</v>
      </c>
      <c r="AS161" s="1">
        <v>251.826388333333</v>
      </c>
      <c r="AT161" s="1">
        <v>248.157715</v>
      </c>
      <c r="AU161" s="1">
        <v>251.826388333333</v>
      </c>
      <c r="AV161" s="1">
        <v>1.1104416666666601</v>
      </c>
      <c r="AW161" s="1">
        <v>248.157715</v>
      </c>
      <c r="AX161" s="1">
        <v>1.1104416666666601</v>
      </c>
      <c r="AY161" s="1">
        <v>5.2883333333333298E-3</v>
      </c>
      <c r="AZ161" s="1">
        <v>0.54316699999999996</v>
      </c>
      <c r="BA161" s="1">
        <v>5.7370333333333301E-2</v>
      </c>
      <c r="BB161" s="1">
        <v>0.44458199999999998</v>
      </c>
      <c r="BC161" s="1">
        <v>0</v>
      </c>
      <c r="BD161" s="1">
        <v>3112</v>
      </c>
      <c r="BE161" s="1" t="s">
        <v>218</v>
      </c>
      <c r="BF161" s="1" t="s">
        <v>60</v>
      </c>
    </row>
    <row r="162" spans="1:58" x14ac:dyDescent="0.3">
      <c r="A162" s="2">
        <v>45532.824143518519</v>
      </c>
      <c r="B162" s="1">
        <v>465</v>
      </c>
      <c r="C162" s="1">
        <v>0</v>
      </c>
      <c r="D162" s="1">
        <v>0</v>
      </c>
      <c r="E162" s="1">
        <v>0</v>
      </c>
      <c r="F162" s="1">
        <v>0</v>
      </c>
      <c r="G162" s="1">
        <v>27.024696333333299</v>
      </c>
      <c r="H162" s="1">
        <v>14.949363999999999</v>
      </c>
      <c r="I162" s="1">
        <v>-14.968866999999999</v>
      </c>
      <c r="J162" s="1">
        <v>10.210035</v>
      </c>
      <c r="K162" s="1">
        <v>0</v>
      </c>
      <c r="L162" s="1">
        <v>22.360125666666601</v>
      </c>
      <c r="M162" s="1">
        <v>3.2559949999999902</v>
      </c>
      <c r="N162" s="1">
        <v>1250</v>
      </c>
      <c r="O162" s="1">
        <v>-10</v>
      </c>
      <c r="P162" s="1">
        <v>0</v>
      </c>
      <c r="Q162" s="1">
        <v>0.61298166666666598</v>
      </c>
      <c r="R162" s="1">
        <v>944.93859866666605</v>
      </c>
      <c r="S162" s="1">
        <v>14.443918999999999</v>
      </c>
      <c r="T162" s="1">
        <v>0</v>
      </c>
      <c r="U162" s="1">
        <v>436.62894699999998</v>
      </c>
      <c r="V162" s="1">
        <v>-3.2559949999999902</v>
      </c>
      <c r="W162" s="1">
        <v>1289.6465250000001</v>
      </c>
      <c r="X162" s="1">
        <v>-10</v>
      </c>
      <c r="Y162" s="1">
        <v>0</v>
      </c>
      <c r="Z162" s="1">
        <v>0</v>
      </c>
      <c r="AA162" s="1">
        <v>961.15329966666604</v>
      </c>
      <c r="AB162" s="1">
        <v>14.691769999999901</v>
      </c>
      <c r="AC162" s="1">
        <v>20.598571999999901</v>
      </c>
      <c r="AD162" s="1">
        <v>0</v>
      </c>
      <c r="AE162" s="1">
        <v>11.8843816666666</v>
      </c>
      <c r="AF162" s="1">
        <v>-0.51144699999999998</v>
      </c>
      <c r="AG162" s="1">
        <v>-3</v>
      </c>
      <c r="AH162" s="1">
        <v>58.860657000000003</v>
      </c>
      <c r="AI162" s="1">
        <v>0</v>
      </c>
      <c r="AJ162" s="1">
        <v>14.404052666666599</v>
      </c>
      <c r="AK162" s="1">
        <v>218.607523666666</v>
      </c>
      <c r="AL162" s="1">
        <v>2</v>
      </c>
      <c r="AM162" s="1">
        <v>1635</v>
      </c>
      <c r="AN162" s="1">
        <v>51.762756000000003</v>
      </c>
      <c r="AO162" s="1">
        <v>0</v>
      </c>
      <c r="AP162" s="1">
        <v>0</v>
      </c>
      <c r="AQ162" s="1">
        <v>0</v>
      </c>
      <c r="AR162" s="1">
        <v>0</v>
      </c>
      <c r="AS162" s="1">
        <v>-58.719227999999902</v>
      </c>
      <c r="AT162" s="1">
        <v>0</v>
      </c>
      <c r="AU162" s="1">
        <v>-58.719227999999902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3112</v>
      </c>
      <c r="BE162" s="1" t="s">
        <v>219</v>
      </c>
      <c r="BF162" s="1" t="s">
        <v>64</v>
      </c>
    </row>
    <row r="163" spans="1:58" x14ac:dyDescent="0.3">
      <c r="A163" s="2">
        <v>45532.824155092596</v>
      </c>
      <c r="B163" s="1">
        <v>468</v>
      </c>
      <c r="C163" s="1">
        <v>0</v>
      </c>
      <c r="D163" s="1">
        <v>0</v>
      </c>
      <c r="E163" s="1">
        <v>0</v>
      </c>
      <c r="F163" s="1">
        <v>0</v>
      </c>
      <c r="G163" s="1">
        <v>27.076629666666602</v>
      </c>
      <c r="H163" s="1">
        <v>14.949363999999999</v>
      </c>
      <c r="I163" s="1">
        <v>-14.963991</v>
      </c>
      <c r="J163" s="1">
        <v>10.205159</v>
      </c>
      <c r="K163" s="1">
        <v>0</v>
      </c>
      <c r="L163" s="1">
        <v>-12.589314666666599</v>
      </c>
      <c r="M163" s="1">
        <v>2.4419960000000001</v>
      </c>
      <c r="N163" s="1">
        <v>1250</v>
      </c>
      <c r="O163" s="1">
        <v>-10</v>
      </c>
      <c r="P163" s="1">
        <v>0</v>
      </c>
      <c r="Q163" s="1">
        <v>0</v>
      </c>
      <c r="R163" s="1">
        <v>1006.2143149999901</v>
      </c>
      <c r="S163" s="1">
        <v>15.3805529999999</v>
      </c>
      <c r="T163" s="1">
        <v>0</v>
      </c>
      <c r="U163" s="1">
        <v>31.745950666666602</v>
      </c>
      <c r="V163" s="1">
        <v>-5.6979916666666597</v>
      </c>
      <c r="W163" s="1">
        <v>1297.4128009999999</v>
      </c>
      <c r="X163" s="1">
        <v>-10</v>
      </c>
      <c r="Y163" s="1">
        <v>0</v>
      </c>
      <c r="Z163" s="1">
        <v>19.724530666666599</v>
      </c>
      <c r="AA163" s="1">
        <v>1006.074178</v>
      </c>
      <c r="AB163" s="1">
        <v>15.378411</v>
      </c>
      <c r="AC163" s="1">
        <v>3.5636443333333299</v>
      </c>
      <c r="AD163" s="1">
        <v>0</v>
      </c>
      <c r="AE163" s="1">
        <v>0</v>
      </c>
      <c r="AF163" s="1">
        <v>-0.51144699999999998</v>
      </c>
      <c r="AG163" s="1">
        <v>-3</v>
      </c>
      <c r="AH163" s="1">
        <v>58.860657000000003</v>
      </c>
      <c r="AI163" s="1">
        <v>0</v>
      </c>
      <c r="AJ163" s="1">
        <v>7.8223753333333299</v>
      </c>
      <c r="AK163" s="1">
        <v>26.373560333333302</v>
      </c>
      <c r="AL163" s="1">
        <v>2</v>
      </c>
      <c r="AM163" s="1">
        <v>1635</v>
      </c>
      <c r="AN163" s="1">
        <v>51.762756000000003</v>
      </c>
      <c r="AO163" s="1">
        <v>0</v>
      </c>
      <c r="AP163" s="1">
        <v>0</v>
      </c>
      <c r="AQ163" s="1">
        <v>0</v>
      </c>
      <c r="AR163" s="1">
        <v>0</v>
      </c>
      <c r="AS163" s="1">
        <v>36.463432333333301</v>
      </c>
      <c r="AT163" s="1">
        <v>0</v>
      </c>
      <c r="AU163" s="1">
        <v>36.463432333333301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3112</v>
      </c>
      <c r="BE163" s="1" t="s">
        <v>220</v>
      </c>
      <c r="BF163" s="1" t="s">
        <v>67</v>
      </c>
    </row>
    <row r="164" spans="1:58" x14ac:dyDescent="0.3">
      <c r="A164" s="2">
        <v>45532.824166666665</v>
      </c>
      <c r="B164" s="1">
        <v>471</v>
      </c>
      <c r="C164" s="1">
        <v>0</v>
      </c>
      <c r="D164" s="1">
        <v>0</v>
      </c>
      <c r="E164" s="1">
        <v>0</v>
      </c>
      <c r="F164" s="1">
        <v>0</v>
      </c>
      <c r="G164" s="1">
        <v>26.7195896666666</v>
      </c>
      <c r="H164" s="1">
        <v>14.949363999999999</v>
      </c>
      <c r="I164" s="1">
        <v>-14.973742999999899</v>
      </c>
      <c r="J164" s="1">
        <v>10.195406999999999</v>
      </c>
      <c r="K164" s="1">
        <v>199.561213333333</v>
      </c>
      <c r="L164" s="1">
        <v>43.404949666666603</v>
      </c>
      <c r="M164" s="1">
        <v>-327.22750233333301</v>
      </c>
      <c r="N164" s="1">
        <v>1250</v>
      </c>
      <c r="O164" s="1">
        <v>-2.5212643333333302</v>
      </c>
      <c r="P164" s="1">
        <v>596.27671299999997</v>
      </c>
      <c r="Q164" s="1">
        <v>0</v>
      </c>
      <c r="R164" s="1">
        <v>1033.8767293333301</v>
      </c>
      <c r="S164" s="1">
        <v>15.803388999999999</v>
      </c>
      <c r="T164" s="1">
        <v>267.508331</v>
      </c>
      <c r="U164" s="1">
        <v>629.54661033333298</v>
      </c>
      <c r="V164" s="1">
        <v>-306.87755299999998</v>
      </c>
      <c r="W164" s="1">
        <v>1285.74117033333</v>
      </c>
      <c r="X164" s="1">
        <v>3.320967</v>
      </c>
      <c r="Y164" s="1">
        <v>301.99354066666598</v>
      </c>
      <c r="Z164" s="1">
        <v>69.134800999999996</v>
      </c>
      <c r="AA164" s="1">
        <v>1027.869588</v>
      </c>
      <c r="AB164" s="1">
        <v>15.7115659999999</v>
      </c>
      <c r="AC164" s="1">
        <v>21.7600426666666</v>
      </c>
      <c r="AD164" s="1">
        <v>0</v>
      </c>
      <c r="AE164" s="1">
        <v>46.235129000000001</v>
      </c>
      <c r="AF164" s="1">
        <v>-0.51144699999999998</v>
      </c>
      <c r="AG164" s="1">
        <v>-3</v>
      </c>
      <c r="AH164" s="1">
        <v>58.860657000000003</v>
      </c>
      <c r="AI164" s="1">
        <v>0</v>
      </c>
      <c r="AJ164" s="1">
        <v>32.600448666666601</v>
      </c>
      <c r="AK164" s="1">
        <v>187.15459566666601</v>
      </c>
      <c r="AL164" s="1">
        <v>2</v>
      </c>
      <c r="AM164" s="1">
        <v>1635</v>
      </c>
      <c r="AN164" s="1">
        <v>51.762756000000003</v>
      </c>
      <c r="AO164" s="1">
        <v>0</v>
      </c>
      <c r="AP164" s="1">
        <v>0</v>
      </c>
      <c r="AQ164" s="1">
        <v>0</v>
      </c>
      <c r="AR164" s="1">
        <v>0</v>
      </c>
      <c r="AS164" s="1">
        <v>146.70133433333299</v>
      </c>
      <c r="AT164" s="1">
        <v>0</v>
      </c>
      <c r="AU164" s="1">
        <v>146.70133433333299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3112</v>
      </c>
      <c r="BE164" s="1" t="s">
        <v>221</v>
      </c>
      <c r="BF164" s="1" t="s">
        <v>69</v>
      </c>
    </row>
    <row r="165" spans="1:58" x14ac:dyDescent="0.3">
      <c r="A165" s="2">
        <v>45532.824178240742</v>
      </c>
      <c r="B165" s="1">
        <v>474</v>
      </c>
      <c r="C165" s="1">
        <v>0</v>
      </c>
      <c r="D165" s="1">
        <v>0</v>
      </c>
      <c r="E165" s="1">
        <v>0</v>
      </c>
      <c r="F165" s="1">
        <v>0</v>
      </c>
      <c r="G165" s="1">
        <v>26.583264999999901</v>
      </c>
      <c r="H165" s="1">
        <v>14.944488</v>
      </c>
      <c r="I165" s="1">
        <v>-14.968866999999999</v>
      </c>
      <c r="J165" s="1">
        <v>10.200282999999899</v>
      </c>
      <c r="K165" s="1">
        <v>1074.57507333333</v>
      </c>
      <c r="L165" s="1">
        <v>188.83971399999999</v>
      </c>
      <c r="M165" s="1">
        <v>-933.65663633333304</v>
      </c>
      <c r="N165" s="1">
        <v>1250</v>
      </c>
      <c r="O165" s="1">
        <v>-1.3526893333333301</v>
      </c>
      <c r="P165" s="1">
        <v>720.49265066666601</v>
      </c>
      <c r="Q165" s="1">
        <v>0</v>
      </c>
      <c r="R165" s="1">
        <v>967.13185599999997</v>
      </c>
      <c r="S165" s="1">
        <v>14.7831556666666</v>
      </c>
      <c r="T165" s="1">
        <v>1440.4491169999999</v>
      </c>
      <c r="U165" s="1">
        <v>1298.65360533333</v>
      </c>
      <c r="V165" s="1">
        <v>-946.68062299999997</v>
      </c>
      <c r="W165" s="1">
        <v>1272.18103033333</v>
      </c>
      <c r="X165" s="1">
        <v>0.59311066666666601</v>
      </c>
      <c r="Y165" s="1">
        <v>950.75063066666598</v>
      </c>
      <c r="Z165" s="1">
        <v>62.405391666666603</v>
      </c>
      <c r="AA165" s="1">
        <v>938.87892666666596</v>
      </c>
      <c r="AB165" s="1">
        <v>14.351293333333301</v>
      </c>
      <c r="AC165" s="1">
        <v>61.637248</v>
      </c>
      <c r="AD165" s="1">
        <v>0</v>
      </c>
      <c r="AE165" s="1">
        <v>112.983029666666</v>
      </c>
      <c r="AF165" s="1">
        <v>-0.51144699999999998</v>
      </c>
      <c r="AG165" s="1">
        <v>-3</v>
      </c>
      <c r="AH165" s="1">
        <v>58.860657000000003</v>
      </c>
      <c r="AI165" s="1">
        <v>0</v>
      </c>
      <c r="AJ165" s="1">
        <v>150.68344099999999</v>
      </c>
      <c r="AK165" s="1">
        <v>556.77517666666597</v>
      </c>
      <c r="AL165" s="1">
        <v>2</v>
      </c>
      <c r="AM165" s="1">
        <v>1635</v>
      </c>
      <c r="AN165" s="1">
        <v>51.655212333333303</v>
      </c>
      <c r="AO165" s="1">
        <v>-8.14E-2</v>
      </c>
      <c r="AP165" s="1">
        <v>0</v>
      </c>
      <c r="AQ165" s="1">
        <v>0</v>
      </c>
      <c r="AR165" s="1">
        <v>0</v>
      </c>
      <c r="AS165" s="1">
        <v>908.98174700000004</v>
      </c>
      <c r="AT165" s="1">
        <v>0</v>
      </c>
      <c r="AU165" s="1">
        <v>908.98174700000004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3112</v>
      </c>
      <c r="BE165" s="1" t="s">
        <v>222</v>
      </c>
      <c r="BF165" s="1" t="s">
        <v>69</v>
      </c>
    </row>
    <row r="166" spans="1:58" x14ac:dyDescent="0.3">
      <c r="A166" s="2">
        <v>45532.824189814812</v>
      </c>
      <c r="B166" s="1">
        <v>477</v>
      </c>
      <c r="C166" s="1">
        <v>0</v>
      </c>
      <c r="D166" s="1">
        <v>0</v>
      </c>
      <c r="E166" s="1">
        <v>0</v>
      </c>
      <c r="F166" s="1">
        <v>0</v>
      </c>
      <c r="G166" s="1">
        <v>26.563790333333301</v>
      </c>
      <c r="H166" s="1">
        <v>14.9444879999999</v>
      </c>
      <c r="I166" s="1">
        <v>-14.973742999999899</v>
      </c>
      <c r="J166" s="1">
        <v>10.210035</v>
      </c>
      <c r="K166" s="1">
        <v>361.26238000000001</v>
      </c>
      <c r="L166" s="1">
        <v>54.115262666666602</v>
      </c>
      <c r="M166" s="1">
        <v>-522.587219333333</v>
      </c>
      <c r="N166" s="1">
        <v>1250</v>
      </c>
      <c r="O166" s="1">
        <v>-1.6516886666666599</v>
      </c>
      <c r="P166" s="1">
        <v>138.245142666666</v>
      </c>
      <c r="Q166" s="1">
        <v>0</v>
      </c>
      <c r="R166" s="1">
        <v>944.43804966666596</v>
      </c>
      <c r="S166" s="1">
        <v>14.436268</v>
      </c>
      <c r="T166" s="1">
        <v>484.26591999999903</v>
      </c>
      <c r="U166" s="1">
        <v>1342.12113433333</v>
      </c>
      <c r="V166" s="1">
        <v>-548.63519266666594</v>
      </c>
      <c r="W166" s="1">
        <v>1275.8415523333299</v>
      </c>
      <c r="X166" s="1">
        <v>-10</v>
      </c>
      <c r="Y166" s="1">
        <v>551.89118433333294</v>
      </c>
      <c r="Z166" s="1">
        <v>24.400220333333301</v>
      </c>
      <c r="AA166" s="1">
        <v>939.08097299999997</v>
      </c>
      <c r="AB166" s="1">
        <v>14.354381999999999</v>
      </c>
      <c r="AC166" s="1">
        <v>68.993235666666607</v>
      </c>
      <c r="AD166" s="1">
        <v>0</v>
      </c>
      <c r="AE166" s="1">
        <v>126.49540966666601</v>
      </c>
      <c r="AF166" s="1">
        <v>-0.51144699999999998</v>
      </c>
      <c r="AG166" s="1">
        <v>-3</v>
      </c>
      <c r="AH166" s="1">
        <v>58.860657000000003</v>
      </c>
      <c r="AI166" s="1">
        <v>-8.14E-2</v>
      </c>
      <c r="AJ166" s="1">
        <v>45.763793999999997</v>
      </c>
      <c r="AK166" s="1">
        <v>322.148162666666</v>
      </c>
      <c r="AL166" s="1">
        <v>2</v>
      </c>
      <c r="AM166" s="1">
        <v>1635</v>
      </c>
      <c r="AN166" s="1">
        <v>51.655212333333303</v>
      </c>
      <c r="AO166" s="1">
        <v>0</v>
      </c>
      <c r="AP166" s="1">
        <v>0</v>
      </c>
      <c r="AQ166" s="1">
        <v>0</v>
      </c>
      <c r="AR166" s="1">
        <v>0</v>
      </c>
      <c r="AS166" s="1">
        <v>-1045.0638836666601</v>
      </c>
      <c r="AT166" s="1">
        <v>0</v>
      </c>
      <c r="AU166" s="1">
        <v>-1045.0638836666601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3112</v>
      </c>
      <c r="BE166" s="1" t="s">
        <v>223</v>
      </c>
      <c r="BF166" s="1" t="s">
        <v>69</v>
      </c>
    </row>
    <row r="167" spans="1:58" x14ac:dyDescent="0.3">
      <c r="A167" s="2">
        <v>45532.824201388888</v>
      </c>
      <c r="B167" s="1">
        <v>480</v>
      </c>
      <c r="C167" s="1">
        <v>0</v>
      </c>
      <c r="D167" s="1">
        <v>0</v>
      </c>
      <c r="E167" s="1">
        <v>0</v>
      </c>
      <c r="F167" s="1">
        <v>0</v>
      </c>
      <c r="G167" s="1">
        <v>26.565956</v>
      </c>
      <c r="H167" s="1">
        <v>14.953028666666601</v>
      </c>
      <c r="I167" s="1">
        <v>-14.957907333333299</v>
      </c>
      <c r="J167" s="1">
        <v>10.210754666666601</v>
      </c>
      <c r="K167" s="1">
        <v>162.979253</v>
      </c>
      <c r="L167" s="1">
        <v>25.542389666666601</v>
      </c>
      <c r="M167" s="1">
        <v>-337.66246533333299</v>
      </c>
      <c r="N167" s="1">
        <v>1250</v>
      </c>
      <c r="O167" s="1">
        <v>-1.3315410000000001</v>
      </c>
      <c r="P167" s="1">
        <v>335.24420166666602</v>
      </c>
      <c r="Q167" s="1">
        <v>0</v>
      </c>
      <c r="R167" s="1">
        <v>956.12449133333303</v>
      </c>
      <c r="S167" s="1">
        <v>14.614901666666601</v>
      </c>
      <c r="T167" s="1">
        <v>218.470850666666</v>
      </c>
      <c r="U167" s="1">
        <v>1317.6430256666599</v>
      </c>
      <c r="V167" s="1">
        <v>-366.14001466666599</v>
      </c>
      <c r="W167" s="1">
        <v>1266.4921466666599</v>
      </c>
      <c r="X167" s="1">
        <v>-8.6770166666666597</v>
      </c>
      <c r="Y167" s="1">
        <v>370.36944599999998</v>
      </c>
      <c r="Z167" s="1">
        <v>46.179416666666597</v>
      </c>
      <c r="AA167" s="1">
        <v>972.78450499999997</v>
      </c>
      <c r="AB167" s="1">
        <v>14.8695596666666</v>
      </c>
      <c r="AC167" s="1">
        <v>68.152298000000002</v>
      </c>
      <c r="AD167" s="1">
        <v>0</v>
      </c>
      <c r="AE167" s="1">
        <v>121.886154333333</v>
      </c>
      <c r="AF167" s="1">
        <v>-0.34086033333333299</v>
      </c>
      <c r="AG167" s="1">
        <v>-3.6666666666666599</v>
      </c>
      <c r="AH167" s="1">
        <v>58.945007666666598</v>
      </c>
      <c r="AI167" s="1">
        <v>0.16270066666666599</v>
      </c>
      <c r="AJ167" s="1">
        <v>10.4892426666666</v>
      </c>
      <c r="AK167" s="1">
        <v>216.16854833333301</v>
      </c>
      <c r="AL167" s="1">
        <v>2</v>
      </c>
      <c r="AM167" s="1">
        <v>1635</v>
      </c>
      <c r="AN167" s="1">
        <v>51.850015999999997</v>
      </c>
      <c r="AO167" s="1">
        <v>0.16270066666666599</v>
      </c>
      <c r="AP167" s="1">
        <v>0</v>
      </c>
      <c r="AQ167" s="1">
        <v>0</v>
      </c>
      <c r="AR167" s="1">
        <v>0</v>
      </c>
      <c r="AS167" s="1">
        <v>-884.47270066666601</v>
      </c>
      <c r="AT167" s="1">
        <v>0</v>
      </c>
      <c r="AU167" s="1">
        <v>-884.47270066666601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3112</v>
      </c>
      <c r="BE167" s="1" t="s">
        <v>224</v>
      </c>
      <c r="BF167" s="1" t="s">
        <v>69</v>
      </c>
    </row>
    <row r="168" spans="1:58" x14ac:dyDescent="0.3">
      <c r="A168" s="2">
        <v>45532.824212962965</v>
      </c>
      <c r="B168" s="1">
        <v>483</v>
      </c>
      <c r="C168" s="1">
        <v>0</v>
      </c>
      <c r="D168" s="1">
        <v>0</v>
      </c>
      <c r="E168" s="1">
        <v>0</v>
      </c>
      <c r="F168" s="1">
        <v>0</v>
      </c>
      <c r="G168" s="1">
        <v>26.537823666666601</v>
      </c>
      <c r="H168" s="1">
        <v>14.949363999999999</v>
      </c>
      <c r="I168" s="1">
        <v>-14.963991</v>
      </c>
      <c r="J168" s="1">
        <v>10.210035</v>
      </c>
      <c r="K168" s="1">
        <v>63.028275666666602</v>
      </c>
      <c r="L168" s="1">
        <v>9.7708113333333309</v>
      </c>
      <c r="M168" s="1">
        <v>-210.82568333333299</v>
      </c>
      <c r="N168" s="1">
        <v>1250</v>
      </c>
      <c r="O168" s="1">
        <v>-1.8562523333333301</v>
      </c>
      <c r="P168" s="1">
        <v>235.936604666666</v>
      </c>
      <c r="Q168" s="1">
        <v>0</v>
      </c>
      <c r="R168" s="1">
        <v>1006.00956233333</v>
      </c>
      <c r="S168" s="1">
        <v>15.377423333333301</v>
      </c>
      <c r="T168" s="1">
        <v>84.488306666666602</v>
      </c>
      <c r="U168" s="1">
        <v>1332.8415526666599</v>
      </c>
      <c r="V168" s="1">
        <v>-229.547653</v>
      </c>
      <c r="W168" s="1">
        <v>1262.1118573333299</v>
      </c>
      <c r="X168" s="1">
        <v>-8.250292</v>
      </c>
      <c r="Y168" s="1">
        <v>231.175659</v>
      </c>
      <c r="Z168" s="1">
        <v>36.667213333333301</v>
      </c>
      <c r="AA168" s="1">
        <v>1011.32493099999</v>
      </c>
      <c r="AB168" s="1">
        <v>15.458672</v>
      </c>
      <c r="AC168" s="1">
        <v>70.154708666666593</v>
      </c>
      <c r="AD168" s="1">
        <v>0</v>
      </c>
      <c r="AE168" s="1">
        <v>126.65821099999999</v>
      </c>
      <c r="AF168" s="1">
        <v>-0.51144699999999998</v>
      </c>
      <c r="AG168" s="1">
        <v>-3</v>
      </c>
      <c r="AH168" s="1">
        <v>58.860657000000003</v>
      </c>
      <c r="AI168" s="1">
        <v>0</v>
      </c>
      <c r="AJ168" s="1">
        <v>7.4352166666666601</v>
      </c>
      <c r="AK168" s="1">
        <v>134.21212033333299</v>
      </c>
      <c r="AL168" s="1">
        <v>2</v>
      </c>
      <c r="AM168" s="1">
        <v>1635</v>
      </c>
      <c r="AN168" s="1">
        <v>51.762756000000003</v>
      </c>
      <c r="AO168" s="1">
        <v>0</v>
      </c>
      <c r="AP168" s="1">
        <v>0</v>
      </c>
      <c r="AQ168" s="1">
        <v>0</v>
      </c>
      <c r="AR168" s="1">
        <v>0</v>
      </c>
      <c r="AS168" s="1">
        <v>232.123880666666</v>
      </c>
      <c r="AT168" s="1">
        <v>0</v>
      </c>
      <c r="AU168" s="1">
        <v>232.123880666666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3112</v>
      </c>
      <c r="BE168" s="1" t="s">
        <v>225</v>
      </c>
      <c r="BF168" s="1" t="s">
        <v>69</v>
      </c>
    </row>
    <row r="169" spans="1:58" x14ac:dyDescent="0.3">
      <c r="A169" s="2">
        <v>45532.824224537035</v>
      </c>
      <c r="B169" s="1">
        <v>486</v>
      </c>
      <c r="C169" s="1">
        <v>0</v>
      </c>
      <c r="D169" s="1">
        <v>0</v>
      </c>
      <c r="E169" s="1">
        <v>0</v>
      </c>
      <c r="F169" s="1">
        <v>0</v>
      </c>
      <c r="G169" s="1">
        <v>26.5313323333333</v>
      </c>
      <c r="H169" s="1">
        <v>14.9444879999999</v>
      </c>
      <c r="I169" s="1">
        <v>-14.968866999999999</v>
      </c>
      <c r="J169" s="1">
        <v>10.210035</v>
      </c>
      <c r="K169" s="1">
        <v>54.237829333333302</v>
      </c>
      <c r="L169" s="1">
        <v>9.9587113333333299</v>
      </c>
      <c r="M169" s="1">
        <v>-198.61570233333299</v>
      </c>
      <c r="N169" s="1">
        <v>1250</v>
      </c>
      <c r="O169" s="1">
        <v>-2.0005259999999998</v>
      </c>
      <c r="P169" s="1">
        <v>332.61231500000002</v>
      </c>
      <c r="Q169" s="1">
        <v>0</v>
      </c>
      <c r="R169" s="1">
        <v>1050.5931193333299</v>
      </c>
      <c r="S169" s="1">
        <v>16.058907999999999</v>
      </c>
      <c r="T169" s="1">
        <v>72.704865666666606</v>
      </c>
      <c r="U169" s="1">
        <v>1307.93322733333</v>
      </c>
      <c r="V169" s="1">
        <v>-210.011693333333</v>
      </c>
      <c r="W169" s="1">
        <v>1263.6088866666601</v>
      </c>
      <c r="X169" s="1">
        <v>1.28921199999999</v>
      </c>
      <c r="Y169" s="1">
        <v>205.12770066666599</v>
      </c>
      <c r="Z169" s="1">
        <v>44.914494999999903</v>
      </c>
      <c r="AA169" s="1">
        <v>1039.0698649999999</v>
      </c>
      <c r="AB169" s="1">
        <v>15.882768333333299</v>
      </c>
      <c r="AC169" s="1">
        <v>67.831761999999998</v>
      </c>
      <c r="AD169" s="1">
        <v>0</v>
      </c>
      <c r="AE169" s="1">
        <v>115.587827</v>
      </c>
      <c r="AF169" s="1">
        <v>-0.51144699999999998</v>
      </c>
      <c r="AG169" s="1">
        <v>-3</v>
      </c>
      <c r="AH169" s="1">
        <v>58.860657000000003</v>
      </c>
      <c r="AI169" s="1">
        <v>0</v>
      </c>
      <c r="AJ169" s="1">
        <v>8.9838459999999998</v>
      </c>
      <c r="AK169" s="1">
        <v>125.42093666666599</v>
      </c>
      <c r="AL169" s="1">
        <v>2</v>
      </c>
      <c r="AM169" s="1">
        <v>1635</v>
      </c>
      <c r="AN169" s="1">
        <v>51.762756000000003</v>
      </c>
      <c r="AO169" s="1">
        <v>0</v>
      </c>
      <c r="AP169" s="1">
        <v>0</v>
      </c>
      <c r="AQ169" s="1">
        <v>0</v>
      </c>
      <c r="AR169" s="1">
        <v>0</v>
      </c>
      <c r="AS169" s="1">
        <v>1936.05716966666</v>
      </c>
      <c r="AT169" s="1">
        <v>0</v>
      </c>
      <c r="AU169" s="1">
        <v>1936.05716966666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3112</v>
      </c>
      <c r="BE169" s="1" t="s">
        <v>226</v>
      </c>
      <c r="BF169" s="1" t="s">
        <v>69</v>
      </c>
    </row>
    <row r="170" spans="1:58" x14ac:dyDescent="0.3">
      <c r="A170" s="2">
        <v>45532.824236111112</v>
      </c>
      <c r="B170" s="1">
        <v>488.5</v>
      </c>
      <c r="C170" s="1">
        <v>0</v>
      </c>
      <c r="D170" s="1">
        <v>0</v>
      </c>
      <c r="E170" s="1">
        <v>0</v>
      </c>
      <c r="F170" s="1">
        <v>0</v>
      </c>
      <c r="G170" s="1">
        <v>26.524840999999999</v>
      </c>
      <c r="H170" s="1">
        <v>14.949363999999999</v>
      </c>
      <c r="I170" s="1">
        <v>-14.971304999999999</v>
      </c>
      <c r="J170" s="1">
        <v>10.202721</v>
      </c>
      <c r="K170" s="1">
        <v>91.682873000000001</v>
      </c>
      <c r="L170" s="1">
        <v>15.219918</v>
      </c>
      <c r="M170" s="1">
        <v>-263.73561849999999</v>
      </c>
      <c r="N170" s="1">
        <v>1250</v>
      </c>
      <c r="O170" s="1">
        <v>-2.6293034999999998</v>
      </c>
      <c r="P170" s="1">
        <v>407.53143299999999</v>
      </c>
      <c r="Q170" s="1">
        <v>0</v>
      </c>
      <c r="R170" s="1">
        <v>1084.0686645000001</v>
      </c>
      <c r="S170" s="1">
        <v>16.570600499999902</v>
      </c>
      <c r="T170" s="1">
        <v>122.8992995</v>
      </c>
      <c r="U170" s="1">
        <v>1353.8427735</v>
      </c>
      <c r="V170" s="1">
        <v>-279.60859649999998</v>
      </c>
      <c r="W170" s="1">
        <v>1264.8520504999999</v>
      </c>
      <c r="X170" s="1">
        <v>3.1034199999999998</v>
      </c>
      <c r="Y170" s="1">
        <v>279.60859649999998</v>
      </c>
      <c r="Z170" s="1">
        <v>49.950004499999999</v>
      </c>
      <c r="AA170" s="1">
        <v>1100.4803469999999</v>
      </c>
      <c r="AB170" s="1">
        <v>16.821461499999899</v>
      </c>
      <c r="AC170" s="1">
        <v>70.9290235</v>
      </c>
      <c r="AD170" s="1">
        <v>0</v>
      </c>
      <c r="AE170" s="1">
        <v>124.5418095</v>
      </c>
      <c r="AF170" s="1">
        <v>-0.51144699999999998</v>
      </c>
      <c r="AG170" s="1">
        <v>-3</v>
      </c>
      <c r="AH170" s="1">
        <v>58.860657000000003</v>
      </c>
      <c r="AI170" s="1">
        <v>0</v>
      </c>
      <c r="AJ170" s="1">
        <v>11.113212499999999</v>
      </c>
      <c r="AK170" s="1">
        <v>163.516075</v>
      </c>
      <c r="AL170" s="1">
        <v>2</v>
      </c>
      <c r="AM170" s="1">
        <v>1635</v>
      </c>
      <c r="AN170" s="1">
        <v>51.762756000000003</v>
      </c>
      <c r="AO170" s="1">
        <v>0</v>
      </c>
      <c r="AP170" s="1">
        <v>0</v>
      </c>
      <c r="AQ170" s="1">
        <v>0</v>
      </c>
      <c r="AR170" s="1">
        <v>0</v>
      </c>
      <c r="AS170" s="1">
        <v>1391.8711754999999</v>
      </c>
      <c r="AT170" s="1">
        <v>0</v>
      </c>
      <c r="AU170" s="1">
        <v>1391.8711754999999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3112</v>
      </c>
      <c r="BE170" s="1" t="s">
        <v>227</v>
      </c>
      <c r="BF170" s="1" t="s">
        <v>69</v>
      </c>
    </row>
    <row r="171" spans="1:58" x14ac:dyDescent="0.3">
      <c r="A171" s="2">
        <v>45532.824247685188</v>
      </c>
      <c r="B171" s="1">
        <v>491</v>
      </c>
      <c r="C171" s="1">
        <v>0</v>
      </c>
      <c r="D171" s="1">
        <v>0</v>
      </c>
      <c r="E171" s="1">
        <v>0</v>
      </c>
      <c r="F171" s="1">
        <v>0</v>
      </c>
      <c r="G171" s="1">
        <v>26.518349000000001</v>
      </c>
      <c r="H171" s="1">
        <v>14.949363999999999</v>
      </c>
      <c r="I171" s="1">
        <v>-14.968866999999999</v>
      </c>
      <c r="J171" s="1">
        <v>10.205159</v>
      </c>
      <c r="K171" s="1">
        <v>613.69322199999897</v>
      </c>
      <c r="L171" s="1">
        <v>80.609191999999993</v>
      </c>
      <c r="M171" s="1">
        <v>-679.68898533333299</v>
      </c>
      <c r="N171" s="1">
        <v>1250</v>
      </c>
      <c r="O171" s="1">
        <v>-1.912331</v>
      </c>
      <c r="P171" s="1">
        <v>684.98969533333297</v>
      </c>
      <c r="Q171" s="1">
        <v>0</v>
      </c>
      <c r="R171" s="1">
        <v>1105.74849433333</v>
      </c>
      <c r="S171" s="1">
        <v>16.901989</v>
      </c>
      <c r="T171" s="1">
        <v>822.64507033333302</v>
      </c>
      <c r="U171" s="1">
        <v>1317.2128090000001</v>
      </c>
      <c r="V171" s="1">
        <v>-697.59694399999898</v>
      </c>
      <c r="W171" s="1">
        <v>1264.97526066666</v>
      </c>
      <c r="X171" s="1">
        <v>3.4622126666666602</v>
      </c>
      <c r="Y171" s="1">
        <v>699.22494499999902</v>
      </c>
      <c r="Z171" s="1">
        <v>62.25797</v>
      </c>
      <c r="AA171" s="1">
        <v>1116.82580566666</v>
      </c>
      <c r="AB171" s="1">
        <v>17.071311666666599</v>
      </c>
      <c r="AC171" s="1">
        <v>66.670293333333305</v>
      </c>
      <c r="AD171" s="1">
        <v>0</v>
      </c>
      <c r="AE171" s="1">
        <v>116.727424666666</v>
      </c>
      <c r="AF171" s="1">
        <v>-0.51144699999999998</v>
      </c>
      <c r="AG171" s="1">
        <v>-3</v>
      </c>
      <c r="AH171" s="1">
        <v>58.860657000000003</v>
      </c>
      <c r="AI171" s="1">
        <v>0</v>
      </c>
      <c r="AJ171" s="1">
        <v>55.055572666666599</v>
      </c>
      <c r="AK171" s="1">
        <v>410.45075499999899</v>
      </c>
      <c r="AL171" s="1">
        <v>2</v>
      </c>
      <c r="AM171" s="1">
        <v>1635</v>
      </c>
      <c r="AN171" s="1">
        <v>51.762756000000003</v>
      </c>
      <c r="AO171" s="1">
        <v>0</v>
      </c>
      <c r="AP171" s="1">
        <v>0</v>
      </c>
      <c r="AQ171" s="1">
        <v>0</v>
      </c>
      <c r="AR171" s="1">
        <v>0</v>
      </c>
      <c r="AS171" s="1">
        <v>109.566578999999</v>
      </c>
      <c r="AT171" s="1">
        <v>0</v>
      </c>
      <c r="AU171" s="1">
        <v>109.566578999999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3112</v>
      </c>
      <c r="BE171" s="1" t="s">
        <v>228</v>
      </c>
      <c r="BF171" s="1" t="s">
        <v>69</v>
      </c>
    </row>
    <row r="172" spans="1:58" x14ac:dyDescent="0.3">
      <c r="A172" s="2">
        <v>45532.824259259258</v>
      </c>
      <c r="B172" s="1">
        <v>494</v>
      </c>
      <c r="C172" s="1">
        <v>0</v>
      </c>
      <c r="D172" s="1">
        <v>0</v>
      </c>
      <c r="E172" s="1">
        <v>0</v>
      </c>
      <c r="F172" s="1">
        <v>0</v>
      </c>
      <c r="G172" s="1">
        <v>26.5118576666666</v>
      </c>
      <c r="H172" s="1">
        <v>14.949363999999999</v>
      </c>
      <c r="I172" s="1">
        <v>-14.968866999999999</v>
      </c>
      <c r="J172" s="1">
        <v>10.195406999999999</v>
      </c>
      <c r="K172" s="1">
        <v>1302.4319863333301</v>
      </c>
      <c r="L172" s="1">
        <v>205.18703699999901</v>
      </c>
      <c r="M172" s="1">
        <v>-1014.242513</v>
      </c>
      <c r="N172" s="1">
        <v>1250</v>
      </c>
      <c r="O172" s="1">
        <v>-2.5743703333333299</v>
      </c>
      <c r="P172" s="1">
        <v>1118.0555013333301</v>
      </c>
      <c r="Q172" s="1">
        <v>0</v>
      </c>
      <c r="R172" s="1">
        <v>1083.5515539999999</v>
      </c>
      <c r="S172" s="1">
        <v>16.5626966666666</v>
      </c>
      <c r="T172" s="1">
        <v>1745.8874103333301</v>
      </c>
      <c r="U172" s="1">
        <v>1318.1895343333299</v>
      </c>
      <c r="V172" s="1">
        <v>-1046.80249</v>
      </c>
      <c r="W172" s="1">
        <v>1263.6457926666601</v>
      </c>
      <c r="X172" s="1">
        <v>8.1612879999999901</v>
      </c>
      <c r="Y172" s="1">
        <v>1039.4764606666599</v>
      </c>
      <c r="Z172" s="1">
        <v>80.3026123333333</v>
      </c>
      <c r="AA172" s="1">
        <v>1078.82548033333</v>
      </c>
      <c r="AB172" s="1">
        <v>16.490455666666598</v>
      </c>
      <c r="AC172" s="1">
        <v>61.6372479999999</v>
      </c>
      <c r="AD172" s="1">
        <v>0</v>
      </c>
      <c r="AE172" s="1">
        <v>105.005846333333</v>
      </c>
      <c r="AF172" s="1">
        <v>-0.51144699999999998</v>
      </c>
      <c r="AG172" s="1">
        <v>-3</v>
      </c>
      <c r="AH172" s="1">
        <v>58.968190666666601</v>
      </c>
      <c r="AI172" s="1">
        <v>0</v>
      </c>
      <c r="AJ172" s="1">
        <v>137.52009066666599</v>
      </c>
      <c r="AK172" s="1">
        <v>622.02530899999999</v>
      </c>
      <c r="AL172" s="1">
        <v>2</v>
      </c>
      <c r="AM172" s="1">
        <v>1635</v>
      </c>
      <c r="AN172" s="1">
        <v>51.8703</v>
      </c>
      <c r="AO172" s="1">
        <v>0</v>
      </c>
      <c r="AP172" s="1">
        <v>0</v>
      </c>
      <c r="AQ172" s="1">
        <v>0</v>
      </c>
      <c r="AR172" s="1">
        <v>0</v>
      </c>
      <c r="AS172" s="1">
        <v>1800.3726933333301</v>
      </c>
      <c r="AT172" s="1">
        <v>0</v>
      </c>
      <c r="AU172" s="1">
        <v>1800.3726933333301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3112</v>
      </c>
      <c r="BE172" s="1" t="s">
        <v>229</v>
      </c>
      <c r="BF172" s="1" t="s">
        <v>69</v>
      </c>
    </row>
    <row r="173" spans="1:58" x14ac:dyDescent="0.3">
      <c r="A173" s="2">
        <v>45532.824270833335</v>
      </c>
      <c r="B173" s="1">
        <v>497</v>
      </c>
      <c r="C173" s="1">
        <v>0</v>
      </c>
      <c r="D173" s="1">
        <v>0</v>
      </c>
      <c r="E173" s="1">
        <v>0</v>
      </c>
      <c r="F173" s="1">
        <v>0</v>
      </c>
      <c r="G173" s="1">
        <v>26.4923823333333</v>
      </c>
      <c r="H173" s="1">
        <v>14.949363999999999</v>
      </c>
      <c r="I173" s="1">
        <v>-14.968866999999999</v>
      </c>
      <c r="J173" s="1">
        <v>10.195406999999999</v>
      </c>
      <c r="K173" s="1">
        <v>1371.09065766666</v>
      </c>
      <c r="L173" s="1">
        <v>219.84324633333301</v>
      </c>
      <c r="M173" s="1">
        <v>-1018.31254066666</v>
      </c>
      <c r="N173" s="1">
        <v>1250</v>
      </c>
      <c r="O173" s="1">
        <v>-1.5791599999999999</v>
      </c>
      <c r="P173" s="1">
        <v>1030.872701</v>
      </c>
      <c r="Q173" s="1">
        <v>0</v>
      </c>
      <c r="R173" s="1">
        <v>993.91263833333301</v>
      </c>
      <c r="S173" s="1">
        <v>15.192515</v>
      </c>
      <c r="T173" s="1">
        <v>1837.9231363333299</v>
      </c>
      <c r="U173" s="1">
        <v>1306.46801733333</v>
      </c>
      <c r="V173" s="1">
        <v>-1068.7804160000001</v>
      </c>
      <c r="W173" s="1">
        <v>1261.0886229999901</v>
      </c>
      <c r="X173" s="1">
        <v>4.98027966666666</v>
      </c>
      <c r="Y173" s="1">
        <v>1072.8504029999999</v>
      </c>
      <c r="Z173" s="1">
        <v>76.647689999999997</v>
      </c>
      <c r="AA173" s="1">
        <v>999.87943499999994</v>
      </c>
      <c r="AB173" s="1">
        <v>15.2837206666666</v>
      </c>
      <c r="AC173" s="1">
        <v>65.508819666666597</v>
      </c>
      <c r="AD173" s="1">
        <v>0</v>
      </c>
      <c r="AE173" s="1">
        <v>120.309021</v>
      </c>
      <c r="AF173" s="1">
        <v>-0.51144699999999998</v>
      </c>
      <c r="AG173" s="1">
        <v>-3</v>
      </c>
      <c r="AH173" s="1">
        <v>58.860657000000003</v>
      </c>
      <c r="AI173" s="1">
        <v>0</v>
      </c>
      <c r="AJ173" s="1">
        <v>191.33495099999999</v>
      </c>
      <c r="AK173" s="1">
        <v>630.81648733333304</v>
      </c>
      <c r="AL173" s="1">
        <v>2</v>
      </c>
      <c r="AM173" s="1">
        <v>1635</v>
      </c>
      <c r="AN173" s="1">
        <v>51.8703</v>
      </c>
      <c r="AO173" s="1">
        <v>0</v>
      </c>
      <c r="AP173" s="1">
        <v>0</v>
      </c>
      <c r="AQ173" s="1">
        <v>0</v>
      </c>
      <c r="AR173" s="1">
        <v>0</v>
      </c>
      <c r="AS173" s="1">
        <v>-1029.74909966666</v>
      </c>
      <c r="AT173" s="1">
        <v>0</v>
      </c>
      <c r="AU173" s="1">
        <v>-1029.74909966666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3112</v>
      </c>
      <c r="BE173" s="1" t="s">
        <v>230</v>
      </c>
      <c r="BF173" s="1" t="s">
        <v>69</v>
      </c>
    </row>
    <row r="174" spans="1:58" x14ac:dyDescent="0.3">
      <c r="A174" s="2">
        <v>45532.824282407404</v>
      </c>
      <c r="B174" s="1">
        <v>500</v>
      </c>
      <c r="C174" s="1">
        <v>0</v>
      </c>
      <c r="D174" s="1">
        <v>0</v>
      </c>
      <c r="E174" s="1">
        <v>0</v>
      </c>
      <c r="F174" s="1">
        <v>0</v>
      </c>
      <c r="G174" s="1">
        <v>26.485890999999999</v>
      </c>
      <c r="H174" s="1">
        <v>14.949363999999999</v>
      </c>
      <c r="I174" s="1">
        <v>-14.968866999999999</v>
      </c>
      <c r="J174" s="1">
        <v>10.195406999999999</v>
      </c>
      <c r="K174" s="1">
        <v>1046.8386843333301</v>
      </c>
      <c r="L174" s="1">
        <v>188.08810933333299</v>
      </c>
      <c r="M174" s="1">
        <v>-903.53865533333305</v>
      </c>
      <c r="N174" s="1">
        <v>1250</v>
      </c>
      <c r="O174" s="1">
        <v>-2.55487466666666</v>
      </c>
      <c r="P174" s="1">
        <v>1022.11515266666</v>
      </c>
      <c r="Q174" s="1">
        <v>0</v>
      </c>
      <c r="R174" s="1">
        <v>978.11163333333297</v>
      </c>
      <c r="S174" s="1">
        <v>14.9509873333333</v>
      </c>
      <c r="T174" s="1">
        <v>1403.269043</v>
      </c>
      <c r="U174" s="1">
        <v>1274.72208633333</v>
      </c>
      <c r="V174" s="1">
        <v>-930.40063499999997</v>
      </c>
      <c r="W174" s="1">
        <v>1260.3466796666601</v>
      </c>
      <c r="X174" s="1">
        <v>7.5618763333333296</v>
      </c>
      <c r="Y174" s="1">
        <v>936.23362233333296</v>
      </c>
      <c r="Z174" s="1">
        <v>76.296060999999995</v>
      </c>
      <c r="AA174" s="1">
        <v>961.389668999999</v>
      </c>
      <c r="AB174" s="1">
        <v>14.6953833333333</v>
      </c>
      <c r="AC174" s="1">
        <v>64.347345666666598</v>
      </c>
      <c r="AD174" s="1">
        <v>0</v>
      </c>
      <c r="AE174" s="1">
        <v>105.65704100000001</v>
      </c>
      <c r="AF174" s="1">
        <v>-0.51144699999999998</v>
      </c>
      <c r="AG174" s="1">
        <v>-3</v>
      </c>
      <c r="AH174" s="1">
        <v>59.075724333333298</v>
      </c>
      <c r="AI174" s="1">
        <v>0</v>
      </c>
      <c r="AJ174" s="1">
        <v>141.778813666666</v>
      </c>
      <c r="AK174" s="1">
        <v>551.30508399999997</v>
      </c>
      <c r="AL174" s="1">
        <v>2</v>
      </c>
      <c r="AM174" s="1">
        <v>1635</v>
      </c>
      <c r="AN174" s="1">
        <v>51.8703</v>
      </c>
      <c r="AO174" s="1">
        <v>0</v>
      </c>
      <c r="AP174" s="1">
        <v>0</v>
      </c>
      <c r="AQ174" s="1">
        <v>0</v>
      </c>
      <c r="AR174" s="1">
        <v>0</v>
      </c>
      <c r="AS174" s="1">
        <v>-28.501723333333299</v>
      </c>
      <c r="AT174" s="1">
        <v>0</v>
      </c>
      <c r="AU174" s="1">
        <v>-28.501723333333299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3112</v>
      </c>
      <c r="BE174" s="1" t="s">
        <v>231</v>
      </c>
      <c r="BF174" s="1" t="s">
        <v>69</v>
      </c>
    </row>
    <row r="175" spans="1:58" x14ac:dyDescent="0.3">
      <c r="A175" s="2">
        <v>45532.824293981481</v>
      </c>
      <c r="B175" s="1">
        <v>503</v>
      </c>
      <c r="C175" s="1">
        <v>0</v>
      </c>
      <c r="D175" s="1">
        <v>0</v>
      </c>
      <c r="E175" s="1">
        <v>0</v>
      </c>
      <c r="F175" s="1">
        <v>0</v>
      </c>
      <c r="G175" s="1">
        <v>26.4923823333333</v>
      </c>
      <c r="H175" s="1">
        <v>14.949363999999999</v>
      </c>
      <c r="I175" s="1">
        <v>-14.968866999999999</v>
      </c>
      <c r="J175" s="1">
        <v>10.205159</v>
      </c>
      <c r="K175" s="1">
        <v>1067.1830849999999</v>
      </c>
      <c r="L175" s="1">
        <v>184.51800533333301</v>
      </c>
      <c r="M175" s="1">
        <v>-988.19453933333295</v>
      </c>
      <c r="N175" s="1">
        <v>1250</v>
      </c>
      <c r="O175" s="1">
        <v>-1.79151866666666</v>
      </c>
      <c r="P175" s="1">
        <v>761.22582999999997</v>
      </c>
      <c r="Q175" s="1">
        <v>0</v>
      </c>
      <c r="R175" s="1">
        <v>888.81752499999902</v>
      </c>
      <c r="S175" s="1">
        <v>13.5860766666666</v>
      </c>
      <c r="T175" s="1">
        <v>1430.5402833333301</v>
      </c>
      <c r="U175" s="1">
        <v>1309.3983969999999</v>
      </c>
      <c r="V175" s="1">
        <v>-1025.6385089999901</v>
      </c>
      <c r="W175" s="1">
        <v>1261.55367033333</v>
      </c>
      <c r="X175" s="1">
        <v>-4.3700396666666599</v>
      </c>
      <c r="Y175" s="1">
        <v>1052.86090066666</v>
      </c>
      <c r="Z175" s="1">
        <v>65.446207666666595</v>
      </c>
      <c r="AA175" s="1">
        <v>883.94689966666601</v>
      </c>
      <c r="AB175" s="1">
        <v>13.511626666666601</v>
      </c>
      <c r="AC175" s="1">
        <v>67.831761666666594</v>
      </c>
      <c r="AD175" s="1">
        <v>0</v>
      </c>
      <c r="AE175" s="1">
        <v>119.820620333333</v>
      </c>
      <c r="AF175" s="1">
        <v>-0.51144699999999998</v>
      </c>
      <c r="AG175" s="1">
        <v>-3</v>
      </c>
      <c r="AH175" s="1">
        <v>59.075724333333298</v>
      </c>
      <c r="AI175" s="1">
        <v>0</v>
      </c>
      <c r="AJ175" s="1">
        <v>168.10551466666601</v>
      </c>
      <c r="AK175" s="1">
        <v>514.57746366666595</v>
      </c>
      <c r="AL175" s="1">
        <v>2</v>
      </c>
      <c r="AM175" s="1">
        <v>1635</v>
      </c>
      <c r="AN175" s="1">
        <v>51.977843999999997</v>
      </c>
      <c r="AO175" s="1">
        <v>0</v>
      </c>
      <c r="AP175" s="1">
        <v>0</v>
      </c>
      <c r="AQ175" s="1">
        <v>0</v>
      </c>
      <c r="AR175" s="1">
        <v>0</v>
      </c>
      <c r="AS175" s="1">
        <v>-565.15163866666603</v>
      </c>
      <c r="AT175" s="1">
        <v>0</v>
      </c>
      <c r="AU175" s="1">
        <v>-565.15163866666603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3112</v>
      </c>
      <c r="BE175" s="1" t="s">
        <v>232</v>
      </c>
      <c r="BF175" s="1" t="s">
        <v>69</v>
      </c>
    </row>
    <row r="176" spans="1:58" x14ac:dyDescent="0.3">
      <c r="A176" s="2">
        <v>45532.824305555558</v>
      </c>
      <c r="B176" s="1">
        <v>506</v>
      </c>
      <c r="C176" s="1">
        <v>0</v>
      </c>
      <c r="D176" s="1">
        <v>0</v>
      </c>
      <c r="E176" s="1">
        <v>0</v>
      </c>
      <c r="F176" s="1">
        <v>0</v>
      </c>
      <c r="G176" s="1">
        <v>26.427465000000002</v>
      </c>
      <c r="H176" s="1">
        <v>14.949363999999999</v>
      </c>
      <c r="I176" s="1">
        <v>-14.968866999999999</v>
      </c>
      <c r="J176" s="1">
        <v>10.210035</v>
      </c>
      <c r="K176" s="1">
        <v>376.33772766666601</v>
      </c>
      <c r="L176" s="1">
        <v>45.659752999999903</v>
      </c>
      <c r="M176" s="1">
        <v>-599.91711399999997</v>
      </c>
      <c r="N176" s="1">
        <v>1250</v>
      </c>
      <c r="O176" s="1">
        <v>-1.4664346666666599</v>
      </c>
      <c r="P176" s="1">
        <v>274.46981299999999</v>
      </c>
      <c r="Q176" s="1">
        <v>0</v>
      </c>
      <c r="R176" s="1">
        <v>883.679117666666</v>
      </c>
      <c r="S176" s="1">
        <v>13.507533333333299</v>
      </c>
      <c r="T176" s="1">
        <v>504.47417199999899</v>
      </c>
      <c r="U176" s="1">
        <v>1332.8415526666599</v>
      </c>
      <c r="V176" s="1">
        <v>-637.36106400000006</v>
      </c>
      <c r="W176" s="1">
        <v>1265.0203859999999</v>
      </c>
      <c r="X176" s="1">
        <v>-10</v>
      </c>
      <c r="Y176" s="1">
        <v>640.61704499999996</v>
      </c>
      <c r="Z176" s="1">
        <v>40.975868333333302</v>
      </c>
      <c r="AA176" s="1">
        <v>883.207357</v>
      </c>
      <c r="AB176" s="1">
        <v>13.5003226666666</v>
      </c>
      <c r="AC176" s="1">
        <v>68.993235333333303</v>
      </c>
      <c r="AD176" s="1">
        <v>0</v>
      </c>
      <c r="AE176" s="1">
        <v>125.681409</v>
      </c>
      <c r="AF176" s="1">
        <v>-0.51144699999999998</v>
      </c>
      <c r="AG176" s="1">
        <v>-3</v>
      </c>
      <c r="AH176" s="1">
        <v>59.183258000000002</v>
      </c>
      <c r="AI176" s="1">
        <v>0</v>
      </c>
      <c r="AJ176" s="1">
        <v>51.571154</v>
      </c>
      <c r="AK176" s="1">
        <v>288.54629499999999</v>
      </c>
      <c r="AL176" s="1">
        <v>2</v>
      </c>
      <c r="AM176" s="1">
        <v>1635</v>
      </c>
      <c r="AN176" s="1">
        <v>51.762756000000003</v>
      </c>
      <c r="AO176" s="1">
        <v>0</v>
      </c>
      <c r="AP176" s="1">
        <v>0</v>
      </c>
      <c r="AQ176" s="1">
        <v>0</v>
      </c>
      <c r="AR176" s="1">
        <v>0</v>
      </c>
      <c r="AS176" s="1">
        <v>1024.0291749999999</v>
      </c>
      <c r="AT176" s="1">
        <v>0</v>
      </c>
      <c r="AU176" s="1">
        <v>1024.0291749999999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3112</v>
      </c>
      <c r="BE176" s="1" t="s">
        <v>233</v>
      </c>
      <c r="BF176" s="1" t="s">
        <v>69</v>
      </c>
    </row>
    <row r="177" spans="1:58" x14ac:dyDescent="0.3">
      <c r="A177" s="2">
        <v>45532.824317129627</v>
      </c>
      <c r="B177" s="1">
        <v>509</v>
      </c>
      <c r="C177" s="1">
        <v>0</v>
      </c>
      <c r="D177" s="1">
        <v>0</v>
      </c>
      <c r="E177" s="1">
        <v>0</v>
      </c>
      <c r="F177" s="1">
        <v>0</v>
      </c>
      <c r="G177" s="1">
        <v>26.420973666666601</v>
      </c>
      <c r="H177" s="1">
        <v>14.949363999999999</v>
      </c>
      <c r="I177" s="1">
        <v>-14.968866999999999</v>
      </c>
      <c r="J177" s="1">
        <v>10.205159</v>
      </c>
      <c r="K177" s="1">
        <v>200.436650666666</v>
      </c>
      <c r="L177" s="1">
        <v>24.614927999999999</v>
      </c>
      <c r="M177" s="1">
        <v>-446.88533533333299</v>
      </c>
      <c r="N177" s="1">
        <v>1250</v>
      </c>
      <c r="O177" s="1">
        <v>-2.3236873333333299</v>
      </c>
      <c r="P177" s="1">
        <v>504.65232333333302</v>
      </c>
      <c r="Q177" s="1">
        <v>0</v>
      </c>
      <c r="R177" s="1">
        <v>933.68263733333299</v>
      </c>
      <c r="S177" s="1">
        <v>14.271865333333301</v>
      </c>
      <c r="T177" s="1">
        <v>268.68183900000002</v>
      </c>
      <c r="U177" s="1">
        <v>1328.44596366666</v>
      </c>
      <c r="V177" s="1">
        <v>-469.67730699999902</v>
      </c>
      <c r="W177" s="1">
        <v>1266.31522633333</v>
      </c>
      <c r="X177" s="1">
        <v>-1.7674466666666599</v>
      </c>
      <c r="Y177" s="1">
        <v>469.57398466666598</v>
      </c>
      <c r="Z177" s="1">
        <v>54.370872333333303</v>
      </c>
      <c r="AA177" s="1">
        <v>933.34794099999999</v>
      </c>
      <c r="AB177" s="1">
        <v>14.2667496666666</v>
      </c>
      <c r="AC177" s="1">
        <v>68.993230333333301</v>
      </c>
      <c r="AD177" s="1">
        <v>0</v>
      </c>
      <c r="AE177" s="1">
        <v>124.053415666666</v>
      </c>
      <c r="AF177" s="1">
        <v>-0.51144699999999998</v>
      </c>
      <c r="AG177" s="1">
        <v>-3</v>
      </c>
      <c r="AH177" s="1">
        <v>59.183258000000002</v>
      </c>
      <c r="AI177" s="1">
        <v>0</v>
      </c>
      <c r="AJ177" s="1">
        <v>14.791208999999901</v>
      </c>
      <c r="AK177" s="1">
        <v>212.35600799999901</v>
      </c>
      <c r="AL177" s="1">
        <v>2</v>
      </c>
      <c r="AM177" s="1">
        <v>1635</v>
      </c>
      <c r="AN177" s="1">
        <v>51.8703</v>
      </c>
      <c r="AO177" s="1">
        <v>-8.14E-2</v>
      </c>
      <c r="AP177" s="1">
        <v>0</v>
      </c>
      <c r="AQ177" s="1">
        <v>0</v>
      </c>
      <c r="AR177" s="1">
        <v>0</v>
      </c>
      <c r="AS177" s="1">
        <v>-465.53378633333301</v>
      </c>
      <c r="AT177" s="1">
        <v>0</v>
      </c>
      <c r="AU177" s="1">
        <v>-465.53378633333301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3112</v>
      </c>
      <c r="BE177" s="1" t="s">
        <v>234</v>
      </c>
      <c r="BF177" s="1" t="s">
        <v>69</v>
      </c>
    </row>
    <row r="178" spans="1:58" x14ac:dyDescent="0.3">
      <c r="A178" s="2">
        <v>45532.824328703704</v>
      </c>
      <c r="B178" s="1">
        <v>512</v>
      </c>
      <c r="C178" s="1">
        <v>0</v>
      </c>
      <c r="D178" s="1">
        <v>0</v>
      </c>
      <c r="E178" s="1">
        <v>0</v>
      </c>
      <c r="F178" s="1">
        <v>0</v>
      </c>
      <c r="G178" s="1">
        <v>26.420973666666601</v>
      </c>
      <c r="H178" s="1">
        <v>14.949363999999999</v>
      </c>
      <c r="I178" s="1">
        <v>-14.973742999999899</v>
      </c>
      <c r="J178" s="1">
        <v>10.200283000000001</v>
      </c>
      <c r="K178" s="1">
        <v>583.46332800000005</v>
      </c>
      <c r="L178" s="1">
        <v>77.978591999999907</v>
      </c>
      <c r="M178" s="1">
        <v>-758.64685066666596</v>
      </c>
      <c r="N178" s="1">
        <v>1250</v>
      </c>
      <c r="O178" s="1">
        <v>-1.461063</v>
      </c>
      <c r="P178" s="1">
        <v>780.17956566666601</v>
      </c>
      <c r="Q178" s="1">
        <v>0</v>
      </c>
      <c r="R178" s="1">
        <v>933.38094066666599</v>
      </c>
      <c r="S178" s="1">
        <v>14.267253666666599</v>
      </c>
      <c r="T178" s="1">
        <v>782.12240599999996</v>
      </c>
      <c r="U178" s="1">
        <v>1325.515625</v>
      </c>
      <c r="V178" s="1">
        <v>-792.83483899999896</v>
      </c>
      <c r="W178" s="1">
        <v>1265.9670819999999</v>
      </c>
      <c r="X178" s="1">
        <v>2.5509026666666599</v>
      </c>
      <c r="Y178" s="1">
        <v>789.57881666666594</v>
      </c>
      <c r="Z178" s="1">
        <v>66.202781666666596</v>
      </c>
      <c r="AA178" s="1">
        <v>944.04833966666604</v>
      </c>
      <c r="AB178" s="1">
        <v>14.4303113333333</v>
      </c>
      <c r="AC178" s="1">
        <v>66.670288333333303</v>
      </c>
      <c r="AD178" s="1">
        <v>0</v>
      </c>
      <c r="AE178" s="1">
        <v>121.774215666666</v>
      </c>
      <c r="AF178" s="1">
        <v>-0.51144699999999998</v>
      </c>
      <c r="AG178" s="1">
        <v>-3</v>
      </c>
      <c r="AH178" s="1">
        <v>59.183258000000002</v>
      </c>
      <c r="AI178" s="1">
        <v>0</v>
      </c>
      <c r="AJ178" s="1">
        <v>55.829889666666602</v>
      </c>
      <c r="AK178" s="1">
        <v>361.02473966666599</v>
      </c>
      <c r="AL178" s="1">
        <v>2</v>
      </c>
      <c r="AM178" s="1">
        <v>1635</v>
      </c>
      <c r="AN178" s="1">
        <v>51.8703</v>
      </c>
      <c r="AO178" s="1">
        <v>0</v>
      </c>
      <c r="AP178" s="1">
        <v>0</v>
      </c>
      <c r="AQ178" s="1">
        <v>0</v>
      </c>
      <c r="AR178" s="1">
        <v>0</v>
      </c>
      <c r="AS178" s="1">
        <v>-746.71808866666595</v>
      </c>
      <c r="AT178" s="1">
        <v>0</v>
      </c>
      <c r="AU178" s="1">
        <v>-746.71808866666595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3112</v>
      </c>
      <c r="BE178" s="1" t="s">
        <v>235</v>
      </c>
      <c r="BF178" s="1" t="s">
        <v>69</v>
      </c>
    </row>
    <row r="179" spans="1:58" x14ac:dyDescent="0.3">
      <c r="A179" s="2">
        <v>45532.824340277781</v>
      </c>
      <c r="B179" s="1">
        <v>515</v>
      </c>
      <c r="C179" s="1">
        <v>0</v>
      </c>
      <c r="D179" s="1">
        <v>0</v>
      </c>
      <c r="E179" s="1">
        <v>0</v>
      </c>
      <c r="F179" s="1">
        <v>0</v>
      </c>
      <c r="G179" s="1">
        <v>26.420973666666601</v>
      </c>
      <c r="H179" s="1">
        <v>14.949363999999999</v>
      </c>
      <c r="I179" s="1">
        <v>-14.968866999999999</v>
      </c>
      <c r="J179" s="1">
        <v>10.205159</v>
      </c>
      <c r="K179" s="1">
        <v>427.48128233333301</v>
      </c>
      <c r="L179" s="1">
        <v>50.545156999999897</v>
      </c>
      <c r="M179" s="1">
        <v>-650.38502999999901</v>
      </c>
      <c r="N179" s="1">
        <v>1250</v>
      </c>
      <c r="O179" s="1">
        <v>-1.67903333333333</v>
      </c>
      <c r="P179" s="1">
        <v>700.79634599999997</v>
      </c>
      <c r="Q179" s="1">
        <v>0</v>
      </c>
      <c r="R179" s="1">
        <v>972.11560099999997</v>
      </c>
      <c r="S179" s="1">
        <v>14.8593349999999</v>
      </c>
      <c r="T179" s="1">
        <v>573.03120933333298</v>
      </c>
      <c r="U179" s="1">
        <v>1307.9331869999901</v>
      </c>
      <c r="V179" s="1">
        <v>-684.57299799999896</v>
      </c>
      <c r="W179" s="1">
        <v>1266.54492166666</v>
      </c>
      <c r="X179" s="1">
        <v>1.251503</v>
      </c>
      <c r="Y179" s="1">
        <v>687.828979333333</v>
      </c>
      <c r="Z179" s="1">
        <v>62.9130196666666</v>
      </c>
      <c r="AA179" s="1">
        <v>978.84368900000004</v>
      </c>
      <c r="AB179" s="1">
        <v>14.9621776666666</v>
      </c>
      <c r="AC179" s="1">
        <v>67.057444333333294</v>
      </c>
      <c r="AD179" s="1">
        <v>0</v>
      </c>
      <c r="AE179" s="1">
        <v>118.681022666666</v>
      </c>
      <c r="AF179" s="1">
        <v>-0.51144699999999998</v>
      </c>
      <c r="AG179" s="1">
        <v>-3</v>
      </c>
      <c r="AH179" s="1">
        <v>59.183258000000002</v>
      </c>
      <c r="AI179" s="1">
        <v>0</v>
      </c>
      <c r="AJ179" s="1">
        <v>27.954559666666601</v>
      </c>
      <c r="AK179" s="1">
        <v>309.84049466666602</v>
      </c>
      <c r="AL179" s="1">
        <v>2</v>
      </c>
      <c r="AM179" s="1">
        <v>1635</v>
      </c>
      <c r="AN179" s="1">
        <v>51.762756000000003</v>
      </c>
      <c r="AO179" s="1">
        <v>0</v>
      </c>
      <c r="AP179" s="1">
        <v>0</v>
      </c>
      <c r="AQ179" s="1">
        <v>0</v>
      </c>
      <c r="AR179" s="1">
        <v>0</v>
      </c>
      <c r="AS179" s="1">
        <v>-735.25748699999997</v>
      </c>
      <c r="AT179" s="1">
        <v>0</v>
      </c>
      <c r="AU179" s="1">
        <v>-735.25748699999997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3112</v>
      </c>
      <c r="BE179" s="1" t="s">
        <v>236</v>
      </c>
      <c r="BF179" s="1" t="s">
        <v>69</v>
      </c>
    </row>
    <row r="180" spans="1:58" x14ac:dyDescent="0.3">
      <c r="A180" s="2">
        <v>45532.82435185185</v>
      </c>
      <c r="B180" s="1">
        <v>518</v>
      </c>
      <c r="C180" s="1">
        <v>0</v>
      </c>
      <c r="D180" s="1">
        <v>0</v>
      </c>
      <c r="E180" s="1">
        <v>0</v>
      </c>
      <c r="F180" s="1">
        <v>0</v>
      </c>
      <c r="G180" s="1">
        <v>26.459924333333301</v>
      </c>
      <c r="H180" s="1">
        <v>14.949363999999999</v>
      </c>
      <c r="I180" s="1">
        <v>-14.963991</v>
      </c>
      <c r="J180" s="1">
        <v>10.200283000000001</v>
      </c>
      <c r="K180" s="1">
        <v>626.135121999999</v>
      </c>
      <c r="L180" s="1">
        <v>85.306697666666594</v>
      </c>
      <c r="M180" s="1">
        <v>-721.20292133333305</v>
      </c>
      <c r="N180" s="1">
        <v>1250</v>
      </c>
      <c r="O180" s="1">
        <v>-2.3563179999999999</v>
      </c>
      <c r="P180" s="1">
        <v>661.31615233333298</v>
      </c>
      <c r="Q180" s="1">
        <v>0</v>
      </c>
      <c r="R180" s="1">
        <v>1011.85390233333</v>
      </c>
      <c r="S180" s="1">
        <v>15.466756999999999</v>
      </c>
      <c r="T180" s="1">
        <v>839.32320133333303</v>
      </c>
      <c r="U180" s="1">
        <v>1306.9563803333299</v>
      </c>
      <c r="V180" s="1">
        <v>-750.50687633333303</v>
      </c>
      <c r="W180" s="1">
        <v>1263.79117833333</v>
      </c>
      <c r="X180" s="1">
        <v>1.59620133333333</v>
      </c>
      <c r="Y180" s="1">
        <v>749.69287099999997</v>
      </c>
      <c r="Z180" s="1">
        <v>61.276903999999902</v>
      </c>
      <c r="AA180" s="1">
        <v>1000.751302</v>
      </c>
      <c r="AB180" s="1">
        <v>15.2970476666666</v>
      </c>
      <c r="AC180" s="1">
        <v>67.831761666666594</v>
      </c>
      <c r="AD180" s="1">
        <v>0</v>
      </c>
      <c r="AE180" s="1">
        <v>115.913424333333</v>
      </c>
      <c r="AF180" s="1">
        <v>-0.51144699999999998</v>
      </c>
      <c r="AG180" s="1">
        <v>-3</v>
      </c>
      <c r="AH180" s="1">
        <v>59.183258000000002</v>
      </c>
      <c r="AI180" s="1">
        <v>0</v>
      </c>
      <c r="AJ180" s="1">
        <v>63.185877666666599</v>
      </c>
      <c r="AK180" s="1">
        <v>412.01363099999998</v>
      </c>
      <c r="AL180" s="1">
        <v>2</v>
      </c>
      <c r="AM180" s="1">
        <v>1635</v>
      </c>
      <c r="AN180" s="1">
        <v>51.977843999999997</v>
      </c>
      <c r="AO180" s="1">
        <v>0</v>
      </c>
      <c r="AP180" s="1">
        <v>0</v>
      </c>
      <c r="AQ180" s="1">
        <v>0</v>
      </c>
      <c r="AR180" s="1">
        <v>0</v>
      </c>
      <c r="AS180" s="1">
        <v>2007.08687366666</v>
      </c>
      <c r="AT180" s="1">
        <v>0</v>
      </c>
      <c r="AU180" s="1">
        <v>2007.08687366666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3112</v>
      </c>
      <c r="BE180" s="1" t="s">
        <v>237</v>
      </c>
      <c r="BF180" s="1" t="s">
        <v>69</v>
      </c>
    </row>
    <row r="181" spans="1:58" x14ac:dyDescent="0.3">
      <c r="A181" s="2">
        <v>45532.824363425927</v>
      </c>
      <c r="B181" s="1">
        <v>521</v>
      </c>
      <c r="C181" s="1">
        <v>0</v>
      </c>
      <c r="D181" s="1">
        <v>0</v>
      </c>
      <c r="E181" s="1">
        <v>0</v>
      </c>
      <c r="F181" s="1">
        <v>0</v>
      </c>
      <c r="G181" s="1">
        <v>26.512954000000001</v>
      </c>
      <c r="H181" s="1">
        <v>14.9511963333333</v>
      </c>
      <c r="I181" s="1">
        <v>-14.9609506666666</v>
      </c>
      <c r="J181" s="1">
        <v>10.203079333333299</v>
      </c>
      <c r="K181" s="1">
        <v>1006.64304599999</v>
      </c>
      <c r="L181" s="1">
        <v>176.42006433333299</v>
      </c>
      <c r="M181" s="1">
        <v>-870.02264399999899</v>
      </c>
      <c r="N181" s="1">
        <v>1250</v>
      </c>
      <c r="O181" s="1">
        <v>-2.4087286666666601</v>
      </c>
      <c r="P181" s="1">
        <v>988.97285966666595</v>
      </c>
      <c r="Q181" s="1">
        <v>0</v>
      </c>
      <c r="R181" s="1">
        <v>1016.90319833333</v>
      </c>
      <c r="S181" s="1">
        <v>15.5439386666666</v>
      </c>
      <c r="T181" s="1">
        <v>1349.3874103333301</v>
      </c>
      <c r="U181" s="1">
        <v>1346.7467449999999</v>
      </c>
      <c r="V181" s="1">
        <v>-900.13466399999902</v>
      </c>
      <c r="W181" s="1">
        <v>1263.40588366666</v>
      </c>
      <c r="X181" s="1">
        <v>6.5648229999999996</v>
      </c>
      <c r="Y181" s="1">
        <v>925.63975033333304</v>
      </c>
      <c r="Z181" s="1">
        <v>74.921757999999997</v>
      </c>
      <c r="AA181" s="1">
        <v>1021.860738</v>
      </c>
      <c r="AB181" s="1">
        <v>15.619717666666601</v>
      </c>
      <c r="AC181" s="1">
        <v>68.9603933333333</v>
      </c>
      <c r="AD181" s="1">
        <v>0</v>
      </c>
      <c r="AE181" s="1">
        <v>120.61206799999999</v>
      </c>
      <c r="AF181" s="1">
        <v>-0.42615366666666599</v>
      </c>
      <c r="AG181" s="1">
        <v>-3.3333333333333299</v>
      </c>
      <c r="AH181" s="1">
        <v>59.225372333333297</v>
      </c>
      <c r="AI181" s="1">
        <v>8.1350333333333302E-2</v>
      </c>
      <c r="AJ181" s="1">
        <v>122.003082333333</v>
      </c>
      <c r="AK181" s="1">
        <v>535.587626</v>
      </c>
      <c r="AL181" s="1">
        <v>2</v>
      </c>
      <c r="AM181" s="1">
        <v>1635</v>
      </c>
      <c r="AN181" s="1">
        <v>52.1289466666666</v>
      </c>
      <c r="AO181" s="1">
        <v>8.1350333333333302E-2</v>
      </c>
      <c r="AP181" s="1">
        <v>0</v>
      </c>
      <c r="AQ181" s="1">
        <v>0</v>
      </c>
      <c r="AR181" s="1">
        <v>0</v>
      </c>
      <c r="AS181" s="1">
        <v>56.254055999999899</v>
      </c>
      <c r="AT181" s="1">
        <v>0</v>
      </c>
      <c r="AU181" s="1">
        <v>56.254055999999899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3112</v>
      </c>
      <c r="BE181" s="1" t="s">
        <v>238</v>
      </c>
      <c r="BF181" s="1" t="s">
        <v>69</v>
      </c>
    </row>
    <row r="182" spans="1:58" x14ac:dyDescent="0.3">
      <c r="A182" s="2">
        <v>45532.824374999997</v>
      </c>
      <c r="B182" s="1">
        <v>524</v>
      </c>
      <c r="C182" s="1">
        <v>0</v>
      </c>
      <c r="D182" s="1">
        <v>0</v>
      </c>
      <c r="E182" s="1">
        <v>0</v>
      </c>
      <c r="F182" s="1">
        <v>0</v>
      </c>
      <c r="G182" s="1">
        <v>26.485890999999999</v>
      </c>
      <c r="H182" s="1">
        <v>14.944488</v>
      </c>
      <c r="I182" s="1">
        <v>-14.968866999999999</v>
      </c>
      <c r="J182" s="1">
        <v>10.200283000000001</v>
      </c>
      <c r="K182" s="1">
        <v>1305.837321</v>
      </c>
      <c r="L182" s="1">
        <v>202.36852499999901</v>
      </c>
      <c r="M182" s="1">
        <v>-984.93855799999994</v>
      </c>
      <c r="N182" s="1">
        <v>1250</v>
      </c>
      <c r="O182" s="1">
        <v>-2.087653</v>
      </c>
      <c r="P182" s="1">
        <v>962.26804633333302</v>
      </c>
      <c r="Q182" s="1">
        <v>0</v>
      </c>
      <c r="R182" s="1">
        <v>983.70001200000002</v>
      </c>
      <c r="S182" s="1">
        <v>15.0364089999999</v>
      </c>
      <c r="T182" s="1">
        <v>1750.4522296666601</v>
      </c>
      <c r="U182" s="1">
        <v>1362.6339109999999</v>
      </c>
      <c r="V182" s="1">
        <v>-1040.290446</v>
      </c>
      <c r="W182" s="1">
        <v>1260.33121733333</v>
      </c>
      <c r="X182" s="1">
        <v>1.82565766666666</v>
      </c>
      <c r="Y182" s="1">
        <v>1041.104472</v>
      </c>
      <c r="Z182" s="1">
        <v>73.814137666666596</v>
      </c>
      <c r="AA182" s="1">
        <v>989.00213599999995</v>
      </c>
      <c r="AB182" s="1">
        <v>15.117455</v>
      </c>
      <c r="AC182" s="1">
        <v>69.380396666666599</v>
      </c>
      <c r="AD182" s="1">
        <v>0</v>
      </c>
      <c r="AE182" s="1">
        <v>124.86740899999999</v>
      </c>
      <c r="AF182" s="1">
        <v>-0.51144699999999998</v>
      </c>
      <c r="AG182" s="1">
        <v>-3</v>
      </c>
      <c r="AH182" s="1">
        <v>59.398345999999997</v>
      </c>
      <c r="AI182" s="1">
        <v>0</v>
      </c>
      <c r="AJ182" s="1">
        <v>187.46338399999999</v>
      </c>
      <c r="AK182" s="1">
        <v>615.969157</v>
      </c>
      <c r="AL182" s="1">
        <v>2</v>
      </c>
      <c r="AM182" s="1">
        <v>1635</v>
      </c>
      <c r="AN182" s="1">
        <v>51.8703</v>
      </c>
      <c r="AO182" s="1">
        <v>0</v>
      </c>
      <c r="AP182" s="1">
        <v>0</v>
      </c>
      <c r="AQ182" s="1">
        <v>0</v>
      </c>
      <c r="AR182" s="1">
        <v>0</v>
      </c>
      <c r="AS182" s="1">
        <v>-394.42953866666602</v>
      </c>
      <c r="AT182" s="1">
        <v>0</v>
      </c>
      <c r="AU182" s="1">
        <v>-394.42953866666602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3112</v>
      </c>
      <c r="BE182" s="1" t="s">
        <v>239</v>
      </c>
      <c r="BF182" s="1" t="s">
        <v>69</v>
      </c>
    </row>
    <row r="183" spans="1:58" x14ac:dyDescent="0.3">
      <c r="A183" s="2">
        <v>45532.824386574073</v>
      </c>
      <c r="B183" s="1">
        <v>527</v>
      </c>
      <c r="C183" s="1">
        <v>0</v>
      </c>
      <c r="D183" s="1">
        <v>0</v>
      </c>
      <c r="E183" s="1">
        <v>0</v>
      </c>
      <c r="F183" s="1">
        <v>0</v>
      </c>
      <c r="G183" s="1">
        <v>26.4923823333333</v>
      </c>
      <c r="H183" s="1">
        <v>14.949363999999999</v>
      </c>
      <c r="I183" s="1">
        <v>-14.973742999999899</v>
      </c>
      <c r="J183" s="1">
        <v>10.205159</v>
      </c>
      <c r="K183" s="1">
        <v>594.42823299999998</v>
      </c>
      <c r="L183" s="1">
        <v>71.026280666666594</v>
      </c>
      <c r="M183" s="1">
        <v>-670.735006</v>
      </c>
      <c r="N183" s="1">
        <v>1250</v>
      </c>
      <c r="O183" s="1">
        <v>-1.4824299999999899</v>
      </c>
      <c r="P183" s="1">
        <v>753.30846133333296</v>
      </c>
      <c r="Q183" s="1">
        <v>0</v>
      </c>
      <c r="R183" s="1">
        <v>1033.65055333333</v>
      </c>
      <c r="S183" s="1">
        <v>15.7999313333333</v>
      </c>
      <c r="T183" s="1">
        <v>796.82069899999999</v>
      </c>
      <c r="U183" s="1">
        <v>1351.88911933333</v>
      </c>
      <c r="V183" s="1">
        <v>-706.55092366666599</v>
      </c>
      <c r="W183" s="1">
        <v>1268.0887453333301</v>
      </c>
      <c r="X183" s="1">
        <v>-0.37367799999999901</v>
      </c>
      <c r="Y183" s="1">
        <v>708.17893466666601</v>
      </c>
      <c r="Z183" s="1">
        <v>65.089202666666594</v>
      </c>
      <c r="AA183" s="1">
        <v>1039.4335329999999</v>
      </c>
      <c r="AB183" s="1">
        <v>15.888328</v>
      </c>
      <c r="AC183" s="1">
        <v>68.218917666666599</v>
      </c>
      <c r="AD183" s="1">
        <v>0</v>
      </c>
      <c r="AE183" s="1">
        <v>124.70461266666599</v>
      </c>
      <c r="AF183" s="1">
        <v>-0.51144699999999998</v>
      </c>
      <c r="AG183" s="1">
        <v>-3</v>
      </c>
      <c r="AH183" s="1">
        <v>59.398345999999997</v>
      </c>
      <c r="AI183" s="1">
        <v>0</v>
      </c>
      <c r="AJ183" s="1">
        <v>82.930897999999999</v>
      </c>
      <c r="AK183" s="1">
        <v>417.288340333333</v>
      </c>
      <c r="AL183" s="1">
        <v>2</v>
      </c>
      <c r="AM183" s="1">
        <v>1635</v>
      </c>
      <c r="AN183" s="1">
        <v>52.085387999999902</v>
      </c>
      <c r="AO183" s="1">
        <v>0</v>
      </c>
      <c r="AP183" s="1">
        <v>0</v>
      </c>
      <c r="AQ183" s="1">
        <v>0</v>
      </c>
      <c r="AR183" s="1">
        <v>0</v>
      </c>
      <c r="AS183" s="1">
        <v>-963.79431133333298</v>
      </c>
      <c r="AT183" s="1">
        <v>0</v>
      </c>
      <c r="AU183" s="1">
        <v>-963.79431133333298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3112</v>
      </c>
      <c r="BE183" s="1" t="s">
        <v>240</v>
      </c>
      <c r="BF183" s="1" t="s">
        <v>69</v>
      </c>
    </row>
    <row r="184" spans="1:58" x14ac:dyDescent="0.3">
      <c r="A184" s="2">
        <v>45532.82439814815</v>
      </c>
      <c r="B184" s="1">
        <v>530</v>
      </c>
      <c r="C184" s="1">
        <v>0</v>
      </c>
      <c r="D184" s="1">
        <v>0</v>
      </c>
      <c r="E184" s="1">
        <v>0</v>
      </c>
      <c r="F184" s="1">
        <v>0</v>
      </c>
      <c r="G184" s="1">
        <v>26.485890333333298</v>
      </c>
      <c r="H184" s="1">
        <v>14.949363999999999</v>
      </c>
      <c r="I184" s="1">
        <v>-14.968866999999999</v>
      </c>
      <c r="J184" s="1">
        <v>10.200283000000001</v>
      </c>
      <c r="K184" s="1">
        <v>1220.2276409999999</v>
      </c>
      <c r="L184" s="1">
        <v>186.96070866666599</v>
      </c>
      <c r="M184" s="1">
        <v>-969.47257466666599</v>
      </c>
      <c r="N184" s="1">
        <v>1250</v>
      </c>
      <c r="O184" s="1">
        <v>-2.09277166666666</v>
      </c>
      <c r="P184" s="1">
        <v>938.50740566666605</v>
      </c>
      <c r="Q184" s="1">
        <v>0</v>
      </c>
      <c r="R184" s="1">
        <v>999.98935933333303</v>
      </c>
      <c r="S184" s="1">
        <v>15.2854006666666</v>
      </c>
      <c r="T184" s="1">
        <v>1635.6938476666601</v>
      </c>
      <c r="U184" s="1">
        <v>1377.28588866666</v>
      </c>
      <c r="V184" s="1">
        <v>-1011.80049633333</v>
      </c>
      <c r="W184" s="1">
        <v>1261.171509</v>
      </c>
      <c r="X184" s="1">
        <v>3.9203906666666599</v>
      </c>
      <c r="Y184" s="1">
        <v>1011.80051666666</v>
      </c>
      <c r="Z184" s="1">
        <v>72.801213333333294</v>
      </c>
      <c r="AA184" s="1">
        <v>1000.29439299999</v>
      </c>
      <c r="AB184" s="1">
        <v>15.2900633333333</v>
      </c>
      <c r="AC184" s="1">
        <v>66.670287999999999</v>
      </c>
      <c r="AD184" s="1">
        <v>0</v>
      </c>
      <c r="AE184" s="1">
        <v>119.820619999999</v>
      </c>
      <c r="AF184" s="1">
        <v>-0.51144699999999998</v>
      </c>
      <c r="AG184" s="1">
        <v>-3</v>
      </c>
      <c r="AH184" s="1">
        <v>59.505889999999901</v>
      </c>
      <c r="AI184" s="1">
        <v>0</v>
      </c>
      <c r="AJ184" s="1">
        <v>136.74577333333301</v>
      </c>
      <c r="AK184" s="1">
        <v>600.73111999999901</v>
      </c>
      <c r="AL184" s="1">
        <v>2</v>
      </c>
      <c r="AM184" s="1">
        <v>1635</v>
      </c>
      <c r="AN184" s="1">
        <v>52.085387999999902</v>
      </c>
      <c r="AO184" s="1">
        <v>-8.14E-2</v>
      </c>
      <c r="AP184" s="1">
        <v>0</v>
      </c>
      <c r="AQ184" s="1">
        <v>0</v>
      </c>
      <c r="AR184" s="1">
        <v>0</v>
      </c>
      <c r="AS184" s="1">
        <v>75.180480666666597</v>
      </c>
      <c r="AT184" s="1">
        <v>0</v>
      </c>
      <c r="AU184" s="1">
        <v>75.180480666666597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3112</v>
      </c>
      <c r="BE184" s="1" t="s">
        <v>241</v>
      </c>
      <c r="BF184" s="1" t="s">
        <v>69</v>
      </c>
    </row>
    <row r="185" spans="1:58" x14ac:dyDescent="0.3">
      <c r="A185" s="2">
        <v>45532.82440972222</v>
      </c>
      <c r="B185" s="1">
        <v>533</v>
      </c>
      <c r="C185" s="1">
        <v>0</v>
      </c>
      <c r="D185" s="1">
        <v>0</v>
      </c>
      <c r="E185" s="1">
        <v>0</v>
      </c>
      <c r="F185" s="1">
        <v>0</v>
      </c>
      <c r="G185" s="1">
        <v>26.4923823333333</v>
      </c>
      <c r="H185" s="1">
        <v>14.949363999999999</v>
      </c>
      <c r="I185" s="1">
        <v>-14.973742999999899</v>
      </c>
      <c r="J185" s="1">
        <v>10.195406999999999</v>
      </c>
      <c r="K185" s="1">
        <v>902.71803766666596</v>
      </c>
      <c r="L185" s="1">
        <v>134.91235366666601</v>
      </c>
      <c r="M185" s="1">
        <v>-830.27872733333299</v>
      </c>
      <c r="N185" s="1">
        <v>1250</v>
      </c>
      <c r="O185" s="1">
        <v>-3.1299303333333302</v>
      </c>
      <c r="P185" s="1">
        <v>986.78841133333299</v>
      </c>
      <c r="Q185" s="1">
        <v>0</v>
      </c>
      <c r="R185" s="1">
        <v>1000.54359933333</v>
      </c>
      <c r="S185" s="1">
        <v>15.2938726666666</v>
      </c>
      <c r="T185" s="1">
        <v>1210.07782</v>
      </c>
      <c r="U185" s="1">
        <v>1364.5875243333301</v>
      </c>
      <c r="V185" s="1">
        <v>-867.72271733333298</v>
      </c>
      <c r="W185" s="1">
        <v>1264.353963</v>
      </c>
      <c r="X185" s="1">
        <v>6.3760636666666599</v>
      </c>
      <c r="Y185" s="1">
        <v>862.83872499999995</v>
      </c>
      <c r="Z185" s="1">
        <v>74.769472666666601</v>
      </c>
      <c r="AA185" s="1">
        <v>1006.10485866666</v>
      </c>
      <c r="AB185" s="1">
        <v>15.378879666666601</v>
      </c>
      <c r="AC185" s="1">
        <v>67.057449666666599</v>
      </c>
      <c r="AD185" s="1">
        <v>0</v>
      </c>
      <c r="AE185" s="1">
        <v>116.239023666666</v>
      </c>
      <c r="AF185" s="1">
        <v>-0.51144699999999998</v>
      </c>
      <c r="AG185" s="1">
        <v>-3</v>
      </c>
      <c r="AH185" s="1">
        <v>59.398345999999997</v>
      </c>
      <c r="AI185" s="1">
        <v>-8.14E-2</v>
      </c>
      <c r="AJ185" s="1">
        <v>96.094243333333296</v>
      </c>
      <c r="AK185" s="1">
        <v>517.50788333333298</v>
      </c>
      <c r="AL185" s="1">
        <v>2</v>
      </c>
      <c r="AM185" s="1">
        <v>1635</v>
      </c>
      <c r="AN185" s="1">
        <v>52.085387999999902</v>
      </c>
      <c r="AO185" s="1">
        <v>0</v>
      </c>
      <c r="AP185" s="1">
        <v>0</v>
      </c>
      <c r="AQ185" s="1">
        <v>0</v>
      </c>
      <c r="AR185" s="1">
        <v>0</v>
      </c>
      <c r="AS185" s="1">
        <v>49.713135999999999</v>
      </c>
      <c r="AT185" s="1">
        <v>0</v>
      </c>
      <c r="AU185" s="1">
        <v>49.713135999999999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3112</v>
      </c>
      <c r="BE185" s="1" t="s">
        <v>242</v>
      </c>
      <c r="BF185" s="1" t="s">
        <v>69</v>
      </c>
    </row>
    <row r="186" spans="1:58" x14ac:dyDescent="0.3">
      <c r="A186" s="2">
        <v>45532.824421296296</v>
      </c>
      <c r="B186" s="1">
        <v>535.5</v>
      </c>
      <c r="C186" s="1">
        <v>0</v>
      </c>
      <c r="D186" s="1">
        <v>0</v>
      </c>
      <c r="E186" s="1">
        <v>0</v>
      </c>
      <c r="F186" s="1">
        <v>0</v>
      </c>
      <c r="G186" s="1">
        <v>26.485890999999999</v>
      </c>
      <c r="H186" s="1">
        <v>14.949363999999999</v>
      </c>
      <c r="I186" s="1">
        <v>-14.971304999999999</v>
      </c>
      <c r="J186" s="1">
        <v>10.195406999999999</v>
      </c>
      <c r="K186" s="1">
        <v>935.84512299999994</v>
      </c>
      <c r="L186" s="1">
        <v>140.0796125</v>
      </c>
      <c r="M186" s="1">
        <v>-847.37271099999998</v>
      </c>
      <c r="N186" s="1">
        <v>1250</v>
      </c>
      <c r="O186" s="1">
        <v>-1.46702649999999</v>
      </c>
      <c r="P186" s="1">
        <v>898.08999649999998</v>
      </c>
      <c r="Q186" s="1">
        <v>0</v>
      </c>
      <c r="R186" s="1">
        <v>975.306061</v>
      </c>
      <c r="S186" s="1">
        <v>14.908103000000001</v>
      </c>
      <c r="T186" s="1">
        <v>1254.48407</v>
      </c>
      <c r="U186" s="1">
        <v>1344.3189084999999</v>
      </c>
      <c r="V186" s="1">
        <v>-886.44470200000001</v>
      </c>
      <c r="W186" s="1">
        <v>1264.850586</v>
      </c>
      <c r="X186" s="1">
        <v>5.5085809999999897</v>
      </c>
      <c r="Y186" s="1">
        <v>885.22369349999997</v>
      </c>
      <c r="Z186" s="1">
        <v>71.0891685</v>
      </c>
      <c r="AA186" s="1">
        <v>967.3378295</v>
      </c>
      <c r="AB186" s="1">
        <v>14.786303999999999</v>
      </c>
      <c r="AC186" s="1">
        <v>69.1868135</v>
      </c>
      <c r="AD186" s="1">
        <v>0</v>
      </c>
      <c r="AE186" s="1">
        <v>127.716408</v>
      </c>
      <c r="AF186" s="1">
        <v>-0.51144699999999998</v>
      </c>
      <c r="AG186" s="1">
        <v>-3</v>
      </c>
      <c r="AH186" s="1">
        <v>59.505890000000001</v>
      </c>
      <c r="AI186" s="1">
        <v>0</v>
      </c>
      <c r="AJ186" s="1">
        <v>101.127288499999</v>
      </c>
      <c r="AK186" s="1">
        <v>526.59210199999995</v>
      </c>
      <c r="AL186" s="1">
        <v>2</v>
      </c>
      <c r="AM186" s="1">
        <v>1635</v>
      </c>
      <c r="AN186" s="1">
        <v>52.085388000000002</v>
      </c>
      <c r="AO186" s="1">
        <v>0</v>
      </c>
      <c r="AP186" s="1">
        <v>0</v>
      </c>
      <c r="AQ186" s="1">
        <v>0</v>
      </c>
      <c r="AR186" s="1">
        <v>0</v>
      </c>
      <c r="AS186" s="1">
        <v>-11.739074499999999</v>
      </c>
      <c r="AT186" s="1">
        <v>0</v>
      </c>
      <c r="AU186" s="1">
        <v>-11.739074499999999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3112</v>
      </c>
      <c r="BE186" s="1" t="s">
        <v>243</v>
      </c>
      <c r="BF186" s="1" t="s">
        <v>69</v>
      </c>
    </row>
    <row r="187" spans="1:58" x14ac:dyDescent="0.3">
      <c r="A187" s="2">
        <v>45532.824432870373</v>
      </c>
      <c r="B187" s="1">
        <v>538</v>
      </c>
      <c r="C187" s="1">
        <v>0</v>
      </c>
      <c r="D187" s="1">
        <v>0</v>
      </c>
      <c r="E187" s="1">
        <v>0</v>
      </c>
      <c r="F187" s="1">
        <v>0</v>
      </c>
      <c r="G187" s="1">
        <v>26.498873666666601</v>
      </c>
      <c r="H187" s="1">
        <v>14.949363999999999</v>
      </c>
      <c r="I187" s="1">
        <v>-14.963991</v>
      </c>
      <c r="J187" s="1">
        <v>10.205159</v>
      </c>
      <c r="K187" s="1">
        <v>598.64739966666605</v>
      </c>
      <c r="L187" s="1">
        <v>75.911685999999904</v>
      </c>
      <c r="M187" s="1">
        <v>-674.80501299999901</v>
      </c>
      <c r="N187" s="1">
        <v>1250</v>
      </c>
      <c r="O187" s="1">
        <v>-1.9850316666666601</v>
      </c>
      <c r="P187" s="1">
        <v>669.02722199999903</v>
      </c>
      <c r="Q187" s="1">
        <v>0</v>
      </c>
      <c r="R187" s="1">
        <v>994.61822466666604</v>
      </c>
      <c r="S187" s="1">
        <v>15.203299999999899</v>
      </c>
      <c r="T187" s="1">
        <v>802.47640000000001</v>
      </c>
      <c r="U187" s="1">
        <v>1344.07474766666</v>
      </c>
      <c r="V187" s="1">
        <v>-708.99296066666602</v>
      </c>
      <c r="W187" s="1">
        <v>1266.36710633333</v>
      </c>
      <c r="X187" s="1">
        <v>-0.37190600000000001</v>
      </c>
      <c r="Y187" s="1">
        <v>711.43491633333304</v>
      </c>
      <c r="Z187" s="1">
        <v>61.596458333333302</v>
      </c>
      <c r="AA187" s="1">
        <v>988.746296999999</v>
      </c>
      <c r="AB187" s="1">
        <v>15.1135443333333</v>
      </c>
      <c r="AC187" s="1">
        <v>69.380391333333307</v>
      </c>
      <c r="AD187" s="1">
        <v>0</v>
      </c>
      <c r="AE187" s="1">
        <v>125.68141199999999</v>
      </c>
      <c r="AF187" s="1">
        <v>-0.51144699999999998</v>
      </c>
      <c r="AG187" s="1">
        <v>-3</v>
      </c>
      <c r="AH187" s="1">
        <v>59.505889999999901</v>
      </c>
      <c r="AI187" s="1">
        <v>0</v>
      </c>
      <c r="AJ187" s="1">
        <v>52.732630333333297</v>
      </c>
      <c r="AK187" s="1">
        <v>418.655843</v>
      </c>
      <c r="AL187" s="1">
        <v>2</v>
      </c>
      <c r="AM187" s="1">
        <v>1635</v>
      </c>
      <c r="AN187" s="1">
        <v>52.085387999999902</v>
      </c>
      <c r="AO187" s="1">
        <v>0</v>
      </c>
      <c r="AP187" s="1">
        <v>0</v>
      </c>
      <c r="AQ187" s="1">
        <v>0</v>
      </c>
      <c r="AR187" s="1">
        <v>0</v>
      </c>
      <c r="AS187" s="1">
        <v>547.36075199999902</v>
      </c>
      <c r="AT187" s="1">
        <v>0</v>
      </c>
      <c r="AU187" s="1">
        <v>547.36075199999902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3112</v>
      </c>
      <c r="BE187" s="1" t="s">
        <v>244</v>
      </c>
      <c r="BF187" s="1" t="s">
        <v>69</v>
      </c>
    </row>
    <row r="188" spans="1:58" x14ac:dyDescent="0.3">
      <c r="A188" s="2">
        <v>45532.824444444443</v>
      </c>
      <c r="B188" s="1">
        <v>541</v>
      </c>
      <c r="C188" s="1">
        <v>0</v>
      </c>
      <c r="D188" s="1">
        <v>0</v>
      </c>
      <c r="E188" s="1">
        <v>0</v>
      </c>
      <c r="F188" s="1">
        <v>0</v>
      </c>
      <c r="G188" s="1">
        <v>26.4923823333333</v>
      </c>
      <c r="H188" s="1">
        <v>14.944488</v>
      </c>
      <c r="I188" s="1">
        <v>-14.963991</v>
      </c>
      <c r="J188" s="1">
        <v>10.205159</v>
      </c>
      <c r="K188" s="1">
        <v>512.91648366666595</v>
      </c>
      <c r="L188" s="1">
        <v>61.255470333333299</v>
      </c>
      <c r="M188" s="1">
        <v>-620.26708966666604</v>
      </c>
      <c r="N188" s="1">
        <v>1250</v>
      </c>
      <c r="O188" s="1">
        <v>-1.70468466666666</v>
      </c>
      <c r="P188" s="1">
        <v>676.348653333333</v>
      </c>
      <c r="Q188" s="1">
        <v>0</v>
      </c>
      <c r="R188" s="1">
        <v>1033.5759686666599</v>
      </c>
      <c r="S188" s="1">
        <v>15.7987913333333</v>
      </c>
      <c r="T188" s="1">
        <v>687.55562333333296</v>
      </c>
      <c r="U188" s="1">
        <v>1325.0271806666599</v>
      </c>
      <c r="V188" s="1">
        <v>-656.89703366666595</v>
      </c>
      <c r="W188" s="1">
        <v>1265.6370443333301</v>
      </c>
      <c r="X188" s="1">
        <v>3.8653703333333298</v>
      </c>
      <c r="Y188" s="1">
        <v>657.71103933333302</v>
      </c>
      <c r="Z188" s="1">
        <v>61.899871666666598</v>
      </c>
      <c r="AA188" s="1">
        <v>1039.3039753333301</v>
      </c>
      <c r="AB188" s="1">
        <v>15.886347333333299</v>
      </c>
      <c r="AC188" s="1">
        <v>64.734501999999907</v>
      </c>
      <c r="AD188" s="1">
        <v>0</v>
      </c>
      <c r="AE188" s="1">
        <v>116.727425</v>
      </c>
      <c r="AF188" s="1">
        <v>-0.51144699999999998</v>
      </c>
      <c r="AG188" s="1">
        <v>-3</v>
      </c>
      <c r="AH188" s="1">
        <v>59.505889999999901</v>
      </c>
      <c r="AI188" s="1">
        <v>0</v>
      </c>
      <c r="AJ188" s="1">
        <v>42.2793833333333</v>
      </c>
      <c r="AK188" s="1">
        <v>388.96117133333303</v>
      </c>
      <c r="AL188" s="1">
        <v>2</v>
      </c>
      <c r="AM188" s="1">
        <v>1635</v>
      </c>
      <c r="AN188" s="1">
        <v>51.977843999999997</v>
      </c>
      <c r="AO188" s="1">
        <v>0</v>
      </c>
      <c r="AP188" s="1">
        <v>0</v>
      </c>
      <c r="AQ188" s="1">
        <v>0</v>
      </c>
      <c r="AR188" s="1">
        <v>0</v>
      </c>
      <c r="AS188" s="1">
        <v>472.96144099999901</v>
      </c>
      <c r="AT188" s="1">
        <v>0</v>
      </c>
      <c r="AU188" s="1">
        <v>472.96144099999901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3112</v>
      </c>
      <c r="BE188" s="1" t="s">
        <v>245</v>
      </c>
      <c r="BF188" s="1" t="s">
        <v>69</v>
      </c>
    </row>
    <row r="189" spans="1:58" x14ac:dyDescent="0.3">
      <c r="A189" s="2">
        <v>45532.824456018519</v>
      </c>
      <c r="B189" s="1">
        <v>544</v>
      </c>
      <c r="C189" s="1">
        <v>0</v>
      </c>
      <c r="D189" s="1">
        <v>0</v>
      </c>
      <c r="E189" s="1">
        <v>0</v>
      </c>
      <c r="F189" s="1">
        <v>0</v>
      </c>
      <c r="G189" s="1">
        <v>26.479399000000001</v>
      </c>
      <c r="H189" s="1">
        <v>14.949363999999999</v>
      </c>
      <c r="I189" s="1">
        <v>-14.968866999999999</v>
      </c>
      <c r="J189" s="1">
        <v>10.205159</v>
      </c>
      <c r="K189" s="1">
        <v>510.62654633333301</v>
      </c>
      <c r="L189" s="1">
        <v>58.061166</v>
      </c>
      <c r="M189" s="1">
        <v>-623.52307133333295</v>
      </c>
      <c r="N189" s="1">
        <v>1250</v>
      </c>
      <c r="O189" s="1">
        <v>-1.5244196666666601</v>
      </c>
      <c r="P189" s="1">
        <v>649.70401999999899</v>
      </c>
      <c r="Q189" s="1">
        <v>0</v>
      </c>
      <c r="R189" s="1">
        <v>1083.3034259999999</v>
      </c>
      <c r="S189" s="1">
        <v>16.558903999999998</v>
      </c>
      <c r="T189" s="1">
        <v>684.48600266666597</v>
      </c>
      <c r="U189" s="1">
        <v>1314.28238933333</v>
      </c>
      <c r="V189" s="1">
        <v>-656.08302800000001</v>
      </c>
      <c r="W189" s="1">
        <v>1266.0119629999999</v>
      </c>
      <c r="X189" s="1">
        <v>3.92296599999999</v>
      </c>
      <c r="Y189" s="1">
        <v>656.08304866666595</v>
      </c>
      <c r="Z189" s="1">
        <v>60.795671999999897</v>
      </c>
      <c r="AA189" s="1">
        <v>1094.7062986666599</v>
      </c>
      <c r="AB189" s="1">
        <v>16.7332026666666</v>
      </c>
      <c r="AC189" s="1">
        <v>64.734507333333298</v>
      </c>
      <c r="AD189" s="1">
        <v>0</v>
      </c>
      <c r="AE189" s="1">
        <v>118.68101999999899</v>
      </c>
      <c r="AF189" s="1">
        <v>-0.51144699999999998</v>
      </c>
      <c r="AG189" s="1">
        <v>-3</v>
      </c>
      <c r="AH189" s="1">
        <v>59.505889999999901</v>
      </c>
      <c r="AI189" s="1">
        <v>0</v>
      </c>
      <c r="AJ189" s="1">
        <v>39.956435999999997</v>
      </c>
      <c r="AK189" s="1">
        <v>388.96117133333303</v>
      </c>
      <c r="AL189" s="1">
        <v>2</v>
      </c>
      <c r="AM189" s="1">
        <v>1635</v>
      </c>
      <c r="AN189" s="1">
        <v>52.085387999999902</v>
      </c>
      <c r="AO189" s="1">
        <v>0</v>
      </c>
      <c r="AP189" s="1">
        <v>0</v>
      </c>
      <c r="AQ189" s="1">
        <v>0</v>
      </c>
      <c r="AR189" s="1">
        <v>0</v>
      </c>
      <c r="AS189" s="1">
        <v>-973.94140766666601</v>
      </c>
      <c r="AT189" s="1">
        <v>0</v>
      </c>
      <c r="AU189" s="1">
        <v>-973.94140766666601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3112</v>
      </c>
      <c r="BE189" s="1" t="s">
        <v>246</v>
      </c>
      <c r="BF189" s="1" t="s">
        <v>69</v>
      </c>
    </row>
    <row r="190" spans="1:58" x14ac:dyDescent="0.3">
      <c r="A190" s="2">
        <v>45532.824467592596</v>
      </c>
      <c r="B190" s="1">
        <v>547</v>
      </c>
      <c r="C190" s="1">
        <v>0</v>
      </c>
      <c r="D190" s="1">
        <v>0</v>
      </c>
      <c r="E190" s="1">
        <v>0</v>
      </c>
      <c r="F190" s="1">
        <v>0</v>
      </c>
      <c r="G190" s="1">
        <v>26.479398999999901</v>
      </c>
      <c r="H190" s="1">
        <v>14.9444879999999</v>
      </c>
      <c r="I190" s="1">
        <v>-14.973742999999899</v>
      </c>
      <c r="J190" s="1">
        <v>10.205159</v>
      </c>
      <c r="K190" s="1">
        <v>452.691161999999</v>
      </c>
      <c r="L190" s="1">
        <v>51.2967606666666</v>
      </c>
      <c r="M190" s="1">
        <v>-583.63714566666602</v>
      </c>
      <c r="N190" s="1">
        <v>1250</v>
      </c>
      <c r="O190" s="1">
        <v>-1.6131913333333301</v>
      </c>
      <c r="P190" s="1">
        <v>620.08898933333296</v>
      </c>
      <c r="Q190" s="1">
        <v>0</v>
      </c>
      <c r="R190" s="1">
        <v>1156.11885566666</v>
      </c>
      <c r="S190" s="1">
        <v>17.671927666666601</v>
      </c>
      <c r="T190" s="1">
        <v>606.824605666666</v>
      </c>
      <c r="U190" s="1">
        <v>1325.0271806666599</v>
      </c>
      <c r="V190" s="1">
        <v>-617.01110866666602</v>
      </c>
      <c r="W190" s="1">
        <v>1266.6412760000001</v>
      </c>
      <c r="X190" s="1">
        <v>3.5167263333333301</v>
      </c>
      <c r="Y190" s="1">
        <v>616.89337166666598</v>
      </c>
      <c r="Z190" s="1">
        <v>59.568382333333297</v>
      </c>
      <c r="AA190" s="1">
        <v>1161.86201966666</v>
      </c>
      <c r="AB190" s="1">
        <v>17.759716333333301</v>
      </c>
      <c r="AC190" s="1">
        <v>65.895975666666601</v>
      </c>
      <c r="AD190" s="1">
        <v>0</v>
      </c>
      <c r="AE190" s="1">
        <v>120.63461566666599</v>
      </c>
      <c r="AF190" s="1">
        <v>-0.51144699999999998</v>
      </c>
      <c r="AG190" s="1">
        <v>-3</v>
      </c>
      <c r="AH190" s="1">
        <v>59.505889999999901</v>
      </c>
      <c r="AI190" s="1">
        <v>0</v>
      </c>
      <c r="AJ190" s="1">
        <v>29.890350666666599</v>
      </c>
      <c r="AK190" s="1">
        <v>366.10409533333302</v>
      </c>
      <c r="AL190" s="1">
        <v>2</v>
      </c>
      <c r="AM190" s="1">
        <v>1635</v>
      </c>
      <c r="AN190" s="1">
        <v>52.085387999999902</v>
      </c>
      <c r="AO190" s="1">
        <v>0</v>
      </c>
      <c r="AP190" s="1">
        <v>0</v>
      </c>
      <c r="AQ190" s="1">
        <v>0</v>
      </c>
      <c r="AR190" s="1">
        <v>0</v>
      </c>
      <c r="AS190" s="1">
        <v>-422.86850366666602</v>
      </c>
      <c r="AT190" s="1">
        <v>0</v>
      </c>
      <c r="AU190" s="1">
        <v>-422.86850366666602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3112</v>
      </c>
      <c r="BE190" s="1" t="s">
        <v>247</v>
      </c>
      <c r="BF190" s="1" t="s">
        <v>69</v>
      </c>
    </row>
    <row r="191" spans="1:58" x14ac:dyDescent="0.3">
      <c r="A191" s="2">
        <v>45532.824479166666</v>
      </c>
      <c r="B191" s="1">
        <v>550</v>
      </c>
      <c r="C191" s="1">
        <v>0</v>
      </c>
      <c r="D191" s="1">
        <v>0</v>
      </c>
      <c r="E191" s="1">
        <v>0</v>
      </c>
      <c r="F191" s="1">
        <v>0</v>
      </c>
      <c r="G191" s="1">
        <v>26.505365666666599</v>
      </c>
      <c r="H191" s="1">
        <v>14.949363999999999</v>
      </c>
      <c r="I191" s="1">
        <v>-14.963991</v>
      </c>
      <c r="J191" s="1">
        <v>10.205159</v>
      </c>
      <c r="K191" s="1">
        <v>435.89822400000003</v>
      </c>
      <c r="L191" s="1">
        <v>51.1088599999999</v>
      </c>
      <c r="M191" s="1">
        <v>-564.91518133333295</v>
      </c>
      <c r="N191" s="1">
        <v>1250</v>
      </c>
      <c r="O191" s="1">
        <v>-2.08109433333333</v>
      </c>
      <c r="P191" s="1">
        <v>626.14001499999995</v>
      </c>
      <c r="Q191" s="1">
        <v>0</v>
      </c>
      <c r="R191" s="1">
        <v>1222.12349433333</v>
      </c>
      <c r="S191" s="1">
        <v>18.680847</v>
      </c>
      <c r="T191" s="1">
        <v>584.31398533333299</v>
      </c>
      <c r="U191" s="1">
        <v>1340.1675213333299</v>
      </c>
      <c r="V191" s="1">
        <v>-595.03312200000005</v>
      </c>
      <c r="W191" s="1">
        <v>1265.0109456666601</v>
      </c>
      <c r="X191" s="1">
        <v>4.52480966666666</v>
      </c>
      <c r="Y191" s="1">
        <v>590.84340399999996</v>
      </c>
      <c r="Z191" s="1">
        <v>59.819144999999999</v>
      </c>
      <c r="AA191" s="1">
        <v>1234.50984666666</v>
      </c>
      <c r="AB191" s="1">
        <v>18.870179333333301</v>
      </c>
      <c r="AC191" s="1">
        <v>68.218918000000002</v>
      </c>
      <c r="AD191" s="1">
        <v>0</v>
      </c>
      <c r="AE191" s="1">
        <v>121.61141466666599</v>
      </c>
      <c r="AF191" s="1">
        <v>-0.51144699999999998</v>
      </c>
      <c r="AG191" s="1">
        <v>-3</v>
      </c>
      <c r="AH191" s="1">
        <v>59.613433999999998</v>
      </c>
      <c r="AI191" s="1">
        <v>0</v>
      </c>
      <c r="AJ191" s="1">
        <v>29.116035666666601</v>
      </c>
      <c r="AK191" s="1">
        <v>368.25304166666598</v>
      </c>
      <c r="AL191" s="1">
        <v>2</v>
      </c>
      <c r="AM191" s="1">
        <v>1635</v>
      </c>
      <c r="AN191" s="1">
        <v>52.192931999999999</v>
      </c>
      <c r="AO191" s="1">
        <v>0</v>
      </c>
      <c r="AP191" s="1">
        <v>0</v>
      </c>
      <c r="AQ191" s="1">
        <v>0</v>
      </c>
      <c r="AR191" s="1">
        <v>0</v>
      </c>
      <c r="AS191" s="1">
        <v>381.03822566666599</v>
      </c>
      <c r="AT191" s="1">
        <v>0</v>
      </c>
      <c r="AU191" s="1">
        <v>381.03822566666599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3112</v>
      </c>
      <c r="BE191" s="1" t="s">
        <v>248</v>
      </c>
      <c r="BF191" s="1" t="s">
        <v>69</v>
      </c>
    </row>
    <row r="192" spans="1:58" x14ac:dyDescent="0.3">
      <c r="A192" s="2">
        <v>45532.824490740742</v>
      </c>
      <c r="B192" s="1">
        <v>553</v>
      </c>
      <c r="C192" s="1">
        <v>0</v>
      </c>
      <c r="D192" s="1">
        <v>0</v>
      </c>
      <c r="E192" s="1">
        <v>0</v>
      </c>
      <c r="F192" s="1">
        <v>0</v>
      </c>
      <c r="G192" s="1">
        <v>26.550806999999999</v>
      </c>
      <c r="H192" s="1">
        <v>14.949363999999999</v>
      </c>
      <c r="I192" s="1">
        <v>-14.968866999999999</v>
      </c>
      <c r="J192" s="1">
        <v>10.210035</v>
      </c>
      <c r="K192" s="1">
        <v>562.21665433333305</v>
      </c>
      <c r="L192" s="1">
        <v>58.6248686666666</v>
      </c>
      <c r="M192" s="1">
        <v>-617.01108833333296</v>
      </c>
      <c r="N192" s="1">
        <v>1250</v>
      </c>
      <c r="O192" s="1">
        <v>-2.0445659999999899</v>
      </c>
      <c r="P192" s="1">
        <v>637.18796799999996</v>
      </c>
      <c r="Q192" s="1">
        <v>0</v>
      </c>
      <c r="R192" s="1">
        <v>1272.77278633333</v>
      </c>
      <c r="S192" s="1">
        <v>19.4550496666666</v>
      </c>
      <c r="T192" s="1">
        <v>753.64160166666602</v>
      </c>
      <c r="U192" s="1">
        <v>1308.910034</v>
      </c>
      <c r="V192" s="1">
        <v>-652.01304099999902</v>
      </c>
      <c r="W192" s="1">
        <v>1266.7211913333299</v>
      </c>
      <c r="X192" s="1">
        <v>3.9554763333333298</v>
      </c>
      <c r="Y192" s="1">
        <v>651.19903566666596</v>
      </c>
      <c r="Z192" s="1">
        <v>60.276989999999998</v>
      </c>
      <c r="AA192" s="1">
        <v>1291.8078206666601</v>
      </c>
      <c r="AB192" s="1">
        <v>19.746010666666599</v>
      </c>
      <c r="AC192" s="1">
        <v>65.508819666666597</v>
      </c>
      <c r="AD192" s="1">
        <v>0</v>
      </c>
      <c r="AE192" s="1">
        <v>115.262227333333</v>
      </c>
      <c r="AF192" s="1">
        <v>-0.51144699999999998</v>
      </c>
      <c r="AG192" s="1">
        <v>-3</v>
      </c>
      <c r="AH192" s="1">
        <v>59.613433999999998</v>
      </c>
      <c r="AI192" s="1">
        <v>0</v>
      </c>
      <c r="AJ192" s="1">
        <v>37.246337666666598</v>
      </c>
      <c r="AK192" s="1">
        <v>431.35422766666602</v>
      </c>
      <c r="AL192" s="1">
        <v>2</v>
      </c>
      <c r="AM192" s="1">
        <v>1635</v>
      </c>
      <c r="AN192" s="1">
        <v>52.085387999999902</v>
      </c>
      <c r="AO192" s="1">
        <v>0</v>
      </c>
      <c r="AP192" s="1">
        <v>0</v>
      </c>
      <c r="AQ192" s="1">
        <v>0</v>
      </c>
      <c r="AR192" s="1">
        <v>0</v>
      </c>
      <c r="AS192" s="1">
        <v>187.832275333333</v>
      </c>
      <c r="AT192" s="1">
        <v>0</v>
      </c>
      <c r="AU192" s="1">
        <v>187.832275333333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3112</v>
      </c>
      <c r="BE192" s="1" t="s">
        <v>249</v>
      </c>
      <c r="BF192" s="1" t="s">
        <v>69</v>
      </c>
    </row>
    <row r="193" spans="1:58" x14ac:dyDescent="0.3">
      <c r="A193" s="2">
        <v>45532.824502314812</v>
      </c>
      <c r="B193" s="1">
        <v>556</v>
      </c>
      <c r="C193" s="1">
        <v>0</v>
      </c>
      <c r="D193" s="1">
        <v>0</v>
      </c>
      <c r="E193" s="1">
        <v>0</v>
      </c>
      <c r="F193" s="1">
        <v>0</v>
      </c>
      <c r="G193" s="1">
        <v>26.550806999999999</v>
      </c>
      <c r="H193" s="1">
        <v>14.949363999999999</v>
      </c>
      <c r="I193" s="1">
        <v>-14.973742999999899</v>
      </c>
      <c r="J193" s="1">
        <v>10.210035</v>
      </c>
      <c r="K193" s="1">
        <v>491.63542699999999</v>
      </c>
      <c r="L193" s="1">
        <v>49.793557333333297</v>
      </c>
      <c r="M193" s="1">
        <v>-573.86916099999996</v>
      </c>
      <c r="N193" s="1">
        <v>1250</v>
      </c>
      <c r="O193" s="1">
        <v>-1.169627</v>
      </c>
      <c r="P193" s="1">
        <v>612.65783699999997</v>
      </c>
      <c r="Q193" s="1">
        <v>0</v>
      </c>
      <c r="R193" s="1">
        <v>1319.2585856666601</v>
      </c>
      <c r="S193" s="1">
        <v>20.165611333333299</v>
      </c>
      <c r="T193" s="1">
        <v>659.02874766666605</v>
      </c>
      <c r="U193" s="1">
        <v>1294.7464193333301</v>
      </c>
      <c r="V193" s="1">
        <v>-608.87111433333303</v>
      </c>
      <c r="W193" s="1">
        <v>1267.25150566666</v>
      </c>
      <c r="X193" s="1">
        <v>3.1564779999999901</v>
      </c>
      <c r="Y193" s="1">
        <v>608.05710866666595</v>
      </c>
      <c r="Z193" s="1">
        <v>59.260424</v>
      </c>
      <c r="AA193" s="1">
        <v>1327.3241779999901</v>
      </c>
      <c r="AB193" s="1">
        <v>20.2888983333333</v>
      </c>
      <c r="AC193" s="1">
        <v>65.121663333333302</v>
      </c>
      <c r="AD193" s="1">
        <v>0</v>
      </c>
      <c r="AE193" s="1">
        <v>118.843821333333</v>
      </c>
      <c r="AF193" s="1">
        <v>-0.51144699999999998</v>
      </c>
      <c r="AG193" s="1">
        <v>-3</v>
      </c>
      <c r="AH193" s="1">
        <v>59.8285219999999</v>
      </c>
      <c r="AI193" s="1">
        <v>0</v>
      </c>
      <c r="AJ193" s="1">
        <v>29.116035666666601</v>
      </c>
      <c r="AK193" s="1">
        <v>402.63635233333298</v>
      </c>
      <c r="AL193" s="1">
        <v>2</v>
      </c>
      <c r="AM193" s="1">
        <v>1635</v>
      </c>
      <c r="AN193" s="1">
        <v>52.192931999999999</v>
      </c>
      <c r="AO193" s="1">
        <v>0</v>
      </c>
      <c r="AP193" s="1">
        <v>0</v>
      </c>
      <c r="AQ193" s="1">
        <v>0</v>
      </c>
      <c r="AR193" s="1">
        <v>0</v>
      </c>
      <c r="AS193" s="1">
        <v>-35.654707666666603</v>
      </c>
      <c r="AT193" s="1">
        <v>0</v>
      </c>
      <c r="AU193" s="1">
        <v>-35.654707666666603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3112</v>
      </c>
      <c r="BE193" s="1" t="s">
        <v>250</v>
      </c>
      <c r="BF193" s="1" t="s">
        <v>69</v>
      </c>
    </row>
    <row r="194" spans="1:58" x14ac:dyDescent="0.3">
      <c r="A194" s="2">
        <v>45532.824513888889</v>
      </c>
      <c r="B194" s="1">
        <v>559</v>
      </c>
      <c r="C194" s="1">
        <v>0</v>
      </c>
      <c r="D194" s="1">
        <v>0</v>
      </c>
      <c r="E194" s="1">
        <v>0</v>
      </c>
      <c r="F194" s="1">
        <v>0</v>
      </c>
      <c r="G194" s="1">
        <v>26.571366999999999</v>
      </c>
      <c r="H194" s="1">
        <v>14.9511963333333</v>
      </c>
      <c r="I194" s="1">
        <v>-14.965826666666601</v>
      </c>
      <c r="J194" s="1">
        <v>10.207955333333301</v>
      </c>
      <c r="K194" s="1">
        <v>380.872222666666</v>
      </c>
      <c r="L194" s="1">
        <v>37.760833666666599</v>
      </c>
      <c r="M194" s="1">
        <v>-503.76493333333298</v>
      </c>
      <c r="N194" s="1">
        <v>1250</v>
      </c>
      <c r="O194" s="1">
        <v>-1.54679733333333</v>
      </c>
      <c r="P194" s="1">
        <v>538.395528333333</v>
      </c>
      <c r="Q194" s="1">
        <v>0</v>
      </c>
      <c r="R194" s="1">
        <v>1354.69360333333</v>
      </c>
      <c r="S194" s="1">
        <v>20.707255</v>
      </c>
      <c r="T194" s="1">
        <v>510.55259166666599</v>
      </c>
      <c r="U194" s="1">
        <v>1335.496582</v>
      </c>
      <c r="V194" s="1">
        <v>-535.50492366666595</v>
      </c>
      <c r="W194" s="1">
        <v>1263.40734866666</v>
      </c>
      <c r="X194" s="1">
        <v>-2.52629999999999E-2</v>
      </c>
      <c r="Y194" s="1">
        <v>538.86720766666599</v>
      </c>
      <c r="Z194" s="1">
        <v>56.1828819999999</v>
      </c>
      <c r="AA194" s="1">
        <v>1361.0924479999901</v>
      </c>
      <c r="AB194" s="1">
        <v>20.8050653333333</v>
      </c>
      <c r="AC194" s="1">
        <v>71.282399333333302</v>
      </c>
      <c r="AD194" s="1">
        <v>0</v>
      </c>
      <c r="AE194" s="1">
        <v>129.398185666666</v>
      </c>
      <c r="AF194" s="1">
        <v>-0.34091233333333298</v>
      </c>
      <c r="AG194" s="1">
        <v>-3.3333333333333299</v>
      </c>
      <c r="AH194" s="1">
        <v>59.655487333333298</v>
      </c>
      <c r="AI194" s="1">
        <v>8.1350333333333302E-2</v>
      </c>
      <c r="AJ194" s="1">
        <v>14.381841</v>
      </c>
      <c r="AK194" s="1">
        <v>353.33502199999998</v>
      </c>
      <c r="AL194" s="1">
        <v>2</v>
      </c>
      <c r="AM194" s="1">
        <v>1635</v>
      </c>
      <c r="AN194" s="1">
        <v>52.236429666666602</v>
      </c>
      <c r="AO194" s="1">
        <v>8.1350333333333302E-2</v>
      </c>
      <c r="AP194" s="1">
        <v>0</v>
      </c>
      <c r="AQ194" s="1">
        <v>0</v>
      </c>
      <c r="AR194" s="1">
        <v>0</v>
      </c>
      <c r="AS194" s="1">
        <v>644.06333399999903</v>
      </c>
      <c r="AT194" s="1">
        <v>0</v>
      </c>
      <c r="AU194" s="1">
        <v>644.06333399999903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3112</v>
      </c>
      <c r="BE194" s="1" t="s">
        <v>251</v>
      </c>
      <c r="BF194" s="1" t="s">
        <v>69</v>
      </c>
    </row>
    <row r="195" spans="1:58" x14ac:dyDescent="0.3">
      <c r="A195" s="2">
        <v>45532.824525462966</v>
      </c>
      <c r="B195" s="1">
        <v>562</v>
      </c>
      <c r="C195" s="1">
        <v>0</v>
      </c>
      <c r="D195" s="1">
        <v>0</v>
      </c>
      <c r="E195" s="1">
        <v>0</v>
      </c>
      <c r="F195" s="1">
        <v>0</v>
      </c>
      <c r="G195" s="1">
        <v>26.550806999999999</v>
      </c>
      <c r="H195" s="1">
        <v>14.949363999999999</v>
      </c>
      <c r="I195" s="1">
        <v>-14.968866999999999</v>
      </c>
      <c r="J195" s="1">
        <v>10.205159</v>
      </c>
      <c r="K195" s="1">
        <v>382.980407666666</v>
      </c>
      <c r="L195" s="1">
        <v>35.888941666666597</v>
      </c>
      <c r="M195" s="1">
        <v>-507.12124633333298</v>
      </c>
      <c r="N195" s="1">
        <v>1250</v>
      </c>
      <c r="O195" s="1">
        <v>-1.61442033333333</v>
      </c>
      <c r="P195" s="1">
        <v>571.42097966666597</v>
      </c>
      <c r="Q195" s="1">
        <v>0</v>
      </c>
      <c r="R195" s="1">
        <v>1395.3935956666601</v>
      </c>
      <c r="S195" s="1">
        <v>21.329377666666598</v>
      </c>
      <c r="T195" s="1">
        <v>513.37856033333298</v>
      </c>
      <c r="U195" s="1">
        <v>1311.8404133333299</v>
      </c>
      <c r="V195" s="1">
        <v>-537.23922733333302</v>
      </c>
      <c r="W195" s="1">
        <v>1264.93831399999</v>
      </c>
      <c r="X195" s="1">
        <v>3.3470223333333302</v>
      </c>
      <c r="Y195" s="1">
        <v>538.05321233333302</v>
      </c>
      <c r="Z195" s="1">
        <v>57.551508333333302</v>
      </c>
      <c r="AA195" s="1">
        <v>1402.81705733333</v>
      </c>
      <c r="AB195" s="1">
        <v>21.442849333333299</v>
      </c>
      <c r="AC195" s="1">
        <v>65.895975666666601</v>
      </c>
      <c r="AD195" s="1">
        <v>0</v>
      </c>
      <c r="AE195" s="1">
        <v>117.053024666666</v>
      </c>
      <c r="AF195" s="1">
        <v>-0.51144699999999998</v>
      </c>
      <c r="AG195" s="1">
        <v>-3</v>
      </c>
      <c r="AH195" s="1">
        <v>59.720978000000002</v>
      </c>
      <c r="AI195" s="1">
        <v>0</v>
      </c>
      <c r="AJ195" s="1">
        <v>20.211413</v>
      </c>
      <c r="AK195" s="1">
        <v>355.16394033333302</v>
      </c>
      <c r="AL195" s="1">
        <v>2</v>
      </c>
      <c r="AM195" s="1">
        <v>1635</v>
      </c>
      <c r="AN195" s="1">
        <v>52.192931999999999</v>
      </c>
      <c r="AO195" s="1">
        <v>0</v>
      </c>
      <c r="AP195" s="1">
        <v>0</v>
      </c>
      <c r="AQ195" s="1">
        <v>0</v>
      </c>
      <c r="AR195" s="1">
        <v>0</v>
      </c>
      <c r="AS195" s="1">
        <v>529.85297000000003</v>
      </c>
      <c r="AT195" s="1">
        <v>0</v>
      </c>
      <c r="AU195" s="1">
        <v>529.85297000000003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3112</v>
      </c>
      <c r="BE195" s="1" t="s">
        <v>252</v>
      </c>
      <c r="BF195" s="1" t="s">
        <v>69</v>
      </c>
    </row>
    <row r="196" spans="1:58" x14ac:dyDescent="0.3">
      <c r="A196" s="2">
        <v>45532.824537037035</v>
      </c>
      <c r="B196" s="1">
        <v>565</v>
      </c>
      <c r="C196" s="1">
        <v>0</v>
      </c>
      <c r="D196" s="1">
        <v>0</v>
      </c>
      <c r="E196" s="1">
        <v>0</v>
      </c>
      <c r="F196" s="1">
        <v>0</v>
      </c>
      <c r="G196" s="1">
        <v>26.557299</v>
      </c>
      <c r="H196" s="1">
        <v>14.949363999999999</v>
      </c>
      <c r="I196" s="1">
        <v>-14.968866999999999</v>
      </c>
      <c r="J196" s="1">
        <v>10.200283000000001</v>
      </c>
      <c r="K196" s="1">
        <v>408.732543999999</v>
      </c>
      <c r="L196" s="1">
        <v>39.083244333333298</v>
      </c>
      <c r="M196" s="1">
        <v>-524.21525099999997</v>
      </c>
      <c r="N196" s="1">
        <v>1250</v>
      </c>
      <c r="O196" s="1">
        <v>-1.99619866666666</v>
      </c>
      <c r="P196" s="1">
        <v>563.74682599999903</v>
      </c>
      <c r="Q196" s="1">
        <v>0</v>
      </c>
      <c r="R196" s="1">
        <v>1446.8984783333301</v>
      </c>
      <c r="S196" s="1">
        <v>22.116659333333299</v>
      </c>
      <c r="T196" s="1">
        <v>547.89882399999999</v>
      </c>
      <c r="U196" s="1">
        <v>1294.7464190000001</v>
      </c>
      <c r="V196" s="1">
        <v>-555.96118166666599</v>
      </c>
      <c r="W196" s="1">
        <v>1267.1427406666601</v>
      </c>
      <c r="X196" s="1">
        <v>3.6752659999999899</v>
      </c>
      <c r="Y196" s="1">
        <v>555.147196333333</v>
      </c>
      <c r="Z196" s="1">
        <v>57.233479999999901</v>
      </c>
      <c r="AA196" s="1">
        <v>1457.95650233333</v>
      </c>
      <c r="AB196" s="1">
        <v>22.2856869999999</v>
      </c>
      <c r="AC196" s="1">
        <v>64.734501999999907</v>
      </c>
      <c r="AD196" s="1">
        <v>0</v>
      </c>
      <c r="AE196" s="1">
        <v>112.494633999999</v>
      </c>
      <c r="AF196" s="1">
        <v>-0.51144699999999998</v>
      </c>
      <c r="AG196" s="1">
        <v>-3</v>
      </c>
      <c r="AH196" s="1">
        <v>59.8285219999999</v>
      </c>
      <c r="AI196" s="1">
        <v>0</v>
      </c>
      <c r="AJ196" s="1">
        <v>24.082990333333299</v>
      </c>
      <c r="AK196" s="1">
        <v>367.66696200000001</v>
      </c>
      <c r="AL196" s="1">
        <v>2</v>
      </c>
      <c r="AM196" s="1">
        <v>1635</v>
      </c>
      <c r="AN196" s="1">
        <v>52.300476000000003</v>
      </c>
      <c r="AO196" s="1">
        <v>0</v>
      </c>
      <c r="AP196" s="1">
        <v>0</v>
      </c>
      <c r="AQ196" s="1">
        <v>0</v>
      </c>
      <c r="AR196" s="1">
        <v>0</v>
      </c>
      <c r="AS196" s="1">
        <v>-217.90909833333299</v>
      </c>
      <c r="AT196" s="1">
        <v>0</v>
      </c>
      <c r="AU196" s="1">
        <v>-217.90909833333299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3112</v>
      </c>
      <c r="BE196" s="1" t="s">
        <v>253</v>
      </c>
      <c r="BF196" s="1" t="s">
        <v>69</v>
      </c>
    </row>
    <row r="197" spans="1:58" x14ac:dyDescent="0.3">
      <c r="A197" s="2">
        <v>45532.824548611112</v>
      </c>
      <c r="B197" s="1">
        <v>568</v>
      </c>
      <c r="C197" s="1">
        <v>0</v>
      </c>
      <c r="D197" s="1">
        <v>0</v>
      </c>
      <c r="E197" s="1">
        <v>0</v>
      </c>
      <c r="F197" s="1">
        <v>0</v>
      </c>
      <c r="G197" s="1">
        <v>26.544315000000001</v>
      </c>
      <c r="H197" s="1">
        <v>14.949363999999999</v>
      </c>
      <c r="I197" s="1">
        <v>-14.973742999999899</v>
      </c>
      <c r="J197" s="1">
        <v>10.195406999999999</v>
      </c>
      <c r="K197" s="1">
        <v>1150.40197733333</v>
      </c>
      <c r="L197" s="1">
        <v>110.297421666666</v>
      </c>
      <c r="M197" s="1">
        <v>-885.63069666666604</v>
      </c>
      <c r="N197" s="1">
        <v>1250</v>
      </c>
      <c r="O197" s="1">
        <v>-1.79030333333333</v>
      </c>
      <c r="P197" s="1">
        <v>942.06988533333299</v>
      </c>
      <c r="Q197" s="1">
        <v>0</v>
      </c>
      <c r="R197" s="1">
        <v>1464.6868489999999</v>
      </c>
      <c r="S197" s="1">
        <v>22.388563666666599</v>
      </c>
      <c r="T197" s="1">
        <v>1542.0938516666599</v>
      </c>
      <c r="U197" s="1">
        <v>1298.1652423333301</v>
      </c>
      <c r="V197" s="1">
        <v>-920.63262933333294</v>
      </c>
      <c r="W197" s="1">
        <v>1263.89294433333</v>
      </c>
      <c r="X197" s="1">
        <v>6.2381769999999896</v>
      </c>
      <c r="Y197" s="1">
        <v>913.306640666666</v>
      </c>
      <c r="Z197" s="1">
        <v>72.951830333333305</v>
      </c>
      <c r="AA197" s="1">
        <v>1473.1282959999901</v>
      </c>
      <c r="AB197" s="1">
        <v>22.517596666666599</v>
      </c>
      <c r="AC197" s="1">
        <v>66.670288333333303</v>
      </c>
      <c r="AD197" s="1">
        <v>0</v>
      </c>
      <c r="AE197" s="1">
        <v>116.076225333333</v>
      </c>
      <c r="AF197" s="1">
        <v>-0.51144699999999998</v>
      </c>
      <c r="AG197" s="1">
        <v>-3</v>
      </c>
      <c r="AH197" s="1">
        <v>59.8285219999999</v>
      </c>
      <c r="AI197" s="1">
        <v>0</v>
      </c>
      <c r="AJ197" s="1">
        <v>69.380391666666597</v>
      </c>
      <c r="AK197" s="1">
        <v>612.25733433333301</v>
      </c>
      <c r="AL197" s="1">
        <v>2</v>
      </c>
      <c r="AM197" s="1">
        <v>1635</v>
      </c>
      <c r="AN197" s="1">
        <v>52.408019999999901</v>
      </c>
      <c r="AO197" s="1">
        <v>0</v>
      </c>
      <c r="AP197" s="1">
        <v>0</v>
      </c>
      <c r="AQ197" s="1">
        <v>0</v>
      </c>
      <c r="AR197" s="1">
        <v>0</v>
      </c>
      <c r="AS197" s="1">
        <v>271.28771966666602</v>
      </c>
      <c r="AT197" s="1">
        <v>0</v>
      </c>
      <c r="AU197" s="1">
        <v>271.28771966666602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3112</v>
      </c>
      <c r="BE197" s="1" t="s">
        <v>254</v>
      </c>
      <c r="BF197" s="1" t="s">
        <v>69</v>
      </c>
    </row>
    <row r="198" spans="1:58" x14ac:dyDescent="0.3">
      <c r="A198" s="2">
        <v>45532.824560185189</v>
      </c>
      <c r="B198" s="1">
        <v>571</v>
      </c>
      <c r="C198" s="1">
        <v>0</v>
      </c>
      <c r="D198" s="1">
        <v>0</v>
      </c>
      <c r="E198" s="1">
        <v>0</v>
      </c>
      <c r="F198" s="1">
        <v>0</v>
      </c>
      <c r="G198" s="1">
        <v>26.550806999999999</v>
      </c>
      <c r="H198" s="1">
        <v>14.949363999999999</v>
      </c>
      <c r="I198" s="1">
        <v>-14.973742999999899</v>
      </c>
      <c r="J198" s="1">
        <v>10.195406999999999</v>
      </c>
      <c r="K198" s="1">
        <v>1767.5214843333299</v>
      </c>
      <c r="L198" s="1">
        <v>171.177093333333</v>
      </c>
      <c r="M198" s="1">
        <v>-1110.2943519999999</v>
      </c>
      <c r="N198" s="1">
        <v>1250</v>
      </c>
      <c r="O198" s="1">
        <v>-2.40444866666666</v>
      </c>
      <c r="P198" s="1">
        <v>1156.53047666666</v>
      </c>
      <c r="Q198" s="1">
        <v>0</v>
      </c>
      <c r="R198" s="1">
        <v>1396.35742199999</v>
      </c>
      <c r="S198" s="1">
        <v>21.344110000000001</v>
      </c>
      <c r="T198" s="1">
        <v>2369.3317870000001</v>
      </c>
      <c r="U198" s="1">
        <v>1307.44478333333</v>
      </c>
      <c r="V198" s="1">
        <v>-1155.0642903333301</v>
      </c>
      <c r="W198" s="1">
        <v>1260.1495769999999</v>
      </c>
      <c r="X198" s="1">
        <v>5.9802253333333297</v>
      </c>
      <c r="Y198" s="1">
        <v>1153.4363203333301</v>
      </c>
      <c r="Z198" s="1">
        <v>81.927019666666595</v>
      </c>
      <c r="AA198" s="1">
        <v>1375.0482583333301</v>
      </c>
      <c r="AB198" s="1">
        <v>21.018388000000002</v>
      </c>
      <c r="AC198" s="1">
        <v>68.218923000000004</v>
      </c>
      <c r="AD198" s="1">
        <v>0</v>
      </c>
      <c r="AE198" s="1">
        <v>119.983420999999</v>
      </c>
      <c r="AF198" s="1">
        <v>-0.51144699999999998</v>
      </c>
      <c r="AG198" s="1">
        <v>-3</v>
      </c>
      <c r="AH198" s="1">
        <v>59.8285219999999</v>
      </c>
      <c r="AI198" s="1">
        <v>0</v>
      </c>
      <c r="AJ198" s="1">
        <v>118.549367333333</v>
      </c>
      <c r="AK198" s="1">
        <v>765.81003833333295</v>
      </c>
      <c r="AL198" s="1">
        <v>2</v>
      </c>
      <c r="AM198" s="1">
        <v>1635</v>
      </c>
      <c r="AN198" s="1">
        <v>52.408019999999901</v>
      </c>
      <c r="AO198" s="1">
        <v>0</v>
      </c>
      <c r="AP198" s="1">
        <v>0</v>
      </c>
      <c r="AQ198" s="1">
        <v>0</v>
      </c>
      <c r="AR198" s="1">
        <v>0</v>
      </c>
      <c r="AS198" s="1">
        <v>1754.6149189999901</v>
      </c>
      <c r="AT198" s="1">
        <v>0</v>
      </c>
      <c r="AU198" s="1">
        <v>1754.6149189999901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3112</v>
      </c>
      <c r="BE198" s="1" t="s">
        <v>255</v>
      </c>
      <c r="BF198" s="1" t="s">
        <v>69</v>
      </c>
    </row>
    <row r="199" spans="1:58" x14ac:dyDescent="0.3">
      <c r="A199" s="2">
        <v>45532.824571759258</v>
      </c>
      <c r="B199" s="1">
        <v>574</v>
      </c>
      <c r="C199" s="1">
        <v>0</v>
      </c>
      <c r="D199" s="1">
        <v>0</v>
      </c>
      <c r="E199" s="1">
        <v>0</v>
      </c>
      <c r="F199" s="1">
        <v>0</v>
      </c>
      <c r="G199" s="1">
        <v>26.544315666666598</v>
      </c>
      <c r="H199" s="1">
        <v>14.949363999999999</v>
      </c>
      <c r="I199" s="1">
        <v>-14.973742999999899</v>
      </c>
      <c r="J199" s="1">
        <v>10.195406999999999</v>
      </c>
      <c r="K199" s="1">
        <v>1319.99949099999</v>
      </c>
      <c r="L199" s="1">
        <v>126.83263899999901</v>
      </c>
      <c r="M199" s="1">
        <v>-946.68060300000002</v>
      </c>
      <c r="N199" s="1">
        <v>1250</v>
      </c>
      <c r="O199" s="1">
        <v>-2.4747490000000001</v>
      </c>
      <c r="P199" s="1">
        <v>1001.91495766666</v>
      </c>
      <c r="Q199" s="1">
        <v>0</v>
      </c>
      <c r="R199" s="1">
        <v>1334.6403809999999</v>
      </c>
      <c r="S199" s="1">
        <v>20.400729999999999</v>
      </c>
      <c r="T199" s="1">
        <v>1769.4362386666601</v>
      </c>
      <c r="U199" s="1">
        <v>1334.30676266666</v>
      </c>
      <c r="V199" s="1">
        <v>-989.82252999999901</v>
      </c>
      <c r="W199" s="1">
        <v>1261.5585123333301</v>
      </c>
      <c r="X199" s="1">
        <v>4.7840883333333304</v>
      </c>
      <c r="Y199" s="1">
        <v>989.62980166666603</v>
      </c>
      <c r="Z199" s="1">
        <v>75.435638666666605</v>
      </c>
      <c r="AA199" s="1">
        <v>1327.81819666666</v>
      </c>
      <c r="AB199" s="1">
        <v>20.2964493333333</v>
      </c>
      <c r="AC199" s="1">
        <v>68.218917666666599</v>
      </c>
      <c r="AD199" s="1">
        <v>0</v>
      </c>
      <c r="AE199" s="1">
        <v>121.285817333333</v>
      </c>
      <c r="AF199" s="1">
        <v>-0.51144699999999998</v>
      </c>
      <c r="AG199" s="1">
        <v>-3</v>
      </c>
      <c r="AH199" s="1">
        <v>59.8285219999999</v>
      </c>
      <c r="AI199" s="1">
        <v>-8.14E-2</v>
      </c>
      <c r="AJ199" s="1">
        <v>98.417195666666601</v>
      </c>
      <c r="AK199" s="1">
        <v>655.82255066666596</v>
      </c>
      <c r="AL199" s="1">
        <v>2</v>
      </c>
      <c r="AM199" s="1">
        <v>1635</v>
      </c>
      <c r="AN199" s="1">
        <v>52.408019999999901</v>
      </c>
      <c r="AO199" s="1">
        <v>0</v>
      </c>
      <c r="AP199" s="1">
        <v>0</v>
      </c>
      <c r="AQ199" s="1">
        <v>0</v>
      </c>
      <c r="AR199" s="1">
        <v>0</v>
      </c>
      <c r="AS199" s="1">
        <v>1232.754191</v>
      </c>
      <c r="AT199" s="1">
        <v>0</v>
      </c>
      <c r="AU199" s="1">
        <v>1232.754191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3112</v>
      </c>
      <c r="BE199" s="1" t="s">
        <v>256</v>
      </c>
      <c r="BF199" s="1" t="s">
        <v>69</v>
      </c>
    </row>
    <row r="200" spans="1:58" x14ac:dyDescent="0.3">
      <c r="A200" s="2">
        <v>45532.824583333335</v>
      </c>
      <c r="B200" s="1">
        <v>577</v>
      </c>
      <c r="C200" s="1">
        <v>0</v>
      </c>
      <c r="D200" s="1">
        <v>0</v>
      </c>
      <c r="E200" s="1">
        <v>0</v>
      </c>
      <c r="F200" s="1">
        <v>0</v>
      </c>
      <c r="G200" s="1">
        <v>26.589756999999999</v>
      </c>
      <c r="H200" s="1">
        <v>14.949363999999999</v>
      </c>
      <c r="I200" s="1">
        <v>-14.963991</v>
      </c>
      <c r="J200" s="1">
        <v>10.200283000000001</v>
      </c>
      <c r="K200" s="1">
        <v>965.90561933333299</v>
      </c>
      <c r="L200" s="1">
        <v>92.634806333333302</v>
      </c>
      <c r="M200" s="1">
        <v>-816.44075533333296</v>
      </c>
      <c r="N200" s="1">
        <v>1250</v>
      </c>
      <c r="O200" s="1">
        <v>-2.22699633333333</v>
      </c>
      <c r="P200" s="1">
        <v>880.523274666666</v>
      </c>
      <c r="Q200" s="1">
        <v>0</v>
      </c>
      <c r="R200" s="1">
        <v>1313.1716309999999</v>
      </c>
      <c r="S200" s="1">
        <v>20.072568333333301</v>
      </c>
      <c r="T200" s="1">
        <v>1294.77970366666</v>
      </c>
      <c r="U200" s="1">
        <v>1257.1396890000001</v>
      </c>
      <c r="V200" s="1">
        <v>-852.25671366666597</v>
      </c>
      <c r="W200" s="1">
        <v>1265.1221926666601</v>
      </c>
      <c r="X200" s="1">
        <v>5.3974806666666604</v>
      </c>
      <c r="Y200" s="1">
        <v>850.62872300000004</v>
      </c>
      <c r="Z200" s="1">
        <v>70.361180666666598</v>
      </c>
      <c r="AA200" s="1">
        <v>1312.7499186666601</v>
      </c>
      <c r="AB200" s="1">
        <v>20.066122333333301</v>
      </c>
      <c r="AC200" s="1">
        <v>64.734507333333298</v>
      </c>
      <c r="AD200" s="1">
        <v>0</v>
      </c>
      <c r="AE200" s="1">
        <v>107.447840333333</v>
      </c>
      <c r="AF200" s="1">
        <v>-0.51144699999999998</v>
      </c>
      <c r="AG200" s="1">
        <v>-3</v>
      </c>
      <c r="AH200" s="1">
        <v>59.8285219999999</v>
      </c>
      <c r="AI200" s="1">
        <v>0</v>
      </c>
      <c r="AJ200" s="1">
        <v>62.411560000000001</v>
      </c>
      <c r="AK200" s="1">
        <v>566.34779866666599</v>
      </c>
      <c r="AL200" s="1">
        <v>2</v>
      </c>
      <c r="AM200" s="1">
        <v>1635</v>
      </c>
      <c r="AN200" s="1">
        <v>52.408019999999901</v>
      </c>
      <c r="AO200" s="1">
        <v>0</v>
      </c>
      <c r="AP200" s="1">
        <v>0</v>
      </c>
      <c r="AQ200" s="1">
        <v>0</v>
      </c>
      <c r="AR200" s="1">
        <v>0</v>
      </c>
      <c r="AS200" s="1">
        <v>-494.92053466666601</v>
      </c>
      <c r="AT200" s="1">
        <v>0</v>
      </c>
      <c r="AU200" s="1">
        <v>-494.92053466666601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3112</v>
      </c>
      <c r="BE200" s="1" t="s">
        <v>257</v>
      </c>
      <c r="BF200" s="1" t="s">
        <v>69</v>
      </c>
    </row>
    <row r="201" spans="1:58" x14ac:dyDescent="0.3">
      <c r="A201" s="2">
        <v>45532.824594907404</v>
      </c>
      <c r="B201" s="1">
        <v>580</v>
      </c>
      <c r="C201" s="1">
        <v>0</v>
      </c>
      <c r="D201" s="1">
        <v>0</v>
      </c>
      <c r="E201" s="1">
        <v>0</v>
      </c>
      <c r="F201" s="1">
        <v>0</v>
      </c>
      <c r="G201" s="1">
        <v>26.557298999999901</v>
      </c>
      <c r="H201" s="1">
        <v>14.949363999999999</v>
      </c>
      <c r="I201" s="1">
        <v>-14.963991</v>
      </c>
      <c r="J201" s="1">
        <v>10.200282999999899</v>
      </c>
      <c r="K201" s="1">
        <v>1039.19474266666</v>
      </c>
      <c r="L201" s="1">
        <v>105.03621933333299</v>
      </c>
      <c r="M201" s="1">
        <v>-844.11674000000005</v>
      </c>
      <c r="N201" s="1">
        <v>1250</v>
      </c>
      <c r="O201" s="1">
        <v>-2.2676319999999999</v>
      </c>
      <c r="P201" s="1">
        <v>793.88370766666606</v>
      </c>
      <c r="Q201" s="1">
        <v>0</v>
      </c>
      <c r="R201" s="1">
        <v>1270.3873293333299</v>
      </c>
      <c r="S201" s="1">
        <v>19.418586999999999</v>
      </c>
      <c r="T201" s="1">
        <v>1393.02239966666</v>
      </c>
      <c r="U201" s="1">
        <v>1337.72554533333</v>
      </c>
      <c r="V201" s="1">
        <v>-879.93271900000002</v>
      </c>
      <c r="W201" s="1">
        <v>1249.3752440000001</v>
      </c>
      <c r="X201" s="1">
        <v>1.6965256666666599</v>
      </c>
      <c r="Y201" s="1">
        <v>881.56070966666596</v>
      </c>
      <c r="Z201" s="1">
        <v>66.770701333333307</v>
      </c>
      <c r="AA201" s="1">
        <v>1271.08304833333</v>
      </c>
      <c r="AB201" s="1">
        <v>19.429221333333299</v>
      </c>
      <c r="AC201" s="1">
        <v>71.3161773333333</v>
      </c>
      <c r="AD201" s="1">
        <v>0</v>
      </c>
      <c r="AE201" s="1">
        <v>125.030212333333</v>
      </c>
      <c r="AF201" s="1">
        <v>-0.51144699999999998</v>
      </c>
      <c r="AG201" s="1">
        <v>-3</v>
      </c>
      <c r="AH201" s="1">
        <v>59.936228666666601</v>
      </c>
      <c r="AI201" s="1">
        <v>0</v>
      </c>
      <c r="AJ201" s="1">
        <v>70.929020999999906</v>
      </c>
      <c r="AK201" s="1">
        <v>583.34410599999899</v>
      </c>
      <c r="AL201" s="1">
        <v>2</v>
      </c>
      <c r="AM201" s="1">
        <v>1635</v>
      </c>
      <c r="AN201" s="1">
        <v>52.408019999999901</v>
      </c>
      <c r="AO201" s="1">
        <v>0</v>
      </c>
      <c r="AP201" s="1">
        <v>0</v>
      </c>
      <c r="AQ201" s="1">
        <v>0</v>
      </c>
      <c r="AR201" s="1">
        <v>0</v>
      </c>
      <c r="AS201" s="1">
        <v>-1205.04760733333</v>
      </c>
      <c r="AT201" s="1">
        <v>0</v>
      </c>
      <c r="AU201" s="1">
        <v>-1205.04760733333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3112</v>
      </c>
      <c r="BE201" s="1" t="s">
        <v>258</v>
      </c>
      <c r="BF201" s="1" t="s">
        <v>69</v>
      </c>
    </row>
    <row r="202" spans="1:58" x14ac:dyDescent="0.3">
      <c r="A202" s="2">
        <v>45532.824606481481</v>
      </c>
      <c r="B202" s="1">
        <v>582.5</v>
      </c>
      <c r="C202" s="1">
        <v>0</v>
      </c>
      <c r="D202" s="1">
        <v>0</v>
      </c>
      <c r="E202" s="1">
        <v>0</v>
      </c>
      <c r="F202" s="1">
        <v>0</v>
      </c>
      <c r="G202" s="1">
        <v>26.554053</v>
      </c>
      <c r="H202" s="1">
        <v>14.949363999999999</v>
      </c>
      <c r="I202" s="1">
        <v>-14.971304999999999</v>
      </c>
      <c r="J202" s="1">
        <v>10.210035</v>
      </c>
      <c r="K202" s="1">
        <v>446.63414</v>
      </c>
      <c r="L202" s="1">
        <v>40.586447</v>
      </c>
      <c r="M202" s="1">
        <v>-547.00720200000001</v>
      </c>
      <c r="N202" s="1">
        <v>1250</v>
      </c>
      <c r="O202" s="1">
        <v>-2.0302354999999999</v>
      </c>
      <c r="P202" s="1">
        <v>371.577133</v>
      </c>
      <c r="Q202" s="1">
        <v>0</v>
      </c>
      <c r="R202" s="1">
        <v>1270.4098509999999</v>
      </c>
      <c r="S202" s="1">
        <v>19.418931000000001</v>
      </c>
      <c r="T202" s="1">
        <v>598.70526099999995</v>
      </c>
      <c r="U202" s="1">
        <v>1304.7586059999901</v>
      </c>
      <c r="V202" s="1">
        <v>-579.97415149999995</v>
      </c>
      <c r="W202" s="1">
        <v>1246.680664</v>
      </c>
      <c r="X202" s="1">
        <v>-10</v>
      </c>
      <c r="Y202" s="1">
        <v>582.41616850000003</v>
      </c>
      <c r="Z202" s="1">
        <v>48.6807515</v>
      </c>
      <c r="AA202" s="1">
        <v>1261.6888425</v>
      </c>
      <c r="AB202" s="1">
        <v>19.285624499999901</v>
      </c>
      <c r="AC202" s="1">
        <v>70.348289499999893</v>
      </c>
      <c r="AD202" s="1">
        <v>0</v>
      </c>
      <c r="AE202" s="1">
        <v>123.07661450000001</v>
      </c>
      <c r="AF202" s="1">
        <v>-0.51144699999999998</v>
      </c>
      <c r="AG202" s="1">
        <v>-3</v>
      </c>
      <c r="AH202" s="1">
        <v>59.990082000000001</v>
      </c>
      <c r="AI202" s="1">
        <v>0</v>
      </c>
      <c r="AJ202" s="1">
        <v>18.662780999999999</v>
      </c>
      <c r="AK202" s="1">
        <v>382.7096555</v>
      </c>
      <c r="AL202" s="1">
        <v>2</v>
      </c>
      <c r="AM202" s="1">
        <v>1635</v>
      </c>
      <c r="AN202" s="1">
        <v>52.40802</v>
      </c>
      <c r="AO202" s="1">
        <v>0</v>
      </c>
      <c r="AP202" s="1">
        <v>0</v>
      </c>
      <c r="AQ202" s="1">
        <v>0</v>
      </c>
      <c r="AR202" s="1">
        <v>0</v>
      </c>
      <c r="AS202" s="1">
        <v>472.04083250000002</v>
      </c>
      <c r="AT202" s="1">
        <v>0</v>
      </c>
      <c r="AU202" s="1">
        <v>472.04083250000002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3112</v>
      </c>
      <c r="BE202" s="1" t="s">
        <v>259</v>
      </c>
      <c r="BF202" s="1" t="s">
        <v>69</v>
      </c>
    </row>
    <row r="203" spans="1:58" x14ac:dyDescent="0.3">
      <c r="A203" s="2">
        <v>45532.824618055558</v>
      </c>
      <c r="B203" s="1">
        <v>585</v>
      </c>
      <c r="C203" s="1">
        <v>0</v>
      </c>
      <c r="D203" s="1">
        <v>0</v>
      </c>
      <c r="E203" s="1">
        <v>0</v>
      </c>
      <c r="F203" s="1">
        <v>0</v>
      </c>
      <c r="G203" s="1">
        <v>26.563790333333301</v>
      </c>
      <c r="H203" s="1">
        <v>14.949363999999999</v>
      </c>
      <c r="I203" s="1">
        <v>-14.963991</v>
      </c>
      <c r="J203" s="1">
        <v>10.210035</v>
      </c>
      <c r="K203" s="1">
        <v>218.012314</v>
      </c>
      <c r="L203" s="1">
        <v>20.105323333333299</v>
      </c>
      <c r="M203" s="1">
        <v>-374.43944266666603</v>
      </c>
      <c r="N203" s="1">
        <v>1250</v>
      </c>
      <c r="O203" s="1">
        <v>-1.7285889999999999</v>
      </c>
      <c r="P203" s="1">
        <v>446.46455900000001</v>
      </c>
      <c r="Q203" s="1">
        <v>0</v>
      </c>
      <c r="R203" s="1">
        <v>1284.71846533333</v>
      </c>
      <c r="S203" s="1">
        <v>19.637646333333301</v>
      </c>
      <c r="T203" s="1">
        <v>292.24169933333297</v>
      </c>
      <c r="U203" s="1">
        <v>1318.67801933333</v>
      </c>
      <c r="V203" s="1">
        <v>-402.92939266666599</v>
      </c>
      <c r="W203" s="1">
        <v>1259.8371176666601</v>
      </c>
      <c r="X203" s="1">
        <v>-5.8809796666666596</v>
      </c>
      <c r="Y203" s="1">
        <v>405.371388999999</v>
      </c>
      <c r="Z203" s="1">
        <v>52.127673000000001</v>
      </c>
      <c r="AA203" s="1">
        <v>1291.0743</v>
      </c>
      <c r="AB203" s="1">
        <v>19.734797999999898</v>
      </c>
      <c r="AC203" s="1">
        <v>68.218922999999904</v>
      </c>
      <c r="AD203" s="1">
        <v>0</v>
      </c>
      <c r="AE203" s="1">
        <v>122.099815333333</v>
      </c>
      <c r="AF203" s="1">
        <v>-0.51144699999999998</v>
      </c>
      <c r="AG203" s="1">
        <v>-3</v>
      </c>
      <c r="AH203" s="1">
        <v>60.151642000000002</v>
      </c>
      <c r="AI203" s="1">
        <v>-8.14E-2</v>
      </c>
      <c r="AJ203" s="1">
        <v>8.2095339999999997</v>
      </c>
      <c r="AK203" s="1">
        <v>265.68921366666598</v>
      </c>
      <c r="AL203" s="1">
        <v>2</v>
      </c>
      <c r="AM203" s="1">
        <v>1635</v>
      </c>
      <c r="AN203" s="1">
        <v>52.408019999999901</v>
      </c>
      <c r="AO203" s="1">
        <v>-8.14E-2</v>
      </c>
      <c r="AP203" s="1">
        <v>0</v>
      </c>
      <c r="AQ203" s="1">
        <v>0</v>
      </c>
      <c r="AR203" s="1">
        <v>0</v>
      </c>
      <c r="AS203" s="1">
        <v>-421.637629</v>
      </c>
      <c r="AT203" s="1">
        <v>0</v>
      </c>
      <c r="AU203" s="1">
        <v>-421.637629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3112</v>
      </c>
      <c r="BE203" s="1" t="s">
        <v>260</v>
      </c>
      <c r="BF203" s="1" t="s">
        <v>69</v>
      </c>
    </row>
    <row r="204" spans="1:58" x14ac:dyDescent="0.3">
      <c r="A204" s="2">
        <v>45532.824629629627</v>
      </c>
      <c r="B204" s="1">
        <v>588</v>
      </c>
      <c r="C204" s="1">
        <v>0</v>
      </c>
      <c r="D204" s="1">
        <v>0</v>
      </c>
      <c r="E204" s="1">
        <v>0</v>
      </c>
      <c r="F204" s="1">
        <v>0</v>
      </c>
      <c r="G204" s="1">
        <v>26.550806999999999</v>
      </c>
      <c r="H204" s="1">
        <v>14.949363999999999</v>
      </c>
      <c r="I204" s="1">
        <v>-14.968866999999999</v>
      </c>
      <c r="J204" s="1">
        <v>10.205159</v>
      </c>
      <c r="K204" s="1">
        <v>374.01915500000001</v>
      </c>
      <c r="L204" s="1">
        <v>40.210645999999997</v>
      </c>
      <c r="M204" s="1">
        <v>-495.72527066666601</v>
      </c>
      <c r="N204" s="1">
        <v>1250</v>
      </c>
      <c r="O204" s="1">
        <v>-1.9831839999999901</v>
      </c>
      <c r="P204" s="1">
        <v>597.10756433333302</v>
      </c>
      <c r="Q204" s="1">
        <v>0</v>
      </c>
      <c r="R204" s="1">
        <v>1312.832723</v>
      </c>
      <c r="S204" s="1">
        <v>20.067388666666599</v>
      </c>
      <c r="T204" s="1">
        <v>501.36616033333303</v>
      </c>
      <c r="U204" s="1">
        <v>1323.5619713333299</v>
      </c>
      <c r="V204" s="1">
        <v>-525.84322099999997</v>
      </c>
      <c r="W204" s="1">
        <v>1273.00081399999</v>
      </c>
      <c r="X204" s="1">
        <v>5.0020863333333301</v>
      </c>
      <c r="Y204" s="1">
        <v>520.14523333333295</v>
      </c>
      <c r="Z204" s="1">
        <v>58.615996999999901</v>
      </c>
      <c r="AA204" s="1">
        <v>1327.82014966666</v>
      </c>
      <c r="AB204" s="1">
        <v>20.296479666666599</v>
      </c>
      <c r="AC204" s="1">
        <v>64.734502333333296</v>
      </c>
      <c r="AD204" s="1">
        <v>0</v>
      </c>
      <c r="AE204" s="1">
        <v>115.262227333333</v>
      </c>
      <c r="AF204" s="1">
        <v>-0.51144699999999998</v>
      </c>
      <c r="AG204" s="1">
        <v>-3</v>
      </c>
      <c r="AH204" s="1">
        <v>60.151642000000002</v>
      </c>
      <c r="AI204" s="1">
        <v>0</v>
      </c>
      <c r="AJ204" s="1">
        <v>26.0187733333333</v>
      </c>
      <c r="AK204" s="1">
        <v>350.47531133333302</v>
      </c>
      <c r="AL204" s="1">
        <v>2</v>
      </c>
      <c r="AM204" s="1">
        <v>1635</v>
      </c>
      <c r="AN204" s="1">
        <v>52.408019999999901</v>
      </c>
      <c r="AO204" s="1">
        <v>0</v>
      </c>
      <c r="AP204" s="1">
        <v>0</v>
      </c>
      <c r="AQ204" s="1">
        <v>0</v>
      </c>
      <c r="AR204" s="1">
        <v>0</v>
      </c>
      <c r="AS204" s="1">
        <v>-74.089896666666604</v>
      </c>
      <c r="AT204" s="1">
        <v>0</v>
      </c>
      <c r="AU204" s="1">
        <v>-74.089896666666604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3112</v>
      </c>
      <c r="BE204" s="1" t="s">
        <v>261</v>
      </c>
      <c r="BF204" s="1" t="s">
        <v>69</v>
      </c>
    </row>
    <row r="205" spans="1:58" x14ac:dyDescent="0.3">
      <c r="A205" s="2">
        <v>45532.824641203704</v>
      </c>
      <c r="B205" s="1">
        <v>591</v>
      </c>
      <c r="C205" s="1">
        <v>0</v>
      </c>
      <c r="D205" s="1">
        <v>0</v>
      </c>
      <c r="E205" s="1">
        <v>0</v>
      </c>
      <c r="F205" s="1">
        <v>0</v>
      </c>
      <c r="G205" s="1">
        <v>26.5572983333333</v>
      </c>
      <c r="H205" s="1">
        <v>14.949363999999999</v>
      </c>
      <c r="I205" s="1">
        <v>-14.968866999999999</v>
      </c>
      <c r="J205" s="1">
        <v>10.200283000000001</v>
      </c>
      <c r="K205" s="1">
        <v>654.03594966666606</v>
      </c>
      <c r="L205" s="1">
        <v>60.879670333333301</v>
      </c>
      <c r="M205" s="1">
        <v>-664.22300199999995</v>
      </c>
      <c r="N205" s="1">
        <v>1250</v>
      </c>
      <c r="O205" s="1">
        <v>-1.4583983333333299</v>
      </c>
      <c r="P205" s="1">
        <v>662.91489633333299</v>
      </c>
      <c r="Q205" s="1">
        <v>0</v>
      </c>
      <c r="R205" s="1">
        <v>1299.3474936666601</v>
      </c>
      <c r="S205" s="1">
        <v>19.861259</v>
      </c>
      <c r="T205" s="1">
        <v>876.72377533333304</v>
      </c>
      <c r="U205" s="1">
        <v>1339.67915866666</v>
      </c>
      <c r="V205" s="1">
        <v>-700.85296599999901</v>
      </c>
      <c r="W205" s="1">
        <v>1272.1141356666601</v>
      </c>
      <c r="X205" s="1">
        <v>2.8719313333333298</v>
      </c>
      <c r="Y205" s="1">
        <v>701.66695133333303</v>
      </c>
      <c r="Z205" s="1">
        <v>61.343154999999904</v>
      </c>
      <c r="AA205" s="1">
        <v>1312.8561196666601</v>
      </c>
      <c r="AB205" s="1">
        <v>20.067745333333299</v>
      </c>
      <c r="AC205" s="1">
        <v>66.670293333333305</v>
      </c>
      <c r="AD205" s="1">
        <v>0</v>
      </c>
      <c r="AE205" s="1">
        <v>122.913816</v>
      </c>
      <c r="AF205" s="1">
        <v>-0.51144699999999998</v>
      </c>
      <c r="AG205" s="1">
        <v>-3</v>
      </c>
      <c r="AH205" s="1">
        <v>60.151642000000002</v>
      </c>
      <c r="AI205" s="1">
        <v>0</v>
      </c>
      <c r="AJ205" s="1">
        <v>42.279381000000001</v>
      </c>
      <c r="AK205" s="1">
        <v>463.39323933333299</v>
      </c>
      <c r="AL205" s="1">
        <v>2</v>
      </c>
      <c r="AM205" s="1">
        <v>1635</v>
      </c>
      <c r="AN205" s="1">
        <v>52.515563999999998</v>
      </c>
      <c r="AO205" s="1">
        <v>0</v>
      </c>
      <c r="AP205" s="1">
        <v>0</v>
      </c>
      <c r="AQ205" s="1">
        <v>0</v>
      </c>
      <c r="AR205" s="1">
        <v>0</v>
      </c>
      <c r="AS205" s="1">
        <v>-12.1731259999999</v>
      </c>
      <c r="AT205" s="1">
        <v>0</v>
      </c>
      <c r="AU205" s="1">
        <v>-12.1731259999999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3112</v>
      </c>
      <c r="BE205" s="1" t="s">
        <v>262</v>
      </c>
      <c r="BF205" s="1" t="s">
        <v>69</v>
      </c>
    </row>
    <row r="206" spans="1:58" x14ac:dyDescent="0.3">
      <c r="A206" s="2">
        <v>45532.824652777781</v>
      </c>
      <c r="B206" s="1">
        <v>594</v>
      </c>
      <c r="C206" s="1">
        <v>0</v>
      </c>
      <c r="D206" s="1">
        <v>0</v>
      </c>
      <c r="E206" s="1">
        <v>0</v>
      </c>
      <c r="F206" s="1">
        <v>0</v>
      </c>
      <c r="G206" s="1">
        <v>26.557299</v>
      </c>
      <c r="H206" s="1">
        <v>14.949363999999999</v>
      </c>
      <c r="I206" s="1">
        <v>-14.968866999999999</v>
      </c>
      <c r="J206" s="1">
        <v>10.210035</v>
      </c>
      <c r="K206" s="1">
        <v>390.81577566666601</v>
      </c>
      <c r="L206" s="1">
        <v>32.318836666666598</v>
      </c>
      <c r="M206" s="1">
        <v>-508.749246999999</v>
      </c>
      <c r="N206" s="1">
        <v>1250</v>
      </c>
      <c r="O206" s="1">
        <v>-2.0611443333333299</v>
      </c>
      <c r="P206" s="1">
        <v>568.97464966666598</v>
      </c>
      <c r="Q206" s="1">
        <v>0</v>
      </c>
      <c r="R206" s="1">
        <v>1319.9251300000001</v>
      </c>
      <c r="S206" s="1">
        <v>20.175798999999898</v>
      </c>
      <c r="T206" s="1">
        <v>523.88171366666597</v>
      </c>
      <c r="U206" s="1">
        <v>1311.3520099999901</v>
      </c>
      <c r="V206" s="1">
        <v>-542.12320966666596</v>
      </c>
      <c r="W206" s="1">
        <v>1268.60782866666</v>
      </c>
      <c r="X206" s="1">
        <v>0.78566199999999997</v>
      </c>
      <c r="Y206" s="1">
        <v>544.565195666666</v>
      </c>
      <c r="Z206" s="1">
        <v>57.450129333333301</v>
      </c>
      <c r="AA206" s="1">
        <v>1312.4826660000001</v>
      </c>
      <c r="AB206" s="1">
        <v>20.062037333333301</v>
      </c>
      <c r="AC206" s="1">
        <v>67.057444333333294</v>
      </c>
      <c r="AD206" s="1">
        <v>0</v>
      </c>
      <c r="AE206" s="1">
        <v>115.587827333333</v>
      </c>
      <c r="AF206" s="1">
        <v>-0.51144699999999998</v>
      </c>
      <c r="AG206" s="1">
        <v>-3</v>
      </c>
      <c r="AH206" s="1">
        <v>60.151642000000002</v>
      </c>
      <c r="AI206" s="1">
        <v>0</v>
      </c>
      <c r="AJ206" s="1">
        <v>16.339838666666601</v>
      </c>
      <c r="AK206" s="1">
        <v>357.31290666666598</v>
      </c>
      <c r="AL206" s="1">
        <v>2</v>
      </c>
      <c r="AM206" s="1">
        <v>1635</v>
      </c>
      <c r="AN206" s="1">
        <v>52.408019999999901</v>
      </c>
      <c r="AO206" s="1">
        <v>0</v>
      </c>
      <c r="AP206" s="1">
        <v>0</v>
      </c>
      <c r="AQ206" s="1">
        <v>0</v>
      </c>
      <c r="AR206" s="1">
        <v>0</v>
      </c>
      <c r="AS206" s="1">
        <v>1825.2461616666601</v>
      </c>
      <c r="AT206" s="1">
        <v>0</v>
      </c>
      <c r="AU206" s="1">
        <v>1825.2461616666601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3112</v>
      </c>
      <c r="BE206" s="1" t="s">
        <v>263</v>
      </c>
      <c r="BF206" s="1" t="s">
        <v>69</v>
      </c>
    </row>
    <row r="207" spans="1:58" x14ac:dyDescent="0.3">
      <c r="A207" s="2">
        <v>45532.824664351851</v>
      </c>
      <c r="B207" s="1">
        <v>597</v>
      </c>
      <c r="C207" s="1">
        <v>0</v>
      </c>
      <c r="D207" s="1">
        <v>0</v>
      </c>
      <c r="E207" s="1">
        <v>0</v>
      </c>
      <c r="F207" s="1">
        <v>0</v>
      </c>
      <c r="G207" s="1">
        <v>26.557299</v>
      </c>
      <c r="H207" s="1">
        <v>14.949363999999999</v>
      </c>
      <c r="I207" s="1">
        <v>-14.968866999999999</v>
      </c>
      <c r="J207" s="1">
        <v>10.210035</v>
      </c>
      <c r="K207" s="1">
        <v>475.21001166666599</v>
      </c>
      <c r="L207" s="1">
        <v>48.102454999999999</v>
      </c>
      <c r="M207" s="1">
        <v>-568.98515833333295</v>
      </c>
      <c r="N207" s="1">
        <v>1250</v>
      </c>
      <c r="O207" s="1">
        <v>-1.9206749999999999</v>
      </c>
      <c r="P207" s="1">
        <v>605.66982033333295</v>
      </c>
      <c r="Q207" s="1">
        <v>0</v>
      </c>
      <c r="R207" s="1">
        <v>1319.18737766666</v>
      </c>
      <c r="S207" s="1">
        <v>20.164522666666599</v>
      </c>
      <c r="T207" s="1">
        <v>637.01075233333302</v>
      </c>
      <c r="U207" s="1">
        <v>1355.7963053333301</v>
      </c>
      <c r="V207" s="1">
        <v>-594.21912666666606</v>
      </c>
      <c r="W207" s="1">
        <v>1268.1174723333299</v>
      </c>
      <c r="X207" s="1">
        <v>4.1735246666666601</v>
      </c>
      <c r="Y207" s="1">
        <v>589.33513399999902</v>
      </c>
      <c r="Z207" s="1">
        <v>58.970830333333303</v>
      </c>
      <c r="AA207" s="1">
        <v>1331.6058349999901</v>
      </c>
      <c r="AB207" s="1">
        <v>20.354345333333299</v>
      </c>
      <c r="AC207" s="1">
        <v>67.8317669999999</v>
      </c>
      <c r="AD207" s="1">
        <v>0</v>
      </c>
      <c r="AE207" s="1">
        <v>125.51861299999899</v>
      </c>
      <c r="AF207" s="1">
        <v>-0.51144699999999998</v>
      </c>
      <c r="AG207" s="1">
        <v>-3</v>
      </c>
      <c r="AH207" s="1">
        <v>60.151642000000002</v>
      </c>
      <c r="AI207" s="1">
        <v>0</v>
      </c>
      <c r="AJ207" s="1">
        <v>31.0518239999999</v>
      </c>
      <c r="AK207" s="1">
        <v>395.79877699999997</v>
      </c>
      <c r="AL207" s="1">
        <v>2</v>
      </c>
      <c r="AM207" s="1">
        <v>1635</v>
      </c>
      <c r="AN207" s="1">
        <v>52.515563999999998</v>
      </c>
      <c r="AO207" s="1">
        <v>0</v>
      </c>
      <c r="AP207" s="1">
        <v>0</v>
      </c>
      <c r="AQ207" s="1">
        <v>0</v>
      </c>
      <c r="AR207" s="1">
        <v>0</v>
      </c>
      <c r="AS207" s="1">
        <v>-962.24633799999901</v>
      </c>
      <c r="AT207" s="1">
        <v>0</v>
      </c>
      <c r="AU207" s="1">
        <v>-962.24633799999901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3112</v>
      </c>
      <c r="BE207" s="1" t="s">
        <v>264</v>
      </c>
      <c r="BF207" s="1" t="s">
        <v>69</v>
      </c>
    </row>
    <row r="208" spans="1:58" x14ac:dyDescent="0.3">
      <c r="A208" s="2">
        <v>45532.824675925927</v>
      </c>
      <c r="B208" s="1">
        <v>600</v>
      </c>
      <c r="C208" s="1">
        <v>0</v>
      </c>
      <c r="D208" s="1">
        <v>0</v>
      </c>
      <c r="E208" s="1">
        <v>0</v>
      </c>
      <c r="F208" s="1">
        <v>0</v>
      </c>
      <c r="G208" s="1">
        <v>26.557298999999901</v>
      </c>
      <c r="H208" s="1">
        <v>14.949363999999999</v>
      </c>
      <c r="I208" s="1">
        <v>-14.968866999999999</v>
      </c>
      <c r="J208" s="1">
        <v>10.210035</v>
      </c>
      <c r="K208" s="1">
        <v>410.336445999999</v>
      </c>
      <c r="L208" s="1">
        <v>37.580041999999999</v>
      </c>
      <c r="M208" s="1">
        <v>-523.40122466666605</v>
      </c>
      <c r="N208" s="1">
        <v>1250</v>
      </c>
      <c r="O208" s="1">
        <v>-1.6467419999999999</v>
      </c>
      <c r="P208" s="1">
        <v>527.38688133333301</v>
      </c>
      <c r="Q208" s="1">
        <v>0</v>
      </c>
      <c r="R208" s="1">
        <v>1313.0779216666599</v>
      </c>
      <c r="S208" s="1">
        <v>20.071135666666599</v>
      </c>
      <c r="T208" s="1">
        <v>550.04883799999902</v>
      </c>
      <c r="U208" s="1">
        <v>1343.09798166666</v>
      </c>
      <c r="V208" s="1">
        <v>-552.70518999999899</v>
      </c>
      <c r="W208" s="1">
        <v>1265.68636066666</v>
      </c>
      <c r="X208" s="1">
        <v>0.21463233333333301</v>
      </c>
      <c r="Y208" s="1">
        <v>555.96119166666597</v>
      </c>
      <c r="Z208" s="1">
        <v>55.726669333333298</v>
      </c>
      <c r="AA208" s="1">
        <v>1312.9962563333299</v>
      </c>
      <c r="AB208" s="1">
        <v>20.069887999999999</v>
      </c>
      <c r="AC208" s="1">
        <v>68.993230333333301</v>
      </c>
      <c r="AD208" s="1">
        <v>0</v>
      </c>
      <c r="AE208" s="1">
        <v>125.68140666666601</v>
      </c>
      <c r="AF208" s="1">
        <v>-0.51144699999999998</v>
      </c>
      <c r="AG208" s="1">
        <v>-3</v>
      </c>
      <c r="AH208" s="1">
        <v>60.151642000000002</v>
      </c>
      <c r="AI208" s="1">
        <v>0</v>
      </c>
      <c r="AJ208" s="1">
        <v>20.211410666666598</v>
      </c>
      <c r="AK208" s="1">
        <v>363.95513899999997</v>
      </c>
      <c r="AL208" s="1">
        <v>2</v>
      </c>
      <c r="AM208" s="1">
        <v>1635</v>
      </c>
      <c r="AN208" s="1">
        <v>52.515563999999998</v>
      </c>
      <c r="AO208" s="1">
        <v>0</v>
      </c>
      <c r="AP208" s="1">
        <v>0</v>
      </c>
      <c r="AQ208" s="1">
        <v>0</v>
      </c>
      <c r="AR208" s="1">
        <v>0</v>
      </c>
      <c r="AS208" s="1">
        <v>87.836369666666599</v>
      </c>
      <c r="AT208" s="1">
        <v>0</v>
      </c>
      <c r="AU208" s="1">
        <v>87.836369666666599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3112</v>
      </c>
      <c r="BE208" s="1" t="s">
        <v>265</v>
      </c>
      <c r="BF208" s="1" t="s">
        <v>69</v>
      </c>
    </row>
    <row r="209" spans="1:58" x14ac:dyDescent="0.3">
      <c r="A209" s="2">
        <v>45532.824687499997</v>
      </c>
      <c r="B209" s="1">
        <v>603</v>
      </c>
      <c r="C209" s="1">
        <v>0</v>
      </c>
      <c r="D209" s="1">
        <v>0</v>
      </c>
      <c r="E209" s="1">
        <v>0</v>
      </c>
      <c r="F209" s="1">
        <v>0</v>
      </c>
      <c r="G209" s="1">
        <v>26.550806999999999</v>
      </c>
      <c r="H209" s="1">
        <v>14.949363999999999</v>
      </c>
      <c r="I209" s="1">
        <v>-14.963991</v>
      </c>
      <c r="J209" s="1">
        <v>10.210035</v>
      </c>
      <c r="K209" s="1">
        <v>317.454223666666</v>
      </c>
      <c r="L209" s="1">
        <v>30.8156343333333</v>
      </c>
      <c r="M209" s="1">
        <v>-463.165313999999</v>
      </c>
      <c r="N209" s="1">
        <v>1250</v>
      </c>
      <c r="O209" s="1">
        <v>-2.3580760000000001</v>
      </c>
      <c r="P209" s="1">
        <v>504.14667766666599</v>
      </c>
      <c r="Q209" s="1">
        <v>0</v>
      </c>
      <c r="R209" s="1">
        <v>1299.66654433333</v>
      </c>
      <c r="S209" s="1">
        <v>19.866136666666598</v>
      </c>
      <c r="T209" s="1">
        <v>425.541849666666</v>
      </c>
      <c r="U209" s="1">
        <v>1343.5863443333301</v>
      </c>
      <c r="V209" s="1">
        <v>-490.027282666666</v>
      </c>
      <c r="W209" s="1">
        <v>1264.952759</v>
      </c>
      <c r="X209" s="1">
        <v>1.1895296666666599</v>
      </c>
      <c r="Y209" s="1">
        <v>486.77130099999999</v>
      </c>
      <c r="Z209" s="1">
        <v>54.763559999999998</v>
      </c>
      <c r="AA209" s="1">
        <v>1312.358602</v>
      </c>
      <c r="AB209" s="1">
        <v>20.060140666666602</v>
      </c>
      <c r="AC209" s="1">
        <v>69.380391666666597</v>
      </c>
      <c r="AD209" s="1">
        <v>0</v>
      </c>
      <c r="AE209" s="1">
        <v>122.26261933333301</v>
      </c>
      <c r="AF209" s="1">
        <v>-0.51144699999999998</v>
      </c>
      <c r="AG209" s="1">
        <v>-3</v>
      </c>
      <c r="AH209" s="1">
        <v>60.151642000000002</v>
      </c>
      <c r="AI209" s="1">
        <v>0</v>
      </c>
      <c r="AJ209" s="1">
        <v>17.114153333333299</v>
      </c>
      <c r="AK209" s="1">
        <v>325.66463233333297</v>
      </c>
      <c r="AL209" s="1">
        <v>2</v>
      </c>
      <c r="AM209" s="1">
        <v>1635</v>
      </c>
      <c r="AN209" s="1">
        <v>52.515563999999998</v>
      </c>
      <c r="AO209" s="1">
        <v>0</v>
      </c>
      <c r="AP209" s="1">
        <v>0</v>
      </c>
      <c r="AQ209" s="1">
        <v>0</v>
      </c>
      <c r="AR209" s="1">
        <v>0</v>
      </c>
      <c r="AS209" s="1">
        <v>-1122.8671873333301</v>
      </c>
      <c r="AT209" s="1">
        <v>0</v>
      </c>
      <c r="AU209" s="1">
        <v>-1122.8671873333301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3112</v>
      </c>
      <c r="BE209" s="1" t="s">
        <v>266</v>
      </c>
      <c r="BF209" s="1" t="s">
        <v>69</v>
      </c>
    </row>
    <row r="210" spans="1:58" x14ac:dyDescent="0.3">
      <c r="A210" s="2">
        <v>45532.824699074074</v>
      </c>
      <c r="B210" s="1">
        <v>606</v>
      </c>
      <c r="C210" s="1">
        <v>0</v>
      </c>
      <c r="D210" s="1">
        <v>0</v>
      </c>
      <c r="E210" s="1">
        <v>0</v>
      </c>
      <c r="F210" s="1">
        <v>0</v>
      </c>
      <c r="G210" s="1">
        <v>26.557299</v>
      </c>
      <c r="H210" s="1">
        <v>14.949363999999999</v>
      </c>
      <c r="I210" s="1">
        <v>-14.963991</v>
      </c>
      <c r="J210" s="1">
        <v>10.210035</v>
      </c>
      <c r="K210" s="1">
        <v>472.16154999999901</v>
      </c>
      <c r="L210" s="1">
        <v>46.9750533333333</v>
      </c>
      <c r="M210" s="1">
        <v>-568.17116299999998</v>
      </c>
      <c r="N210" s="1">
        <v>1250</v>
      </c>
      <c r="O210" s="1">
        <v>-2.2230729999999999</v>
      </c>
      <c r="P210" s="1">
        <v>524.86596699999996</v>
      </c>
      <c r="Q210" s="1">
        <v>0</v>
      </c>
      <c r="R210" s="1">
        <v>1277.619222</v>
      </c>
      <c r="S210" s="1">
        <v>19.529129666666599</v>
      </c>
      <c r="T210" s="1">
        <v>632.92431633333297</v>
      </c>
      <c r="U210" s="1">
        <v>1303.049235</v>
      </c>
      <c r="V210" s="1">
        <v>-595.84712766666598</v>
      </c>
      <c r="W210" s="1">
        <v>1263.7688396666599</v>
      </c>
      <c r="X210" s="1">
        <v>1.7873476666666599</v>
      </c>
      <c r="Y210" s="1">
        <v>599.10312933333296</v>
      </c>
      <c r="Z210" s="1">
        <v>55.523907999999899</v>
      </c>
      <c r="AA210" s="1">
        <v>1278.61128766666</v>
      </c>
      <c r="AB210" s="1">
        <v>19.544293666666601</v>
      </c>
      <c r="AC210" s="1">
        <v>65.508814666666595</v>
      </c>
      <c r="AD210" s="1">
        <v>0</v>
      </c>
      <c r="AE210" s="1">
        <v>111.355033666666</v>
      </c>
      <c r="AF210" s="1">
        <v>-0.51144699999999998</v>
      </c>
      <c r="AG210" s="1">
        <v>-3</v>
      </c>
      <c r="AH210" s="1">
        <v>60.151642000000002</v>
      </c>
      <c r="AI210" s="1">
        <v>0</v>
      </c>
      <c r="AJ210" s="1">
        <v>31.826136333333299</v>
      </c>
      <c r="AK210" s="1">
        <v>393.454447666666</v>
      </c>
      <c r="AL210" s="1">
        <v>2</v>
      </c>
      <c r="AM210" s="1">
        <v>1635</v>
      </c>
      <c r="AN210" s="1">
        <v>52.623107999999903</v>
      </c>
      <c r="AO210" s="1">
        <v>0</v>
      </c>
      <c r="AP210" s="1">
        <v>0</v>
      </c>
      <c r="AQ210" s="1">
        <v>0</v>
      </c>
      <c r="AR210" s="1">
        <v>0</v>
      </c>
      <c r="AS210" s="1">
        <v>22.050647999999999</v>
      </c>
      <c r="AT210" s="1">
        <v>0</v>
      </c>
      <c r="AU210" s="1">
        <v>22.050647999999999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3112</v>
      </c>
      <c r="BE210" s="1" t="s">
        <v>267</v>
      </c>
      <c r="BF210" s="1" t="s">
        <v>69</v>
      </c>
    </row>
    <row r="211" spans="1:58" x14ac:dyDescent="0.3">
      <c r="A211" s="2">
        <v>45532.82471064815</v>
      </c>
      <c r="B211" s="1">
        <v>609</v>
      </c>
      <c r="C211" s="1">
        <v>0</v>
      </c>
      <c r="D211" s="1">
        <v>0</v>
      </c>
      <c r="E211" s="1">
        <v>0</v>
      </c>
      <c r="F211" s="1">
        <v>0</v>
      </c>
      <c r="G211" s="1">
        <v>26.558379333333299</v>
      </c>
      <c r="H211" s="1">
        <v>14.946320333333301</v>
      </c>
      <c r="I211" s="1">
        <v>-14.970699666666601</v>
      </c>
      <c r="J211" s="1">
        <v>10.2128313333333</v>
      </c>
      <c r="K211" s="1">
        <v>242.17317199999999</v>
      </c>
      <c r="L211" s="1">
        <v>20.665240000000001</v>
      </c>
      <c r="M211" s="1">
        <v>-394.71093766666598</v>
      </c>
      <c r="N211" s="1">
        <v>1250</v>
      </c>
      <c r="O211" s="1">
        <v>-1.9737356666666599</v>
      </c>
      <c r="P211" s="1">
        <v>338.35513333333301</v>
      </c>
      <c r="Q211" s="1">
        <v>0</v>
      </c>
      <c r="R211" s="1">
        <v>1257.826172</v>
      </c>
      <c r="S211" s="1">
        <v>19.226582000000001</v>
      </c>
      <c r="T211" s="1">
        <v>324.628916333333</v>
      </c>
      <c r="U211" s="1">
        <v>1325.2482913333299</v>
      </c>
      <c r="V211" s="1">
        <v>-421.567443999999</v>
      </c>
      <c r="W211" s="1">
        <v>1266.32043466666</v>
      </c>
      <c r="X211" s="1">
        <v>-7.8027336666666596</v>
      </c>
      <c r="Y211" s="1">
        <v>424.093363333333</v>
      </c>
      <c r="Z211" s="1">
        <v>46.399701333333297</v>
      </c>
      <c r="AA211" s="1">
        <v>1257.0280356666599</v>
      </c>
      <c r="AB211" s="1">
        <v>19.214382333333301</v>
      </c>
      <c r="AC211" s="1">
        <v>69.347081333333307</v>
      </c>
      <c r="AD211" s="1">
        <v>0</v>
      </c>
      <c r="AE211" s="1">
        <v>121.099769999999</v>
      </c>
      <c r="AF211" s="1">
        <v>-0.42615366666666599</v>
      </c>
      <c r="AG211" s="1">
        <v>-3.3333333333333299</v>
      </c>
      <c r="AH211" s="1">
        <v>60.193695333333302</v>
      </c>
      <c r="AI211" s="3">
        <v>-4.9666666666669997E-5</v>
      </c>
      <c r="AJ211" s="1">
        <v>12.834159666666601</v>
      </c>
      <c r="AK211" s="1">
        <v>277.55047100000002</v>
      </c>
      <c r="AL211" s="1">
        <v>2</v>
      </c>
      <c r="AM211" s="1">
        <v>1635</v>
      </c>
      <c r="AN211" s="1">
        <v>52.559061666666601</v>
      </c>
      <c r="AO211" s="1">
        <v>8.1350333333333302E-2</v>
      </c>
      <c r="AP211" s="1">
        <v>0</v>
      </c>
      <c r="AQ211" s="1">
        <v>0</v>
      </c>
      <c r="AR211" s="1">
        <v>0</v>
      </c>
      <c r="AS211" s="1">
        <v>119.313547666666</v>
      </c>
      <c r="AT211" s="1">
        <v>0</v>
      </c>
      <c r="AU211" s="1">
        <v>119.313547666666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3112</v>
      </c>
      <c r="BE211" s="1" t="s">
        <v>268</v>
      </c>
      <c r="BF211" s="1" t="s">
        <v>69</v>
      </c>
    </row>
    <row r="212" spans="1:58" x14ac:dyDescent="0.3">
      <c r="A212" s="2">
        <v>45532.82472222222</v>
      </c>
      <c r="B212" s="1">
        <v>612</v>
      </c>
      <c r="C212" s="1">
        <v>0</v>
      </c>
      <c r="D212" s="1">
        <v>0</v>
      </c>
      <c r="E212" s="1">
        <v>0</v>
      </c>
      <c r="F212" s="1">
        <v>0</v>
      </c>
      <c r="G212" s="1">
        <v>26.557298999999901</v>
      </c>
      <c r="H212" s="1">
        <v>14.949363999999999</v>
      </c>
      <c r="I212" s="1">
        <v>-14.963991</v>
      </c>
      <c r="J212" s="1">
        <v>10.210035</v>
      </c>
      <c r="K212" s="1">
        <v>90.672441999999904</v>
      </c>
      <c r="L212" s="1">
        <v>3.1943036666666602</v>
      </c>
      <c r="M212" s="1">
        <v>-235.245651333333</v>
      </c>
      <c r="N212" s="1">
        <v>1250</v>
      </c>
      <c r="O212" s="1">
        <v>-2.110128</v>
      </c>
      <c r="P212" s="1">
        <v>335.49168866666599</v>
      </c>
      <c r="Q212" s="1">
        <v>0</v>
      </c>
      <c r="R212" s="1">
        <v>1257.5502116666601</v>
      </c>
      <c r="S212" s="1">
        <v>19.222363666666599</v>
      </c>
      <c r="T212" s="1">
        <v>121.544828</v>
      </c>
      <c r="U212" s="1">
        <v>1303.5375976666601</v>
      </c>
      <c r="V212" s="1">
        <v>-260.47961933333301</v>
      </c>
      <c r="W212" s="1">
        <v>1265.0561523333299</v>
      </c>
      <c r="X212" s="1">
        <v>-4.58446</v>
      </c>
      <c r="Y212" s="1">
        <v>262.107609999999</v>
      </c>
      <c r="Z212" s="1">
        <v>46.196942666666601</v>
      </c>
      <c r="AA212" s="1">
        <v>1271.34769733333</v>
      </c>
      <c r="AB212" s="1">
        <v>19.4332656666666</v>
      </c>
      <c r="AC212" s="1">
        <v>67.831761666666594</v>
      </c>
      <c r="AD212" s="1">
        <v>0</v>
      </c>
      <c r="AE212" s="1">
        <v>115.913426999999</v>
      </c>
      <c r="AF212" s="1">
        <v>-0.51144699999999998</v>
      </c>
      <c r="AG212" s="1">
        <v>-3</v>
      </c>
      <c r="AH212" s="1">
        <v>60.151642000000002</v>
      </c>
      <c r="AI212" s="1">
        <v>0</v>
      </c>
      <c r="AJ212" s="1">
        <v>7.0480579999999904</v>
      </c>
      <c r="AK212" s="1">
        <v>169.96294633333301</v>
      </c>
      <c r="AL212" s="1">
        <v>2</v>
      </c>
      <c r="AM212" s="1">
        <v>1635</v>
      </c>
      <c r="AN212" s="1">
        <v>52.730651999999999</v>
      </c>
      <c r="AO212" s="1">
        <v>0</v>
      </c>
      <c r="AP212" s="1">
        <v>0</v>
      </c>
      <c r="AQ212" s="1">
        <v>0</v>
      </c>
      <c r="AR212" s="1">
        <v>0</v>
      </c>
      <c r="AS212" s="1">
        <v>-1055.21984833333</v>
      </c>
      <c r="AT212" s="1">
        <v>0</v>
      </c>
      <c r="AU212" s="1">
        <v>-1055.21984833333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3112</v>
      </c>
      <c r="BE212" s="1" t="s">
        <v>269</v>
      </c>
      <c r="BF212" s="1" t="s">
        <v>69</v>
      </c>
    </row>
    <row r="213" spans="1:58" x14ac:dyDescent="0.3">
      <c r="A213" s="2">
        <v>45532.824733796297</v>
      </c>
      <c r="B213" s="1">
        <v>615</v>
      </c>
      <c r="C213" s="1">
        <v>0</v>
      </c>
      <c r="D213" s="1">
        <v>0</v>
      </c>
      <c r="E213" s="1">
        <v>0</v>
      </c>
      <c r="F213" s="1">
        <v>0</v>
      </c>
      <c r="G213" s="1">
        <v>26.544315000000001</v>
      </c>
      <c r="H213" s="1">
        <v>14.949363999999999</v>
      </c>
      <c r="I213" s="1">
        <v>-14.973742999999899</v>
      </c>
      <c r="J213" s="1">
        <v>10.210035</v>
      </c>
      <c r="K213" s="1">
        <v>116.076293999999</v>
      </c>
      <c r="L213" s="1">
        <v>14.0925163333333</v>
      </c>
      <c r="M213" s="1">
        <v>-271.87560033333301</v>
      </c>
      <c r="N213" s="1">
        <v>1250</v>
      </c>
      <c r="O213" s="1">
        <v>-2.1013629999999899</v>
      </c>
      <c r="P213" s="1">
        <v>341.934458333333</v>
      </c>
      <c r="Q213" s="1">
        <v>0</v>
      </c>
      <c r="R213" s="1">
        <v>1251.2866616666599</v>
      </c>
      <c r="S213" s="1">
        <v>19.126621666666601</v>
      </c>
      <c r="T213" s="1">
        <v>155.59825366666601</v>
      </c>
      <c r="U213" s="1">
        <v>1345.0515543333299</v>
      </c>
      <c r="V213" s="1">
        <v>-289.783569</v>
      </c>
      <c r="W213" s="1">
        <v>1263.1979166666599</v>
      </c>
      <c r="X213" s="1">
        <v>3.9670269999999999</v>
      </c>
      <c r="Y213" s="1">
        <v>286.52757233333301</v>
      </c>
      <c r="Z213" s="1">
        <v>46.653152333333303</v>
      </c>
      <c r="AA213" s="1">
        <v>1271.88753233333</v>
      </c>
      <c r="AB213" s="1">
        <v>19.441517666666599</v>
      </c>
      <c r="AC213" s="1">
        <v>71.316182333333302</v>
      </c>
      <c r="AD213" s="1">
        <v>0</v>
      </c>
      <c r="AE213" s="1">
        <v>127.146606666666</v>
      </c>
      <c r="AF213" s="1">
        <v>-0.51144699999999998</v>
      </c>
      <c r="AG213" s="1">
        <v>-3</v>
      </c>
      <c r="AH213" s="1">
        <v>60.151642000000002</v>
      </c>
      <c r="AI213" s="1">
        <v>0</v>
      </c>
      <c r="AJ213" s="1">
        <v>14.40405</v>
      </c>
      <c r="AK213" s="1">
        <v>192.038594666666</v>
      </c>
      <c r="AL213" s="1">
        <v>2</v>
      </c>
      <c r="AM213" s="1">
        <v>1635</v>
      </c>
      <c r="AN213" s="1">
        <v>52.623108000000002</v>
      </c>
      <c r="AO213" s="1">
        <v>0</v>
      </c>
      <c r="AP213" s="1">
        <v>0</v>
      </c>
      <c r="AQ213" s="1">
        <v>0</v>
      </c>
      <c r="AR213" s="1">
        <v>0</v>
      </c>
      <c r="AS213" s="1">
        <v>-572.67251599999997</v>
      </c>
      <c r="AT213" s="1">
        <v>0</v>
      </c>
      <c r="AU213" s="1">
        <v>-572.67251599999997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3112</v>
      </c>
      <c r="BE213" s="1" t="s">
        <v>270</v>
      </c>
      <c r="BF213" s="1" t="s">
        <v>69</v>
      </c>
    </row>
    <row r="214" spans="1:58" x14ac:dyDescent="0.3">
      <c r="A214" s="2">
        <v>45532.824745370373</v>
      </c>
      <c r="B214" s="1">
        <v>618</v>
      </c>
      <c r="C214" s="1">
        <v>0</v>
      </c>
      <c r="D214" s="1">
        <v>0</v>
      </c>
      <c r="E214" s="1">
        <v>0</v>
      </c>
      <c r="F214" s="1">
        <v>0</v>
      </c>
      <c r="G214" s="1">
        <v>26.550806999999999</v>
      </c>
      <c r="H214" s="1">
        <v>14.949363999999999</v>
      </c>
      <c r="I214" s="1">
        <v>-14.973742999999899</v>
      </c>
      <c r="J214" s="1">
        <v>10.210035</v>
      </c>
      <c r="K214" s="1">
        <v>146.11152399999901</v>
      </c>
      <c r="L214" s="1">
        <v>16.535218666666601</v>
      </c>
      <c r="M214" s="1">
        <v>-310.947540333333</v>
      </c>
      <c r="N214" s="1">
        <v>1250</v>
      </c>
      <c r="O214" s="1">
        <v>-1.135372</v>
      </c>
      <c r="P214" s="1">
        <v>318.31089300000002</v>
      </c>
      <c r="Q214" s="1">
        <v>0</v>
      </c>
      <c r="R214" s="1">
        <v>1249.5508219999999</v>
      </c>
      <c r="S214" s="1">
        <v>19.100088</v>
      </c>
      <c r="T214" s="1">
        <v>195.85994966666601</v>
      </c>
      <c r="U214" s="1">
        <v>1306.46797666666</v>
      </c>
      <c r="V214" s="1">
        <v>-332.111511333333</v>
      </c>
      <c r="W214" s="1">
        <v>1260.92338066666</v>
      </c>
      <c r="X214" s="1">
        <v>2.4912863333333299</v>
      </c>
      <c r="Y214" s="1">
        <v>332.92550666666602</v>
      </c>
      <c r="Z214" s="1">
        <v>44.980378666666603</v>
      </c>
      <c r="AA214" s="1">
        <v>1257.5927326666599</v>
      </c>
      <c r="AB214" s="1">
        <v>19.2230143333333</v>
      </c>
      <c r="AC214" s="1">
        <v>66.283131999999995</v>
      </c>
      <c r="AD214" s="1">
        <v>0</v>
      </c>
      <c r="AE214" s="1">
        <v>120.309018333333</v>
      </c>
      <c r="AF214" s="1">
        <v>-0.51144699999999998</v>
      </c>
      <c r="AG214" s="1">
        <v>-3</v>
      </c>
      <c r="AH214" s="1">
        <v>60.151642000000002</v>
      </c>
      <c r="AI214" s="1">
        <v>0</v>
      </c>
      <c r="AJ214" s="1">
        <v>14.4040499999999</v>
      </c>
      <c r="AK214" s="1">
        <v>217.82608033333301</v>
      </c>
      <c r="AL214" s="1">
        <v>2</v>
      </c>
      <c r="AM214" s="1">
        <v>1635</v>
      </c>
      <c r="AN214" s="1">
        <v>52.730651999999999</v>
      </c>
      <c r="AO214" s="1">
        <v>0</v>
      </c>
      <c r="AP214" s="1">
        <v>0</v>
      </c>
      <c r="AQ214" s="1">
        <v>0</v>
      </c>
      <c r="AR214" s="1">
        <v>0</v>
      </c>
      <c r="AS214" s="1">
        <v>14.6360119999999</v>
      </c>
      <c r="AT214" s="1">
        <v>0</v>
      </c>
      <c r="AU214" s="1">
        <v>14.6360119999999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3112</v>
      </c>
      <c r="BE214" s="1" t="s">
        <v>271</v>
      </c>
      <c r="BF214" s="1" t="s">
        <v>69</v>
      </c>
    </row>
    <row r="215" spans="1:58" x14ac:dyDescent="0.3">
      <c r="A215" s="2">
        <v>45532.824756944443</v>
      </c>
      <c r="B215" s="1">
        <v>621</v>
      </c>
      <c r="C215" s="1">
        <v>0</v>
      </c>
      <c r="D215" s="1">
        <v>0</v>
      </c>
      <c r="E215" s="1">
        <v>0</v>
      </c>
      <c r="F215" s="1">
        <v>0</v>
      </c>
      <c r="G215" s="1">
        <v>26.563790333333301</v>
      </c>
      <c r="H215" s="1">
        <v>14.949363999999999</v>
      </c>
      <c r="I215" s="1">
        <v>-14.973742999999899</v>
      </c>
      <c r="J215" s="1">
        <v>10.210035</v>
      </c>
      <c r="K215" s="1">
        <v>87.728935333333297</v>
      </c>
      <c r="L215" s="1">
        <v>7.8918090000000003</v>
      </c>
      <c r="M215" s="1">
        <v>-236.87364699999901</v>
      </c>
      <c r="N215" s="1">
        <v>1250</v>
      </c>
      <c r="O215" s="1">
        <v>-2.04120366666666</v>
      </c>
      <c r="P215" s="1">
        <v>276.79076633333301</v>
      </c>
      <c r="Q215" s="1">
        <v>0</v>
      </c>
      <c r="R215" s="1">
        <v>1252.966105</v>
      </c>
      <c r="S215" s="1">
        <v>19.152293666666601</v>
      </c>
      <c r="T215" s="1">
        <v>117.59911099999999</v>
      </c>
      <c r="U215" s="1">
        <v>1306.46797699999</v>
      </c>
      <c r="V215" s="1">
        <v>-258.03761766666599</v>
      </c>
      <c r="W215" s="1">
        <v>1267.2913410000001</v>
      </c>
      <c r="X215" s="1">
        <v>2.8230443333333302</v>
      </c>
      <c r="Y215" s="1">
        <v>258.03761766666599</v>
      </c>
      <c r="Z215" s="1">
        <v>42.040360999999997</v>
      </c>
      <c r="AA215" s="1">
        <v>1265.31518566666</v>
      </c>
      <c r="AB215" s="1">
        <v>19.341055666666598</v>
      </c>
      <c r="AC215" s="1">
        <v>67.057449666666599</v>
      </c>
      <c r="AD215" s="1">
        <v>0</v>
      </c>
      <c r="AE215" s="1">
        <v>114.611030666666</v>
      </c>
      <c r="AF215" s="1">
        <v>-0.51144699999999998</v>
      </c>
      <c r="AG215" s="1">
        <v>-3</v>
      </c>
      <c r="AH215" s="1">
        <v>60.151642000000002</v>
      </c>
      <c r="AI215" s="1">
        <v>0</v>
      </c>
      <c r="AJ215" s="1">
        <v>10.919634333333301</v>
      </c>
      <c r="AK215" s="1">
        <v>169.572225</v>
      </c>
      <c r="AL215" s="1">
        <v>2</v>
      </c>
      <c r="AM215" s="1">
        <v>1635</v>
      </c>
      <c r="AN215" s="1">
        <v>52.730651999999999</v>
      </c>
      <c r="AO215" s="1">
        <v>0</v>
      </c>
      <c r="AP215" s="1">
        <v>0</v>
      </c>
      <c r="AQ215" s="1">
        <v>0</v>
      </c>
      <c r="AR215" s="1">
        <v>0</v>
      </c>
      <c r="AS215" s="1">
        <v>4.5911863333333196</v>
      </c>
      <c r="AT215" s="1">
        <v>0</v>
      </c>
      <c r="AU215" s="1">
        <v>4.5911863333333196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3112</v>
      </c>
      <c r="BE215" s="1" t="s">
        <v>272</v>
      </c>
      <c r="BF215" s="1" t="s">
        <v>69</v>
      </c>
    </row>
    <row r="216" spans="1:58" x14ac:dyDescent="0.3">
      <c r="A216" s="2">
        <v>45532.82476851852</v>
      </c>
      <c r="B216" s="1">
        <v>624</v>
      </c>
      <c r="C216" s="1">
        <v>0</v>
      </c>
      <c r="D216" s="1">
        <v>0</v>
      </c>
      <c r="E216" s="1">
        <v>0</v>
      </c>
      <c r="F216" s="1">
        <v>0</v>
      </c>
      <c r="G216" s="1">
        <v>26.570282333333299</v>
      </c>
      <c r="H216" s="1">
        <v>14.949363999999999</v>
      </c>
      <c r="I216" s="1">
        <v>-14.968866999999999</v>
      </c>
      <c r="J216" s="1">
        <v>10.210035</v>
      </c>
      <c r="K216" s="1">
        <v>96.485990000000001</v>
      </c>
      <c r="L216" s="1">
        <v>10.8982123333333</v>
      </c>
      <c r="M216" s="1">
        <v>-253.96762066666599</v>
      </c>
      <c r="N216" s="1">
        <v>1250</v>
      </c>
      <c r="O216" s="1">
        <v>-1.3868973333333301</v>
      </c>
      <c r="P216" s="1">
        <v>262.47348</v>
      </c>
      <c r="Q216" s="1">
        <v>0</v>
      </c>
      <c r="R216" s="1">
        <v>1264.2237953333299</v>
      </c>
      <c r="S216" s="1">
        <v>19.324372333333301</v>
      </c>
      <c r="T216" s="1">
        <v>129.33778633333301</v>
      </c>
      <c r="U216" s="1">
        <v>1291.3276366666601</v>
      </c>
      <c r="V216" s="1">
        <v>-269.433604</v>
      </c>
      <c r="W216" s="1">
        <v>1264.9514973333301</v>
      </c>
      <c r="X216" s="1">
        <v>2.8939076666666601</v>
      </c>
      <c r="Y216" s="1">
        <v>269.433604</v>
      </c>
      <c r="Z216" s="1">
        <v>41.026560666666597</v>
      </c>
      <c r="AA216" s="1">
        <v>1257.03157566666</v>
      </c>
      <c r="AB216" s="1">
        <v>19.2144366666666</v>
      </c>
      <c r="AC216" s="1">
        <v>66.283131999999995</v>
      </c>
      <c r="AD216" s="1">
        <v>0</v>
      </c>
      <c r="AE216" s="1">
        <v>116.239026333333</v>
      </c>
      <c r="AF216" s="1">
        <v>-0.51144699999999998</v>
      </c>
      <c r="AG216" s="1">
        <v>-3</v>
      </c>
      <c r="AH216" s="1">
        <v>60.151642000000002</v>
      </c>
      <c r="AI216" s="1">
        <v>0</v>
      </c>
      <c r="AJ216" s="1">
        <v>13.242576666666601</v>
      </c>
      <c r="AK216" s="1">
        <v>176.80053699999999</v>
      </c>
      <c r="AL216" s="1">
        <v>2</v>
      </c>
      <c r="AM216" s="1">
        <v>1635</v>
      </c>
      <c r="AN216" s="1">
        <v>52.730651999999999</v>
      </c>
      <c r="AO216" s="1">
        <v>0</v>
      </c>
      <c r="AP216" s="1">
        <v>0</v>
      </c>
      <c r="AQ216" s="1">
        <v>0</v>
      </c>
      <c r="AR216" s="1">
        <v>0</v>
      </c>
      <c r="AS216" s="1">
        <v>479.46845500000001</v>
      </c>
      <c r="AT216" s="1">
        <v>0</v>
      </c>
      <c r="AU216" s="1">
        <v>479.46845500000001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3112</v>
      </c>
      <c r="BE216" s="1" t="s">
        <v>273</v>
      </c>
      <c r="BF216" s="1" t="s">
        <v>69</v>
      </c>
    </row>
    <row r="217" spans="1:58" x14ac:dyDescent="0.3">
      <c r="A217" s="2">
        <v>45532.824780092589</v>
      </c>
      <c r="B217" s="1">
        <v>627</v>
      </c>
      <c r="C217" s="1">
        <v>0</v>
      </c>
      <c r="D217" s="1">
        <v>0</v>
      </c>
      <c r="E217" s="1">
        <v>0</v>
      </c>
      <c r="F217" s="1">
        <v>0</v>
      </c>
      <c r="G217" s="1">
        <v>26.565960333333301</v>
      </c>
      <c r="H217" s="1">
        <v>14.953028666666601</v>
      </c>
      <c r="I217" s="1">
        <v>-14.957907333333299</v>
      </c>
      <c r="J217" s="1">
        <v>10.215627666666601</v>
      </c>
      <c r="K217" s="1">
        <v>113.44945766666601</v>
      </c>
      <c r="L217" s="1">
        <v>14.274454333333299</v>
      </c>
      <c r="M217" s="1">
        <v>-276.64734399999998</v>
      </c>
      <c r="N217" s="1">
        <v>1250</v>
      </c>
      <c r="O217" s="1">
        <v>-1.2024283333333301</v>
      </c>
      <c r="P217" s="1">
        <v>309.72059100000001</v>
      </c>
      <c r="Q217" s="1">
        <v>0</v>
      </c>
      <c r="R217" s="1">
        <v>1264.6563716666601</v>
      </c>
      <c r="S217" s="1">
        <v>19.330984999999998</v>
      </c>
      <c r="T217" s="1">
        <v>152.07702133333299</v>
      </c>
      <c r="U217" s="1">
        <v>1321.0591223333299</v>
      </c>
      <c r="V217" s="1">
        <v>-291.292856999999</v>
      </c>
      <c r="W217" s="1">
        <v>1265.1037596666599</v>
      </c>
      <c r="X217" s="1">
        <v>3.4373909999999999</v>
      </c>
      <c r="Y217" s="1">
        <v>292.22557566666597</v>
      </c>
      <c r="Z217" s="1">
        <v>44.372104999999998</v>
      </c>
      <c r="AA217" s="1">
        <v>1271.0311279999901</v>
      </c>
      <c r="AB217" s="1">
        <v>19.4284273333333</v>
      </c>
      <c r="AC217" s="1">
        <v>68.539454333333296</v>
      </c>
      <c r="AD217" s="1">
        <v>0</v>
      </c>
      <c r="AE217" s="1">
        <v>123.02466066666599</v>
      </c>
      <c r="AF217" s="1">
        <v>-0.34086033333333299</v>
      </c>
      <c r="AG217" s="1">
        <v>-3.6666666666666599</v>
      </c>
      <c r="AH217" s="1">
        <v>60.235748666666602</v>
      </c>
      <c r="AI217" s="1">
        <v>0.16270066666666599</v>
      </c>
      <c r="AJ217" s="1">
        <v>14.359870999999901</v>
      </c>
      <c r="AK217" s="1">
        <v>192.93647266666599</v>
      </c>
      <c r="AL217" s="1">
        <v>2</v>
      </c>
      <c r="AM217" s="1">
        <v>1635</v>
      </c>
      <c r="AN217" s="1">
        <v>52.817504666666601</v>
      </c>
      <c r="AO217" s="1">
        <v>0.16270066666666599</v>
      </c>
      <c r="AP217" s="1">
        <v>0</v>
      </c>
      <c r="AQ217" s="1">
        <v>0</v>
      </c>
      <c r="AR217" s="1">
        <v>0</v>
      </c>
      <c r="AS217" s="1">
        <v>-1050.326879</v>
      </c>
      <c r="AT217" s="1">
        <v>0</v>
      </c>
      <c r="AU217" s="1">
        <v>-1050.326879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3112</v>
      </c>
      <c r="BE217" s="1" t="s">
        <v>274</v>
      </c>
      <c r="BF217" s="1" t="s">
        <v>69</v>
      </c>
    </row>
    <row r="218" spans="1:58" x14ac:dyDescent="0.3">
      <c r="A218" s="2">
        <v>45532.824791666666</v>
      </c>
      <c r="B218" s="1">
        <v>630</v>
      </c>
      <c r="C218" s="1">
        <v>0</v>
      </c>
      <c r="D218" s="1">
        <v>0</v>
      </c>
      <c r="E218" s="1">
        <v>0</v>
      </c>
      <c r="F218" s="1">
        <v>0</v>
      </c>
      <c r="G218" s="1">
        <v>26.550806999999999</v>
      </c>
      <c r="H218" s="1">
        <v>14.949363999999999</v>
      </c>
      <c r="I218" s="1">
        <v>-14.968866999999999</v>
      </c>
      <c r="J218" s="1">
        <v>10.210035</v>
      </c>
      <c r="K218" s="1">
        <v>121.428041666666</v>
      </c>
      <c r="L218" s="1">
        <v>14.0925163333333</v>
      </c>
      <c r="M218" s="1">
        <v>-288.15557866666597</v>
      </c>
      <c r="N218" s="1">
        <v>1250</v>
      </c>
      <c r="O218" s="1">
        <v>-2.4867043333333299</v>
      </c>
      <c r="P218" s="1">
        <v>305.42533366666601</v>
      </c>
      <c r="Q218" s="1">
        <v>0</v>
      </c>
      <c r="R218" s="1">
        <v>1279.02998833333</v>
      </c>
      <c r="S218" s="1">
        <v>19.550694333333301</v>
      </c>
      <c r="T218" s="1">
        <v>162.77217133333301</v>
      </c>
      <c r="U218" s="1">
        <v>1335.28356933333</v>
      </c>
      <c r="V218" s="1">
        <v>-302.80755599999998</v>
      </c>
      <c r="W218" s="1">
        <v>1263.434489</v>
      </c>
      <c r="X218" s="1">
        <v>3.04976433333333</v>
      </c>
      <c r="Y218" s="1">
        <v>303.62156133333298</v>
      </c>
      <c r="Z218" s="1">
        <v>44.067960333333303</v>
      </c>
      <c r="AA218" s="1">
        <v>1271.3946940000001</v>
      </c>
      <c r="AB218" s="1">
        <v>19.433985</v>
      </c>
      <c r="AC218" s="1">
        <v>68.993235333333303</v>
      </c>
      <c r="AD218" s="1">
        <v>0</v>
      </c>
      <c r="AE218" s="1">
        <v>119.169418666666</v>
      </c>
      <c r="AF218" s="1">
        <v>-0.51144699999999998</v>
      </c>
      <c r="AG218" s="1">
        <v>-3</v>
      </c>
      <c r="AH218" s="1">
        <v>60.151642000000002</v>
      </c>
      <c r="AI218" s="1">
        <v>-8.14E-2</v>
      </c>
      <c r="AJ218" s="1">
        <v>14.0168913333333</v>
      </c>
      <c r="AK218" s="1">
        <v>199.462255</v>
      </c>
      <c r="AL218" s="1">
        <v>2</v>
      </c>
      <c r="AM218" s="1">
        <v>1635</v>
      </c>
      <c r="AN218" s="1">
        <v>52.730651999999999</v>
      </c>
      <c r="AO218" s="1">
        <v>-8.14E-2</v>
      </c>
      <c r="AP218" s="1">
        <v>0</v>
      </c>
      <c r="AQ218" s="1">
        <v>0</v>
      </c>
      <c r="AR218" s="1">
        <v>0</v>
      </c>
      <c r="AS218" s="1">
        <v>655.82611066666595</v>
      </c>
      <c r="AT218" s="1">
        <v>0</v>
      </c>
      <c r="AU218" s="1">
        <v>655.82611066666595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3112</v>
      </c>
      <c r="BE218" s="1" t="s">
        <v>275</v>
      </c>
      <c r="BF218" s="1" t="s">
        <v>69</v>
      </c>
    </row>
    <row r="219" spans="1:58" x14ac:dyDescent="0.3">
      <c r="A219" s="2">
        <v>45532.824803240743</v>
      </c>
      <c r="B219" s="1">
        <v>633</v>
      </c>
      <c r="C219" s="1">
        <v>0</v>
      </c>
      <c r="D219" s="1">
        <v>0</v>
      </c>
      <c r="E219" s="1">
        <v>0</v>
      </c>
      <c r="F219" s="1">
        <v>0</v>
      </c>
      <c r="G219" s="1">
        <v>26.557298999999901</v>
      </c>
      <c r="H219" s="1">
        <v>14.949363999999999</v>
      </c>
      <c r="I219" s="1">
        <v>-14.968866999999999</v>
      </c>
      <c r="J219" s="1">
        <v>10.210035</v>
      </c>
      <c r="K219" s="1">
        <v>85.927528666666603</v>
      </c>
      <c r="L219" s="1">
        <v>6.7644076666666599</v>
      </c>
      <c r="M219" s="1">
        <v>-235.24565633333299</v>
      </c>
      <c r="N219" s="1">
        <v>1250</v>
      </c>
      <c r="O219" s="1">
        <v>-2.0570663333333301</v>
      </c>
      <c r="P219" s="1">
        <v>205.37189233333299</v>
      </c>
      <c r="Q219" s="1">
        <v>0</v>
      </c>
      <c r="R219" s="1">
        <v>1277.822713</v>
      </c>
      <c r="S219" s="1">
        <v>19.532239999999899</v>
      </c>
      <c r="T219" s="1">
        <v>115.184351666666</v>
      </c>
      <c r="U219" s="1">
        <v>1314.28238933333</v>
      </c>
      <c r="V219" s="1">
        <v>-255.59562666666599</v>
      </c>
      <c r="W219" s="1">
        <v>1264.7809649999999</v>
      </c>
      <c r="X219" s="1">
        <v>-1.824681</v>
      </c>
      <c r="Y219" s="1">
        <v>255.59562666666599</v>
      </c>
      <c r="Z219" s="1">
        <v>36.261690666666603</v>
      </c>
      <c r="AA219" s="1">
        <v>1278.89896633333</v>
      </c>
      <c r="AB219" s="1">
        <v>19.548691333333299</v>
      </c>
      <c r="AC219" s="1">
        <v>67.8317669999999</v>
      </c>
      <c r="AD219" s="1">
        <v>0</v>
      </c>
      <c r="AE219" s="1">
        <v>117.053026666666</v>
      </c>
      <c r="AF219" s="1">
        <v>-0.51144699999999998</v>
      </c>
      <c r="AG219" s="1">
        <v>-3</v>
      </c>
      <c r="AH219" s="1">
        <v>60.151642000000002</v>
      </c>
      <c r="AI219" s="1">
        <v>0</v>
      </c>
      <c r="AJ219" s="1">
        <v>8.9838463333333305</v>
      </c>
      <c r="AK219" s="1">
        <v>167.42326866666599</v>
      </c>
      <c r="AL219" s="1">
        <v>2</v>
      </c>
      <c r="AM219" s="1">
        <v>1635</v>
      </c>
      <c r="AN219" s="1">
        <v>52.623107999999903</v>
      </c>
      <c r="AO219" s="1">
        <v>0</v>
      </c>
      <c r="AP219" s="1">
        <v>0</v>
      </c>
      <c r="AQ219" s="1">
        <v>0</v>
      </c>
      <c r="AR219" s="1">
        <v>0</v>
      </c>
      <c r="AS219" s="1">
        <v>1067.101359</v>
      </c>
      <c r="AT219" s="1">
        <v>0</v>
      </c>
      <c r="AU219" s="1">
        <v>1067.101359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3112</v>
      </c>
      <c r="BE219" s="1" t="s">
        <v>276</v>
      </c>
      <c r="BF219" s="1" t="s">
        <v>69</v>
      </c>
    </row>
    <row r="220" spans="1:58" x14ac:dyDescent="0.3">
      <c r="A220" s="2">
        <v>45532.824814814812</v>
      </c>
      <c r="B220" s="1">
        <v>636</v>
      </c>
      <c r="C220" s="1">
        <v>0</v>
      </c>
      <c r="D220" s="1">
        <v>0</v>
      </c>
      <c r="E220" s="1">
        <v>0</v>
      </c>
      <c r="F220" s="1">
        <v>0</v>
      </c>
      <c r="G220" s="1">
        <v>26.557298999999901</v>
      </c>
      <c r="H220" s="1">
        <v>14.949363999999999</v>
      </c>
      <c r="I220" s="1">
        <v>-14.963991</v>
      </c>
      <c r="J220" s="1">
        <v>10.210035</v>
      </c>
      <c r="K220" s="1">
        <v>36.237106999999902</v>
      </c>
      <c r="L220" s="1">
        <v>-3.7580043333333299</v>
      </c>
      <c r="M220" s="1">
        <v>-145.70578266666601</v>
      </c>
      <c r="N220" s="1">
        <v>1250</v>
      </c>
      <c r="O220" s="1">
        <v>-2.4088216666666602</v>
      </c>
      <c r="P220" s="1">
        <v>177.88719699999999</v>
      </c>
      <c r="Q220" s="1">
        <v>0</v>
      </c>
      <c r="R220" s="1">
        <v>1284.17378733333</v>
      </c>
      <c r="S220" s="1">
        <v>19.62932</v>
      </c>
      <c r="T220" s="1">
        <v>48.575210666666599</v>
      </c>
      <c r="U220" s="1">
        <v>1334.7951660000001</v>
      </c>
      <c r="V220" s="1">
        <v>-164.42775499999999</v>
      </c>
      <c r="W220" s="1">
        <v>1262.2969969999999</v>
      </c>
      <c r="X220" s="1">
        <v>-2.31455699999999</v>
      </c>
      <c r="Y220" s="1">
        <v>166.055750666666</v>
      </c>
      <c r="Z220" s="1">
        <v>31.598208</v>
      </c>
      <c r="AA220" s="1">
        <v>1306.1747640000001</v>
      </c>
      <c r="AB220" s="1">
        <v>19.965617999999999</v>
      </c>
      <c r="AC220" s="1">
        <v>69.380391333333307</v>
      </c>
      <c r="AD220" s="1">
        <v>0</v>
      </c>
      <c r="AE220" s="1">
        <v>120.14622</v>
      </c>
      <c r="AF220" s="1">
        <v>-0.51144699999999998</v>
      </c>
      <c r="AG220" s="1">
        <v>-3</v>
      </c>
      <c r="AH220" s="1">
        <v>60.151642000000002</v>
      </c>
      <c r="AI220" s="1">
        <v>0</v>
      </c>
      <c r="AJ220" s="1">
        <v>7.0480603333333303</v>
      </c>
      <c r="AK220" s="1">
        <v>107.057118666666</v>
      </c>
      <c r="AL220" s="1">
        <v>2</v>
      </c>
      <c r="AM220" s="1">
        <v>1635</v>
      </c>
      <c r="AN220" s="1">
        <v>52.730651999999999</v>
      </c>
      <c r="AO220" s="1">
        <v>0</v>
      </c>
      <c r="AP220" s="1">
        <v>0</v>
      </c>
      <c r="AQ220" s="1">
        <v>0</v>
      </c>
      <c r="AR220" s="1">
        <v>0</v>
      </c>
      <c r="AS220" s="1">
        <v>-1958.119741</v>
      </c>
      <c r="AT220" s="1">
        <v>0</v>
      </c>
      <c r="AU220" s="1">
        <v>-1958.119741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3112</v>
      </c>
      <c r="BE220" s="1" t="s">
        <v>277</v>
      </c>
      <c r="BF220" s="1" t="s">
        <v>69</v>
      </c>
    </row>
    <row r="221" spans="1:58" x14ac:dyDescent="0.3">
      <c r="A221" s="2">
        <v>45532.824826388889</v>
      </c>
      <c r="B221" s="1">
        <v>639</v>
      </c>
      <c r="C221" s="1">
        <v>0</v>
      </c>
      <c r="D221" s="1">
        <v>0</v>
      </c>
      <c r="E221" s="1">
        <v>0</v>
      </c>
      <c r="F221" s="1">
        <v>0</v>
      </c>
      <c r="G221" s="1">
        <v>26.661164999999901</v>
      </c>
      <c r="H221" s="1">
        <v>14.949363999999999</v>
      </c>
      <c r="I221" s="1">
        <v>-14.963991</v>
      </c>
      <c r="J221" s="1">
        <v>10.210035</v>
      </c>
      <c r="K221" s="1">
        <v>6.1245956666666599</v>
      </c>
      <c r="L221" s="1">
        <v>-8.2676096666666599</v>
      </c>
      <c r="M221" s="1">
        <v>-80.585880333333293</v>
      </c>
      <c r="N221" s="1">
        <v>1250</v>
      </c>
      <c r="O221" s="1">
        <v>-7.0798373333333302</v>
      </c>
      <c r="P221" s="1">
        <v>46.847946333333297</v>
      </c>
      <c r="Q221" s="1">
        <v>0</v>
      </c>
      <c r="R221" s="1">
        <v>1319.01896133333</v>
      </c>
      <c r="S221" s="1">
        <v>20.1619486666666</v>
      </c>
      <c r="T221" s="1">
        <v>8.2099139999999995</v>
      </c>
      <c r="U221" s="1">
        <v>885.95624766666594</v>
      </c>
      <c r="V221" s="1">
        <v>-95.237861333333299</v>
      </c>
      <c r="W221" s="1">
        <v>1265.70206733333</v>
      </c>
      <c r="X221" s="1">
        <v>-6.9960266666666602</v>
      </c>
      <c r="Y221" s="1">
        <v>39.885942999999997</v>
      </c>
      <c r="Z221" s="1">
        <v>8.4206503333333291</v>
      </c>
      <c r="AA221" s="1">
        <v>1299.2264809999999</v>
      </c>
      <c r="AB221" s="1">
        <v>19.8594096666666</v>
      </c>
      <c r="AC221" s="1">
        <v>51.5711569999999</v>
      </c>
      <c r="AD221" s="1">
        <v>0</v>
      </c>
      <c r="AE221" s="1">
        <v>75.864687666666597</v>
      </c>
      <c r="AF221" s="1">
        <v>-0.51144699999999998</v>
      </c>
      <c r="AG221" s="1">
        <v>-3</v>
      </c>
      <c r="AH221" s="1">
        <v>60.151642000000002</v>
      </c>
      <c r="AI221" s="1">
        <v>0</v>
      </c>
      <c r="AJ221" s="1">
        <v>6.6609016666666596</v>
      </c>
      <c r="AK221" s="1">
        <v>60.366151333333299</v>
      </c>
      <c r="AL221" s="1">
        <v>2</v>
      </c>
      <c r="AM221" s="1">
        <v>1635</v>
      </c>
      <c r="AN221" s="1">
        <v>52.730651999999999</v>
      </c>
      <c r="AO221" s="1">
        <v>0</v>
      </c>
      <c r="AP221" s="1">
        <v>0</v>
      </c>
      <c r="AQ221" s="1">
        <v>0</v>
      </c>
      <c r="AR221" s="1">
        <v>0</v>
      </c>
      <c r="AS221" s="1">
        <v>1080.24079133333</v>
      </c>
      <c r="AT221" s="1">
        <v>0</v>
      </c>
      <c r="AU221" s="1">
        <v>1080.24079133333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3112</v>
      </c>
      <c r="BE221" s="1" t="s">
        <v>278</v>
      </c>
      <c r="BF221" s="1" t="s">
        <v>103</v>
      </c>
    </row>
    <row r="222" spans="1:58" x14ac:dyDescent="0.3">
      <c r="A222" s="2">
        <v>45532.824837962966</v>
      </c>
      <c r="B222" s="1">
        <v>642</v>
      </c>
      <c r="C222" s="1">
        <v>0</v>
      </c>
      <c r="D222" s="1">
        <v>0</v>
      </c>
      <c r="E222" s="1">
        <v>0</v>
      </c>
      <c r="F222" s="1">
        <v>0</v>
      </c>
      <c r="G222" s="1">
        <v>26.928331333333301</v>
      </c>
      <c r="H222" s="1">
        <v>14.9511963333333</v>
      </c>
      <c r="I222" s="1">
        <v>-14.9609476666666</v>
      </c>
      <c r="J222" s="1">
        <v>10.2128313333333</v>
      </c>
      <c r="K222" s="1">
        <v>0</v>
      </c>
      <c r="L222" s="1">
        <v>-12.774462666666601</v>
      </c>
      <c r="M222" s="1">
        <v>3.2550013333333299</v>
      </c>
      <c r="N222" s="1">
        <v>1250</v>
      </c>
      <c r="O222" s="1">
        <v>-10</v>
      </c>
      <c r="P222" s="1">
        <v>0</v>
      </c>
      <c r="Q222" s="1">
        <v>0</v>
      </c>
      <c r="R222" s="1">
        <v>1319.12235533333</v>
      </c>
      <c r="S222" s="1">
        <v>20.163528999999901</v>
      </c>
      <c r="T222" s="1">
        <v>0</v>
      </c>
      <c r="U222" s="1">
        <v>56.647455999999899</v>
      </c>
      <c r="V222" s="1">
        <v>-4.06949733333333</v>
      </c>
      <c r="W222" s="1">
        <v>1269.9948729999901</v>
      </c>
      <c r="X222" s="1">
        <v>-10</v>
      </c>
      <c r="Y222" s="1">
        <v>0</v>
      </c>
      <c r="Z222" s="1">
        <v>0</v>
      </c>
      <c r="AA222" s="1">
        <v>1313.38155133333</v>
      </c>
      <c r="AB222" s="1">
        <v>20.075777333333299</v>
      </c>
      <c r="AC222" s="1">
        <v>9.3506876666666603</v>
      </c>
      <c r="AD222" s="1">
        <v>0</v>
      </c>
      <c r="AE222" s="1">
        <v>0.162700333333333</v>
      </c>
      <c r="AF222" s="1">
        <v>-0.42615366666666599</v>
      </c>
      <c r="AG222" s="1">
        <v>-3.3333333333333299</v>
      </c>
      <c r="AH222" s="1">
        <v>60.193695333333302</v>
      </c>
      <c r="AI222" s="1">
        <v>8.1350333333333302E-2</v>
      </c>
      <c r="AJ222" s="1">
        <v>7.4144263333333296</v>
      </c>
      <c r="AK222" s="1">
        <v>25.001512666666599</v>
      </c>
      <c r="AL222" s="1">
        <v>2</v>
      </c>
      <c r="AM222" s="1">
        <v>1635</v>
      </c>
      <c r="AN222" s="1">
        <v>52.7740783333333</v>
      </c>
      <c r="AO222" s="1">
        <v>8.1350333333333302E-2</v>
      </c>
      <c r="AP222" s="1">
        <v>0</v>
      </c>
      <c r="AQ222" s="1">
        <v>0</v>
      </c>
      <c r="AR222" s="1">
        <v>0</v>
      </c>
      <c r="AS222" s="1">
        <v>498.33511333333303</v>
      </c>
      <c r="AT222" s="1">
        <v>0</v>
      </c>
      <c r="AU222" s="1">
        <v>498.33511333333303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3112</v>
      </c>
      <c r="BE222" s="1" t="s">
        <v>279</v>
      </c>
      <c r="BF222" s="1" t="s">
        <v>64</v>
      </c>
    </row>
    <row r="223" spans="1:58" x14ac:dyDescent="0.3">
      <c r="A223" s="2">
        <v>45532.824849537035</v>
      </c>
      <c r="B223" s="1">
        <v>644.5</v>
      </c>
      <c r="C223" s="1">
        <v>0</v>
      </c>
      <c r="D223" s="1">
        <v>0</v>
      </c>
      <c r="E223" s="1">
        <v>0</v>
      </c>
      <c r="F223" s="1">
        <v>0</v>
      </c>
      <c r="G223" s="1">
        <v>26.855913999999999</v>
      </c>
      <c r="H223" s="1">
        <v>14.949363999999999</v>
      </c>
      <c r="I223" s="1">
        <v>-14.971304999999999</v>
      </c>
      <c r="J223" s="1">
        <v>10.210035</v>
      </c>
      <c r="K223" s="1">
        <v>0</v>
      </c>
      <c r="L223" s="1">
        <v>-14.656217</v>
      </c>
      <c r="M223" s="1">
        <v>2.4419960000000001</v>
      </c>
      <c r="N223" s="1">
        <v>1250</v>
      </c>
      <c r="O223" s="1">
        <v>-10</v>
      </c>
      <c r="P223" s="1">
        <v>0</v>
      </c>
      <c r="Q223" s="1">
        <v>2.1459860000000002</v>
      </c>
      <c r="R223" s="1">
        <v>1312.1151124999999</v>
      </c>
      <c r="S223" s="1">
        <v>20.056419500000001</v>
      </c>
      <c r="T223" s="1">
        <v>0</v>
      </c>
      <c r="U223" s="1">
        <v>20.5127685</v>
      </c>
      <c r="V223" s="1">
        <v>-3.6629944999999999</v>
      </c>
      <c r="W223" s="1">
        <v>1268.394104</v>
      </c>
      <c r="X223" s="1">
        <v>-10</v>
      </c>
      <c r="Y223" s="1">
        <v>0</v>
      </c>
      <c r="Z223" s="1">
        <v>0</v>
      </c>
      <c r="AA223" s="1">
        <v>1313.3945315000001</v>
      </c>
      <c r="AB223" s="1">
        <v>20.075975</v>
      </c>
      <c r="AC223" s="1">
        <v>3.563644</v>
      </c>
      <c r="AD223" s="1">
        <v>0</v>
      </c>
      <c r="AE223" s="1">
        <v>0</v>
      </c>
      <c r="AF223" s="1">
        <v>-0.51144699999999998</v>
      </c>
      <c r="AG223" s="1">
        <v>-3</v>
      </c>
      <c r="AH223" s="1">
        <v>60.151642000000002</v>
      </c>
      <c r="AI223" s="1">
        <v>0</v>
      </c>
      <c r="AJ223" s="1">
        <v>7.0480580000000002</v>
      </c>
      <c r="AK223" s="1">
        <v>19.926690499999999</v>
      </c>
      <c r="AL223" s="1">
        <v>2</v>
      </c>
      <c r="AM223" s="1">
        <v>1635</v>
      </c>
      <c r="AN223" s="1">
        <v>52.730651999999999</v>
      </c>
      <c r="AO223" s="1">
        <v>0</v>
      </c>
      <c r="AP223" s="1">
        <v>0</v>
      </c>
      <c r="AQ223" s="1">
        <v>0</v>
      </c>
      <c r="AR223" s="1">
        <v>0</v>
      </c>
      <c r="AS223" s="1">
        <v>-225.73345949999899</v>
      </c>
      <c r="AT223" s="1">
        <v>0</v>
      </c>
      <c r="AU223" s="1">
        <v>-225.73345949999899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3112</v>
      </c>
      <c r="BE223" s="1" t="s">
        <v>280</v>
      </c>
      <c r="BF223" s="1" t="s">
        <v>77</v>
      </c>
    </row>
    <row r="224" spans="1:58" x14ac:dyDescent="0.3">
      <c r="A224" s="2">
        <v>45532.824861111112</v>
      </c>
      <c r="B224" s="1">
        <v>647</v>
      </c>
      <c r="C224" s="1">
        <v>0</v>
      </c>
      <c r="D224" s="1">
        <v>0</v>
      </c>
      <c r="E224" s="1">
        <v>0</v>
      </c>
      <c r="F224" s="1">
        <v>0</v>
      </c>
      <c r="G224" s="1">
        <v>26.518348666666601</v>
      </c>
      <c r="H224" s="1">
        <v>14.949363999999999</v>
      </c>
      <c r="I224" s="1">
        <v>-14.968866999999999</v>
      </c>
      <c r="J224" s="1">
        <v>10.210035</v>
      </c>
      <c r="K224" s="1">
        <v>65.537168999999906</v>
      </c>
      <c r="L224" s="1">
        <v>-2.6306029999999998</v>
      </c>
      <c r="M224" s="1">
        <v>356.531474</v>
      </c>
      <c r="N224" s="1">
        <v>1250</v>
      </c>
      <c r="O224" s="1">
        <v>0.420261</v>
      </c>
      <c r="P224" s="1">
        <v>171.11975100000001</v>
      </c>
      <c r="Q224" s="1">
        <v>26.6551716666666</v>
      </c>
      <c r="R224" s="1">
        <v>1319.49584966666</v>
      </c>
      <c r="S224" s="1">
        <v>20.169238666666601</v>
      </c>
      <c r="T224" s="1">
        <v>103.324785666666</v>
      </c>
      <c r="U224" s="1">
        <v>178.75411966666601</v>
      </c>
      <c r="V224" s="1">
        <v>351.64747133333299</v>
      </c>
      <c r="W224" s="1">
        <v>1257.25370266666</v>
      </c>
      <c r="X224" s="1">
        <v>2.15729033333333</v>
      </c>
      <c r="Y224" s="1">
        <v>118.74992</v>
      </c>
      <c r="Z224" s="1">
        <v>0</v>
      </c>
      <c r="AA224" s="1">
        <v>1291.8275143333301</v>
      </c>
      <c r="AB224" s="1">
        <v>19.746312</v>
      </c>
      <c r="AC224" s="1">
        <v>23.308672666666599</v>
      </c>
      <c r="AD224" s="1">
        <v>95.433214666666601</v>
      </c>
      <c r="AE224" s="1">
        <v>57.631112333333299</v>
      </c>
      <c r="AF224" s="1">
        <v>-0.51144699999999998</v>
      </c>
      <c r="AG224" s="1">
        <v>-3</v>
      </c>
      <c r="AH224" s="1">
        <v>60.151642000000002</v>
      </c>
      <c r="AI224" s="1">
        <v>0</v>
      </c>
      <c r="AJ224" s="1">
        <v>8.9838463333333305</v>
      </c>
      <c r="AK224" s="1">
        <v>81.269639333333302</v>
      </c>
      <c r="AL224" s="1">
        <v>2</v>
      </c>
      <c r="AM224" s="1">
        <v>1635</v>
      </c>
      <c r="AN224" s="1">
        <v>52.730651999999999</v>
      </c>
      <c r="AO224" s="1">
        <v>0</v>
      </c>
      <c r="AP224" s="1">
        <v>0</v>
      </c>
      <c r="AQ224" s="1">
        <v>0</v>
      </c>
      <c r="AR224" s="1">
        <v>0</v>
      </c>
      <c r="AS224" s="1">
        <v>-1222.178167</v>
      </c>
      <c r="AT224" s="1">
        <v>171.11975100000001</v>
      </c>
      <c r="AU224" s="1">
        <v>-1222.178167</v>
      </c>
      <c r="AV224" s="1">
        <v>0.71862433333333298</v>
      </c>
      <c r="AW224" s="1">
        <v>171.11975100000001</v>
      </c>
      <c r="AX224" s="1">
        <v>0.71862433333333298</v>
      </c>
      <c r="AY224" s="1">
        <v>4.7323666666666597E-2</v>
      </c>
      <c r="AZ224" s="1">
        <v>8.5213333333333294E-2</v>
      </c>
      <c r="BA224" s="1">
        <v>9.3636999999999998E-2</v>
      </c>
      <c r="BB224" s="1">
        <v>3.76686666666666E-2</v>
      </c>
      <c r="BC224" s="1">
        <v>0</v>
      </c>
      <c r="BD224" s="1">
        <v>3112</v>
      </c>
      <c r="BE224" s="1" t="s">
        <v>281</v>
      </c>
      <c r="BF224" s="1" t="s">
        <v>60</v>
      </c>
    </row>
    <row r="225" spans="1:58" x14ac:dyDescent="0.3">
      <c r="A225" s="2">
        <v>45532.824872685182</v>
      </c>
      <c r="B225" s="1">
        <v>650</v>
      </c>
      <c r="C225" s="1">
        <v>0</v>
      </c>
      <c r="D225" s="1">
        <v>0</v>
      </c>
      <c r="E225" s="1">
        <v>0</v>
      </c>
      <c r="F225" s="1">
        <v>0</v>
      </c>
      <c r="G225" s="1">
        <v>26.972763</v>
      </c>
      <c r="H225" s="1">
        <v>14.949363999999999</v>
      </c>
      <c r="I225" s="1">
        <v>-14.973742999999899</v>
      </c>
      <c r="J225" s="1">
        <v>10.210035</v>
      </c>
      <c r="K225" s="1">
        <v>277.429143333333</v>
      </c>
      <c r="L225" s="1">
        <v>50.545158333333298</v>
      </c>
      <c r="M225" s="1">
        <v>350.01948566666601</v>
      </c>
      <c r="N225" s="1">
        <v>1446.8916423333301</v>
      </c>
      <c r="O225" s="1">
        <v>-0.79062199999999905</v>
      </c>
      <c r="P225" s="1">
        <v>323.51432299999999</v>
      </c>
      <c r="Q225" s="1">
        <v>54.812525666666602</v>
      </c>
      <c r="R225" s="1">
        <v>1347.6190589999901</v>
      </c>
      <c r="S225" s="1">
        <v>20.5991166666666</v>
      </c>
      <c r="T225" s="1">
        <v>443.68518066666599</v>
      </c>
      <c r="U225" s="1">
        <v>815.62672966666605</v>
      </c>
      <c r="V225" s="1">
        <v>345.949478</v>
      </c>
      <c r="W225" s="1">
        <v>1206.7078453333299</v>
      </c>
      <c r="X225" s="1">
        <v>3.5832976666666601</v>
      </c>
      <c r="Y225" s="1">
        <v>486.18197633333301</v>
      </c>
      <c r="Z225" s="1">
        <v>0</v>
      </c>
      <c r="AA225" s="1">
        <v>1305.11324066666</v>
      </c>
      <c r="AB225" s="1">
        <v>19.9493916666666</v>
      </c>
      <c r="AC225" s="1">
        <v>68.606078999999994</v>
      </c>
      <c r="AD225" s="1">
        <v>440.43840533333298</v>
      </c>
      <c r="AE225" s="1">
        <v>122.913815666666</v>
      </c>
      <c r="AF225" s="1">
        <v>-0.51144699999999998</v>
      </c>
      <c r="AG225" s="1">
        <v>-3</v>
      </c>
      <c r="AH225" s="1">
        <v>60.043935333333302</v>
      </c>
      <c r="AI225" s="1">
        <v>0</v>
      </c>
      <c r="AJ225" s="1">
        <v>30.2775066666666</v>
      </c>
      <c r="AK225" s="1">
        <v>391.11013800000001</v>
      </c>
      <c r="AL225" s="1">
        <v>2</v>
      </c>
      <c r="AM225" s="1">
        <v>1635</v>
      </c>
      <c r="AN225" s="1">
        <v>52.730651999999999</v>
      </c>
      <c r="AO225" s="1">
        <v>0</v>
      </c>
      <c r="AP225" s="1">
        <v>0</v>
      </c>
      <c r="AQ225" s="1">
        <v>0</v>
      </c>
      <c r="AR225" s="1">
        <v>0</v>
      </c>
      <c r="AS225" s="1">
        <v>624.49814366666601</v>
      </c>
      <c r="AT225" s="1">
        <v>323.51432299999999</v>
      </c>
      <c r="AU225" s="1">
        <v>624.49814366666601</v>
      </c>
      <c r="AV225" s="1">
        <v>1.5045470000000001</v>
      </c>
      <c r="AW225" s="1">
        <v>323.51432299999999</v>
      </c>
      <c r="AX225" s="1">
        <v>1.5045470000000001</v>
      </c>
      <c r="AY225" s="1">
        <v>5.3534666666666599E-2</v>
      </c>
      <c r="AZ225" s="1">
        <v>0.52071199999999995</v>
      </c>
      <c r="BA225" s="1">
        <v>0.121577333333333</v>
      </c>
      <c r="BB225" s="1">
        <v>0.31512766666666597</v>
      </c>
      <c r="BC225" s="1">
        <v>0</v>
      </c>
      <c r="BD225" s="1">
        <v>3112</v>
      </c>
      <c r="BE225" s="1" t="s">
        <v>282</v>
      </c>
      <c r="BF225" s="1" t="s">
        <v>60</v>
      </c>
    </row>
    <row r="226" spans="1:58" x14ac:dyDescent="0.3">
      <c r="A226" s="2">
        <v>45532.824884259258</v>
      </c>
      <c r="B226" s="1">
        <v>653</v>
      </c>
      <c r="C226" s="1">
        <v>0</v>
      </c>
      <c r="D226" s="1">
        <v>0</v>
      </c>
      <c r="E226" s="1">
        <v>0</v>
      </c>
      <c r="F226" s="1">
        <v>0</v>
      </c>
      <c r="G226" s="1">
        <v>26.959780333333299</v>
      </c>
      <c r="H226" s="1">
        <v>14.949363999999999</v>
      </c>
      <c r="I226" s="1">
        <v>-14.973742999999899</v>
      </c>
      <c r="J226" s="1">
        <v>10.210035</v>
      </c>
      <c r="K226" s="1">
        <v>198.327754</v>
      </c>
      <c r="L226" s="1">
        <v>59.752269666666599</v>
      </c>
      <c r="M226" s="1">
        <v>191.289708666666</v>
      </c>
      <c r="N226" s="1">
        <v>1273.0227456666601</v>
      </c>
      <c r="O226" s="1">
        <v>-1.4335279999999999</v>
      </c>
      <c r="P226" s="1">
        <v>367.23205566666599</v>
      </c>
      <c r="Q226" s="1">
        <v>28.4269</v>
      </c>
      <c r="R226" s="1">
        <v>1368.13765466666</v>
      </c>
      <c r="S226" s="1">
        <v>20.912755666666602</v>
      </c>
      <c r="T226" s="1">
        <v>381.37268033333299</v>
      </c>
      <c r="U226" s="1">
        <v>1066.6639</v>
      </c>
      <c r="V226" s="1">
        <v>185.59172066666599</v>
      </c>
      <c r="W226" s="1">
        <v>1335.68212866666</v>
      </c>
      <c r="X226" s="1">
        <v>3.3215763333333301</v>
      </c>
      <c r="Y226" s="1">
        <v>389.24973566666603</v>
      </c>
      <c r="Z226" s="1">
        <v>0</v>
      </c>
      <c r="AA226" s="1">
        <v>1354.9556480000001</v>
      </c>
      <c r="AB226" s="1">
        <v>20.711261333333301</v>
      </c>
      <c r="AC226" s="1">
        <v>72.864807333333303</v>
      </c>
      <c r="AD226" s="1">
        <v>563.31960033333303</v>
      </c>
      <c r="AE226" s="1">
        <v>127.146608666666</v>
      </c>
      <c r="AF226" s="1">
        <v>-0.51144699999999998</v>
      </c>
      <c r="AG226" s="1">
        <v>-3</v>
      </c>
      <c r="AH226" s="1">
        <v>60.151642000000002</v>
      </c>
      <c r="AI226" s="1">
        <v>0</v>
      </c>
      <c r="AJ226" s="1">
        <v>39.569279999999999</v>
      </c>
      <c r="AK226" s="1">
        <v>512.03780133333305</v>
      </c>
      <c r="AL226" s="1">
        <v>2</v>
      </c>
      <c r="AM226" s="1">
        <v>1635</v>
      </c>
      <c r="AN226" s="1">
        <v>52.730651999999999</v>
      </c>
      <c r="AO226" s="1">
        <v>0</v>
      </c>
      <c r="AP226" s="1">
        <v>0</v>
      </c>
      <c r="AQ226" s="1">
        <v>0</v>
      </c>
      <c r="AR226" s="1">
        <v>0</v>
      </c>
      <c r="AS226" s="1">
        <v>-1267.5001219999999</v>
      </c>
      <c r="AT226" s="1">
        <v>367.23205566666599</v>
      </c>
      <c r="AU226" s="1">
        <v>-1267.5001219999999</v>
      </c>
      <c r="AV226" s="1">
        <v>1.0595889999999999</v>
      </c>
      <c r="AW226" s="1">
        <v>367.23205566666599</v>
      </c>
      <c r="AX226" s="1">
        <v>1.0595889999999999</v>
      </c>
      <c r="AY226" s="1">
        <v>8.8866000000000001E-2</v>
      </c>
      <c r="AZ226" s="1">
        <v>0.50509733333333295</v>
      </c>
      <c r="BA226" s="1">
        <v>6.5275666666666607E-2</v>
      </c>
      <c r="BB226" s="1">
        <v>0.52247900000000003</v>
      </c>
      <c r="BC226" s="1">
        <v>0</v>
      </c>
      <c r="BD226" s="1">
        <v>3112</v>
      </c>
      <c r="BE226" s="1" t="s">
        <v>283</v>
      </c>
      <c r="BF226" s="1" t="s">
        <v>60</v>
      </c>
    </row>
    <row r="227" spans="1:58" x14ac:dyDescent="0.3">
      <c r="A227" s="2">
        <v>45532.824895833335</v>
      </c>
      <c r="B227" s="1">
        <v>656</v>
      </c>
      <c r="C227" s="1">
        <v>0</v>
      </c>
      <c r="D227" s="1">
        <v>0</v>
      </c>
      <c r="E227" s="1">
        <v>0</v>
      </c>
      <c r="F227" s="1">
        <v>0</v>
      </c>
      <c r="G227" s="1">
        <v>27.245412999999999</v>
      </c>
      <c r="H227" s="1">
        <v>14.939611999999901</v>
      </c>
      <c r="I227" s="1">
        <v>-14.978618999999901</v>
      </c>
      <c r="J227" s="1">
        <v>10.210035</v>
      </c>
      <c r="K227" s="1">
        <v>0</v>
      </c>
      <c r="L227" s="1">
        <v>-5.6370073333333304</v>
      </c>
      <c r="M227" s="1">
        <v>2.4419960000000001</v>
      </c>
      <c r="N227" s="1">
        <v>1250</v>
      </c>
      <c r="O227" s="1">
        <v>-10</v>
      </c>
      <c r="P227" s="1">
        <v>0</v>
      </c>
      <c r="Q227" s="1">
        <v>0</v>
      </c>
      <c r="R227" s="1">
        <v>1382.1560059999999</v>
      </c>
      <c r="S227" s="1">
        <v>21.127033666666598</v>
      </c>
      <c r="T227" s="1">
        <v>0</v>
      </c>
      <c r="U227" s="1">
        <v>282.29475933333299</v>
      </c>
      <c r="V227" s="1">
        <v>-4.8839930000000003</v>
      </c>
      <c r="W227" s="1">
        <v>1340.1087239999999</v>
      </c>
      <c r="X227" s="1">
        <v>-10</v>
      </c>
      <c r="Y227" s="1">
        <v>0</v>
      </c>
      <c r="Z227" s="1">
        <v>0</v>
      </c>
      <c r="AA227" s="1">
        <v>1368.0782879999999</v>
      </c>
      <c r="AB227" s="1">
        <v>20.911847999999999</v>
      </c>
      <c r="AC227" s="1">
        <v>22.921516666666601</v>
      </c>
      <c r="AD227" s="1">
        <v>0</v>
      </c>
      <c r="AE227" s="1">
        <v>0</v>
      </c>
      <c r="AF227" s="1">
        <v>-0.51144699999999998</v>
      </c>
      <c r="AG227" s="1">
        <v>-3</v>
      </c>
      <c r="AH227" s="1">
        <v>60.151642000000002</v>
      </c>
      <c r="AI227" s="1">
        <v>0</v>
      </c>
      <c r="AJ227" s="1">
        <v>12.4682643333333</v>
      </c>
      <c r="AK227" s="1">
        <v>149.84089800000001</v>
      </c>
      <c r="AL227" s="1">
        <v>2</v>
      </c>
      <c r="AM227" s="1">
        <v>1635</v>
      </c>
      <c r="AN227" s="1">
        <v>52.730651999999999</v>
      </c>
      <c r="AO227" s="1">
        <v>0</v>
      </c>
      <c r="AP227" s="1">
        <v>0</v>
      </c>
      <c r="AQ227" s="1">
        <v>0</v>
      </c>
      <c r="AR227" s="1">
        <v>0</v>
      </c>
      <c r="AS227" s="1">
        <v>-626.108784666666</v>
      </c>
      <c r="AT227" s="1">
        <v>0</v>
      </c>
      <c r="AU227" s="1">
        <v>-626.108784666666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3112</v>
      </c>
      <c r="BE227" s="1" t="s">
        <v>284</v>
      </c>
      <c r="BF227" s="1" t="s">
        <v>64</v>
      </c>
    </row>
    <row r="228" spans="1:58" x14ac:dyDescent="0.3">
      <c r="A228" s="2">
        <v>45532.824907407405</v>
      </c>
      <c r="B228" s="1">
        <v>659</v>
      </c>
      <c r="C228" s="1">
        <v>0</v>
      </c>
      <c r="D228" s="1">
        <v>0</v>
      </c>
      <c r="E228" s="1">
        <v>0</v>
      </c>
      <c r="F228" s="1">
        <v>0</v>
      </c>
      <c r="G228" s="1">
        <v>27.271379</v>
      </c>
      <c r="H228" s="1">
        <v>14.949363999999999</v>
      </c>
      <c r="I228" s="1">
        <v>-14.968866999999999</v>
      </c>
      <c r="J228" s="1">
        <v>10.210035</v>
      </c>
      <c r="K228" s="1">
        <v>0</v>
      </c>
      <c r="L228" s="1">
        <v>-14.844117000000001</v>
      </c>
      <c r="M228" s="1">
        <v>2.4419960000000001</v>
      </c>
      <c r="N228" s="1">
        <v>1250</v>
      </c>
      <c r="O228" s="1">
        <v>-10</v>
      </c>
      <c r="P228" s="1">
        <v>0</v>
      </c>
      <c r="Q228" s="1">
        <v>0</v>
      </c>
      <c r="R228" s="1">
        <v>1390.34305833333</v>
      </c>
      <c r="S228" s="1">
        <v>21.2521766666666</v>
      </c>
      <c r="T228" s="1">
        <v>0</v>
      </c>
      <c r="U228" s="1">
        <v>29.792353333333299</v>
      </c>
      <c r="V228" s="1">
        <v>-4.8839930000000003</v>
      </c>
      <c r="W228" s="1">
        <v>1321.71423366666</v>
      </c>
      <c r="X228" s="1">
        <v>-10</v>
      </c>
      <c r="Y228" s="1">
        <v>0</v>
      </c>
      <c r="Z228" s="1">
        <v>0</v>
      </c>
      <c r="AA228" s="1">
        <v>1368.9575196666599</v>
      </c>
      <c r="AB228" s="1">
        <v>20.925286999999901</v>
      </c>
      <c r="AC228" s="1">
        <v>4.7251153333333296</v>
      </c>
      <c r="AD228" s="1">
        <v>0</v>
      </c>
      <c r="AE228" s="1">
        <v>0</v>
      </c>
      <c r="AF228" s="1">
        <v>-0.51144699999999998</v>
      </c>
      <c r="AG228" s="1">
        <v>-3</v>
      </c>
      <c r="AH228" s="1">
        <v>60.151642000000002</v>
      </c>
      <c r="AI228" s="1">
        <v>0</v>
      </c>
      <c r="AJ228" s="1">
        <v>7.4352166666666601</v>
      </c>
      <c r="AK228" s="1">
        <v>25.982840999999901</v>
      </c>
      <c r="AL228" s="1">
        <v>2</v>
      </c>
      <c r="AM228" s="1">
        <v>1635</v>
      </c>
      <c r="AN228" s="1">
        <v>52.730651999999999</v>
      </c>
      <c r="AO228" s="1">
        <v>0</v>
      </c>
      <c r="AP228" s="1">
        <v>0</v>
      </c>
      <c r="AQ228" s="1">
        <v>0</v>
      </c>
      <c r="AR228" s="1">
        <v>0</v>
      </c>
      <c r="AS228" s="1">
        <v>520.28743466666594</v>
      </c>
      <c r="AT228" s="1">
        <v>0</v>
      </c>
      <c r="AU228" s="1">
        <v>520.28743466666594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3112</v>
      </c>
      <c r="BE228" s="1" t="s">
        <v>285</v>
      </c>
      <c r="BF228" s="1" t="s">
        <v>64</v>
      </c>
    </row>
    <row r="229" spans="1:58" x14ac:dyDescent="0.3">
      <c r="A229" s="2">
        <v>45532.824918981481</v>
      </c>
      <c r="B229" s="1">
        <v>662</v>
      </c>
      <c r="C229" s="1">
        <v>0</v>
      </c>
      <c r="D229" s="1">
        <v>0</v>
      </c>
      <c r="E229" s="1">
        <v>0</v>
      </c>
      <c r="F229" s="1">
        <v>0</v>
      </c>
      <c r="G229" s="1">
        <v>26.706606666666602</v>
      </c>
      <c r="H229" s="1">
        <v>14.949363999999999</v>
      </c>
      <c r="I229" s="1">
        <v>-14.968866999999999</v>
      </c>
      <c r="J229" s="1">
        <v>10.210035</v>
      </c>
      <c r="K229" s="1">
        <v>1.92019733333333</v>
      </c>
      <c r="L229" s="1">
        <v>-12.4014143333333</v>
      </c>
      <c r="M229" s="1">
        <v>44.7699346666666</v>
      </c>
      <c r="N229" s="1">
        <v>1250</v>
      </c>
      <c r="O229" s="1">
        <v>-10</v>
      </c>
      <c r="P229" s="1">
        <v>0</v>
      </c>
      <c r="Q229" s="1">
        <v>4.7098930000000001</v>
      </c>
      <c r="R229" s="1">
        <v>1395.3432616666601</v>
      </c>
      <c r="S229" s="1">
        <v>21.3286083333333</v>
      </c>
      <c r="T229" s="1">
        <v>4.2330706666666602</v>
      </c>
      <c r="U229" s="1">
        <v>32.7227483333333</v>
      </c>
      <c r="V229" s="1">
        <v>37.4439456666666</v>
      </c>
      <c r="W229" s="1">
        <v>1301.64514166666</v>
      </c>
      <c r="X229" s="1">
        <v>-10</v>
      </c>
      <c r="Y229" s="1">
        <v>0</v>
      </c>
      <c r="Z229" s="1">
        <v>0</v>
      </c>
      <c r="AA229" s="1">
        <v>1388.0062256666599</v>
      </c>
      <c r="AB229" s="1">
        <v>21.2164579999999</v>
      </c>
      <c r="AC229" s="1">
        <v>3.563644</v>
      </c>
      <c r="AD229" s="1">
        <v>0</v>
      </c>
      <c r="AE229" s="1">
        <v>6.6747899999999998</v>
      </c>
      <c r="AF229" s="1">
        <v>-0.51144699999999998</v>
      </c>
      <c r="AG229" s="1">
        <v>-3</v>
      </c>
      <c r="AH229" s="1">
        <v>60.151642000000002</v>
      </c>
      <c r="AI229" s="1">
        <v>0</v>
      </c>
      <c r="AJ229" s="1">
        <v>7.4352166666666601</v>
      </c>
      <c r="AK229" s="1">
        <v>23.638524333333301</v>
      </c>
      <c r="AL229" s="1">
        <v>2</v>
      </c>
      <c r="AM229" s="1">
        <v>1635</v>
      </c>
      <c r="AN229" s="1">
        <v>52.730651999999999</v>
      </c>
      <c r="AO229" s="1">
        <v>0</v>
      </c>
      <c r="AP229" s="1">
        <v>0</v>
      </c>
      <c r="AQ229" s="1">
        <v>0</v>
      </c>
      <c r="AR229" s="1">
        <v>0</v>
      </c>
      <c r="AS229" s="1">
        <v>591.925740666666</v>
      </c>
      <c r="AT229" s="1">
        <v>0</v>
      </c>
      <c r="AU229" s="1">
        <v>591.925740666666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3112</v>
      </c>
      <c r="BE229" s="1" t="s">
        <v>286</v>
      </c>
      <c r="BF229" s="1" t="s">
        <v>60</v>
      </c>
    </row>
    <row r="230" spans="1:58" x14ac:dyDescent="0.3">
      <c r="A230" s="2">
        <v>45532.824930555558</v>
      </c>
      <c r="B230" s="1">
        <v>665</v>
      </c>
      <c r="C230" s="1">
        <v>0</v>
      </c>
      <c r="D230" s="1">
        <v>0</v>
      </c>
      <c r="E230" s="1">
        <v>0</v>
      </c>
      <c r="F230" s="1">
        <v>0</v>
      </c>
      <c r="G230" s="1">
        <v>26.941314666666599</v>
      </c>
      <c r="H230" s="1">
        <v>14.9511963333333</v>
      </c>
      <c r="I230" s="1">
        <v>-14.9658236666666</v>
      </c>
      <c r="J230" s="1">
        <v>10.2128313333333</v>
      </c>
      <c r="K230" s="1">
        <v>127.224379</v>
      </c>
      <c r="L230" s="1">
        <v>5.0746813333333298</v>
      </c>
      <c r="M230" s="1">
        <v>456.55944799999997</v>
      </c>
      <c r="N230" s="1">
        <v>1250</v>
      </c>
      <c r="O230" s="1">
        <v>0.53271799999999903</v>
      </c>
      <c r="P230" s="1">
        <v>266.89219166666601</v>
      </c>
      <c r="Q230" s="1">
        <v>25.9086036666666</v>
      </c>
      <c r="R230" s="1">
        <v>1417.6812743333301</v>
      </c>
      <c r="S230" s="1">
        <v>21.670057</v>
      </c>
      <c r="T230" s="1">
        <v>187.87174199999899</v>
      </c>
      <c r="U230" s="1">
        <v>287.64360299999998</v>
      </c>
      <c r="V230" s="1">
        <v>452.48993933333298</v>
      </c>
      <c r="W230" s="1">
        <v>1264.7878826666599</v>
      </c>
      <c r="X230" s="1">
        <v>2.29976433333333</v>
      </c>
      <c r="Y230" s="1">
        <v>226.154256333333</v>
      </c>
      <c r="Z230" s="1">
        <v>0</v>
      </c>
      <c r="AA230" s="1">
        <v>1410.32206233333</v>
      </c>
      <c r="AB230" s="1">
        <v>21.5575676666666</v>
      </c>
      <c r="AC230" s="1">
        <v>39.930686666666602</v>
      </c>
      <c r="AD230" s="1">
        <v>150.23158366666601</v>
      </c>
      <c r="AE230" s="1">
        <v>78.780972666666599</v>
      </c>
      <c r="AF230" s="1">
        <v>-0.42615366666666599</v>
      </c>
      <c r="AG230" s="1">
        <v>-3.3333333333333299</v>
      </c>
      <c r="AH230" s="1">
        <v>60.193695333333302</v>
      </c>
      <c r="AI230" s="1">
        <v>8.1350333333333302E-2</v>
      </c>
      <c r="AJ230" s="1">
        <v>10.898607999999999</v>
      </c>
      <c r="AK230" s="1">
        <v>132.638158</v>
      </c>
      <c r="AL230" s="1">
        <v>2</v>
      </c>
      <c r="AM230" s="1">
        <v>1635</v>
      </c>
      <c r="AN230" s="1">
        <v>52.989166333333301</v>
      </c>
      <c r="AO230" s="1">
        <v>8.1350333333333302E-2</v>
      </c>
      <c r="AP230" s="1">
        <v>0</v>
      </c>
      <c r="AQ230" s="1">
        <v>0</v>
      </c>
      <c r="AR230" s="1">
        <v>0</v>
      </c>
      <c r="AS230" s="1">
        <v>108.808729999999</v>
      </c>
      <c r="AT230" s="1">
        <v>266.89219166666601</v>
      </c>
      <c r="AU230" s="1">
        <v>108.808729999999</v>
      </c>
      <c r="AV230" s="1">
        <v>0.81945599999999996</v>
      </c>
      <c r="AW230" s="1">
        <v>266.89219166666601</v>
      </c>
      <c r="AX230" s="1">
        <v>0.81945599999999996</v>
      </c>
      <c r="AY230" s="1">
        <v>0.28455666666666601</v>
      </c>
      <c r="AZ230" s="1">
        <v>0.154700333333333</v>
      </c>
      <c r="BA230" s="1">
        <v>0.14439199999999999</v>
      </c>
      <c r="BB230" s="1">
        <v>7.7959000000000001E-2</v>
      </c>
      <c r="BC230" s="1">
        <v>0</v>
      </c>
      <c r="BD230" s="1">
        <v>3112</v>
      </c>
      <c r="BE230" s="1" t="s">
        <v>287</v>
      </c>
      <c r="BF230" s="1" t="s">
        <v>60</v>
      </c>
    </row>
    <row r="231" spans="1:58" x14ac:dyDescent="0.3">
      <c r="A231" s="2">
        <v>45532.824942129628</v>
      </c>
      <c r="B231" s="1">
        <v>667.5</v>
      </c>
      <c r="C231" s="1">
        <v>0</v>
      </c>
      <c r="D231" s="1">
        <v>0</v>
      </c>
      <c r="E231" s="1">
        <v>0</v>
      </c>
      <c r="F231" s="1">
        <v>0</v>
      </c>
      <c r="G231" s="1">
        <v>26.943550999999999</v>
      </c>
      <c r="H231" s="1">
        <v>14.949363999999999</v>
      </c>
      <c r="I231" s="1">
        <v>-14.971304999999999</v>
      </c>
      <c r="J231" s="1">
        <v>10.210035</v>
      </c>
      <c r="K231" s="1">
        <v>273.01629650000001</v>
      </c>
      <c r="L231" s="1">
        <v>43.404949000000002</v>
      </c>
      <c r="M231" s="1">
        <v>322.34352150000001</v>
      </c>
      <c r="N231" s="1">
        <v>1302.5032349999999</v>
      </c>
      <c r="O231" s="1">
        <v>-1.130679</v>
      </c>
      <c r="P231" s="1">
        <v>322.32862849999998</v>
      </c>
      <c r="Q231" s="1">
        <v>43.888406500000002</v>
      </c>
      <c r="R231" s="1">
        <v>1438.1735229999999</v>
      </c>
      <c r="S231" s="1">
        <v>21.983292500000001</v>
      </c>
      <c r="T231" s="1">
        <v>448.85386649999998</v>
      </c>
      <c r="U231" s="1">
        <v>836.62789899999996</v>
      </c>
      <c r="V231" s="1">
        <v>318.68052699999998</v>
      </c>
      <c r="W231" s="1">
        <v>1202.118164</v>
      </c>
      <c r="X231" s="1">
        <v>3.0029170000000001</v>
      </c>
      <c r="Y231" s="1">
        <v>504.41766399999898</v>
      </c>
      <c r="Z231" s="1">
        <v>0</v>
      </c>
      <c r="AA231" s="1">
        <v>1416.7895504999999</v>
      </c>
      <c r="AB231" s="1">
        <v>21.656427499999999</v>
      </c>
      <c r="AC231" s="1">
        <v>66.863868999999994</v>
      </c>
      <c r="AD231" s="1">
        <v>422.56300349999998</v>
      </c>
      <c r="AE231" s="1">
        <v>119.41361999999999</v>
      </c>
      <c r="AF231" s="1">
        <v>-0.51144699999999998</v>
      </c>
      <c r="AG231" s="1">
        <v>-3</v>
      </c>
      <c r="AH231" s="1">
        <v>60.151642000000002</v>
      </c>
      <c r="AI231" s="1">
        <v>0</v>
      </c>
      <c r="AJ231" s="1">
        <v>25.631618499999998</v>
      </c>
      <c r="AK231" s="1">
        <v>399.99899299999998</v>
      </c>
      <c r="AL231" s="1">
        <v>2</v>
      </c>
      <c r="AM231" s="1">
        <v>1635</v>
      </c>
      <c r="AN231" s="1">
        <v>52.891967999999999</v>
      </c>
      <c r="AO231" s="1">
        <v>0</v>
      </c>
      <c r="AP231" s="1">
        <v>0</v>
      </c>
      <c r="AQ231" s="1">
        <v>0</v>
      </c>
      <c r="AR231" s="1">
        <v>0</v>
      </c>
      <c r="AS231" s="1">
        <v>26.382446499999901</v>
      </c>
      <c r="AT231" s="1">
        <v>322.32862849999998</v>
      </c>
      <c r="AU231" s="1">
        <v>26.382446499999901</v>
      </c>
      <c r="AV231" s="1">
        <v>1.5645289999999901</v>
      </c>
      <c r="AW231" s="1">
        <v>322.32862849999998</v>
      </c>
      <c r="AX231" s="1">
        <v>1.5645289999999901</v>
      </c>
      <c r="AY231" s="1">
        <v>0.40598999999999902</v>
      </c>
      <c r="AZ231" s="1">
        <v>0.53277099999999999</v>
      </c>
      <c r="BA231" s="1">
        <v>0.1206275</v>
      </c>
      <c r="BB231" s="1">
        <v>0.32587500000000003</v>
      </c>
      <c r="BC231" s="1">
        <v>0</v>
      </c>
      <c r="BD231" s="1">
        <v>3112</v>
      </c>
      <c r="BE231" s="1" t="s">
        <v>287</v>
      </c>
      <c r="BF231" s="1" t="s">
        <v>60</v>
      </c>
    </row>
    <row r="232" spans="1:58" x14ac:dyDescent="0.3">
      <c r="A232" s="2">
        <v>45532.824953703705</v>
      </c>
      <c r="B232" s="1">
        <v>670</v>
      </c>
      <c r="C232" s="1">
        <v>0</v>
      </c>
      <c r="D232" s="1">
        <v>0</v>
      </c>
      <c r="E232" s="1">
        <v>0</v>
      </c>
      <c r="F232" s="1">
        <v>0</v>
      </c>
      <c r="G232" s="1">
        <v>26.933813000000001</v>
      </c>
      <c r="H232" s="1">
        <v>14.949363999999999</v>
      </c>
      <c r="I232" s="1">
        <v>-14.963991</v>
      </c>
      <c r="J232" s="1">
        <v>10.210035</v>
      </c>
      <c r="K232" s="1">
        <v>195.311508</v>
      </c>
      <c r="L232" s="1">
        <v>50.169355999999901</v>
      </c>
      <c r="M232" s="1">
        <v>196.98770666666601</v>
      </c>
      <c r="N232" s="1">
        <v>1255.46870933333</v>
      </c>
      <c r="O232" s="1">
        <v>-1.550494</v>
      </c>
      <c r="P232" s="1">
        <v>325.64269000000002</v>
      </c>
      <c r="Q232" s="1">
        <v>37.181597333333301</v>
      </c>
      <c r="R232" s="1">
        <v>1444.65087866666</v>
      </c>
      <c r="S232" s="1">
        <v>22.0823033333333</v>
      </c>
      <c r="T232" s="1">
        <v>370.15449000000001</v>
      </c>
      <c r="U232" s="1">
        <v>988.03165666666598</v>
      </c>
      <c r="V232" s="1">
        <v>192.10371899999899</v>
      </c>
      <c r="W232" s="1">
        <v>1283.7882890000001</v>
      </c>
      <c r="X232" s="1">
        <v>3.0506676666666599</v>
      </c>
      <c r="Y232" s="1">
        <v>363.89993299999998</v>
      </c>
      <c r="Z232" s="1">
        <v>0</v>
      </c>
      <c r="AA232" s="1">
        <v>1430.7364093333299</v>
      </c>
      <c r="AB232" s="1">
        <v>21.8696116666666</v>
      </c>
      <c r="AC232" s="1">
        <v>66.670287999999999</v>
      </c>
      <c r="AD232" s="1">
        <v>510.865539333333</v>
      </c>
      <c r="AE232" s="1">
        <v>118.029823666666</v>
      </c>
      <c r="AF232" s="1">
        <v>-0.51144699999999998</v>
      </c>
      <c r="AG232" s="1">
        <v>-3</v>
      </c>
      <c r="AH232" s="1">
        <v>60.043935333333302</v>
      </c>
      <c r="AI232" s="1">
        <v>0</v>
      </c>
      <c r="AJ232" s="1">
        <v>31.051821333333301</v>
      </c>
      <c r="AK232" s="1">
        <v>466.909728999999</v>
      </c>
      <c r="AL232" s="1">
        <v>2</v>
      </c>
      <c r="AM232" s="1">
        <v>1635</v>
      </c>
      <c r="AN232" s="1">
        <v>52.730651999999999</v>
      </c>
      <c r="AO232" s="1">
        <v>0</v>
      </c>
      <c r="AP232" s="1">
        <v>0</v>
      </c>
      <c r="AQ232" s="1">
        <v>0</v>
      </c>
      <c r="AR232" s="1">
        <v>0</v>
      </c>
      <c r="AS232" s="1">
        <v>-587.439656666666</v>
      </c>
      <c r="AT232" s="1">
        <v>325.64269000000002</v>
      </c>
      <c r="AU232" s="1">
        <v>-587.439656666666</v>
      </c>
      <c r="AV232" s="1">
        <v>1.114636</v>
      </c>
      <c r="AW232" s="1">
        <v>325.64269000000002</v>
      </c>
      <c r="AX232" s="1">
        <v>1.114636</v>
      </c>
      <c r="AY232" s="1">
        <v>0.50223966666666597</v>
      </c>
      <c r="AZ232" s="1">
        <v>0.64620199999999905</v>
      </c>
      <c r="BA232" s="1">
        <v>6.7265666666666599E-2</v>
      </c>
      <c r="BB232" s="1">
        <v>0.47193499999999999</v>
      </c>
      <c r="BC232" s="1">
        <v>0</v>
      </c>
      <c r="BD232" s="1">
        <v>3112</v>
      </c>
      <c r="BE232" s="1" t="s">
        <v>288</v>
      </c>
      <c r="BF232" s="1" t="s">
        <v>60</v>
      </c>
    </row>
    <row r="233" spans="1:58" x14ac:dyDescent="0.3">
      <c r="A233" s="2">
        <v>45532.824965277781</v>
      </c>
      <c r="B233" s="1">
        <v>673</v>
      </c>
      <c r="C233" s="1">
        <v>0</v>
      </c>
      <c r="D233" s="1">
        <v>0</v>
      </c>
      <c r="E233" s="1">
        <v>0</v>
      </c>
      <c r="F233" s="1">
        <v>0</v>
      </c>
      <c r="G233" s="1">
        <v>26.9273216666666</v>
      </c>
      <c r="H233" s="1">
        <v>14.949363999999999</v>
      </c>
      <c r="I233" s="1">
        <v>-14.963991</v>
      </c>
      <c r="J233" s="1">
        <v>10.210035</v>
      </c>
      <c r="K233" s="1">
        <v>164.820912666666</v>
      </c>
      <c r="L233" s="1">
        <v>46.975051666666602</v>
      </c>
      <c r="M233" s="1">
        <v>170.125747666666</v>
      </c>
      <c r="N233" s="1">
        <v>1250</v>
      </c>
      <c r="O233" s="1">
        <v>-1.61709999999999</v>
      </c>
      <c r="P233" s="1">
        <v>311.977936</v>
      </c>
      <c r="Q233" s="1">
        <v>34.554458666666598</v>
      </c>
      <c r="R233" s="1">
        <v>1472.3548986666599</v>
      </c>
      <c r="S233" s="1">
        <v>22.505774333333299</v>
      </c>
      <c r="T233" s="1">
        <v>323.80095433333298</v>
      </c>
      <c r="U233" s="1">
        <v>955.30889866666598</v>
      </c>
      <c r="V233" s="1">
        <v>165.241755333333</v>
      </c>
      <c r="W233" s="1">
        <v>1264.71602366666</v>
      </c>
      <c r="X233" s="1">
        <v>2.98004766666666</v>
      </c>
      <c r="Y233" s="1">
        <v>318.86939466666598</v>
      </c>
      <c r="Z233" s="1">
        <v>0</v>
      </c>
      <c r="AA233" s="1">
        <v>1465.44999166666</v>
      </c>
      <c r="AB233" s="1">
        <v>22.400229999999901</v>
      </c>
      <c r="AC233" s="1">
        <v>65.121658333333301</v>
      </c>
      <c r="AD233" s="1">
        <v>499.827718333333</v>
      </c>
      <c r="AE233" s="1">
        <v>114.936627999999</v>
      </c>
      <c r="AF233" s="1">
        <v>-0.51144699999999998</v>
      </c>
      <c r="AG233" s="1">
        <v>-3</v>
      </c>
      <c r="AH233" s="1">
        <v>60.043935333333302</v>
      </c>
      <c r="AI233" s="1">
        <v>0</v>
      </c>
      <c r="AJ233" s="1">
        <v>28.3417176666666</v>
      </c>
      <c r="AK233" s="1">
        <v>456.94638033333302</v>
      </c>
      <c r="AL233" s="1">
        <v>2</v>
      </c>
      <c r="AM233" s="1">
        <v>1635</v>
      </c>
      <c r="AN233" s="1">
        <v>52.730651999999999</v>
      </c>
      <c r="AO233" s="1">
        <v>0</v>
      </c>
      <c r="AP233" s="1">
        <v>0</v>
      </c>
      <c r="AQ233" s="1">
        <v>0</v>
      </c>
      <c r="AR233" s="1">
        <v>0</v>
      </c>
      <c r="AS233" s="1">
        <v>-1161.91613766666</v>
      </c>
      <c r="AT233" s="1">
        <v>311.977936</v>
      </c>
      <c r="AU233" s="1">
        <v>-1161.91613766666</v>
      </c>
      <c r="AV233" s="1">
        <v>1.0220673333333301</v>
      </c>
      <c r="AW233" s="1">
        <v>311.977936</v>
      </c>
      <c r="AX233" s="1">
        <v>1.0220673333333301</v>
      </c>
      <c r="AY233" s="1">
        <v>0.57857333333333305</v>
      </c>
      <c r="AZ233" s="1">
        <v>0.63987433333333299</v>
      </c>
      <c r="BA233" s="1">
        <v>5.7523999999999902E-2</v>
      </c>
      <c r="BB233" s="1">
        <v>0.49727399999999999</v>
      </c>
      <c r="BC233" s="1">
        <v>0</v>
      </c>
      <c r="BD233" s="1">
        <v>3112</v>
      </c>
      <c r="BE233" s="1" t="s">
        <v>289</v>
      </c>
      <c r="BF233" s="1" t="s">
        <v>60</v>
      </c>
    </row>
    <row r="234" spans="1:58" x14ac:dyDescent="0.3">
      <c r="A234" s="2">
        <v>45532.824976851851</v>
      </c>
      <c r="B234" s="1">
        <v>676</v>
      </c>
      <c r="C234" s="1">
        <v>0</v>
      </c>
      <c r="D234" s="1">
        <v>0</v>
      </c>
      <c r="E234" s="1">
        <v>0</v>
      </c>
      <c r="F234" s="1">
        <v>0</v>
      </c>
      <c r="G234" s="1">
        <v>26.9273216666666</v>
      </c>
      <c r="H234" s="1">
        <v>14.949363999999999</v>
      </c>
      <c r="I234" s="1">
        <v>-14.973742999999899</v>
      </c>
      <c r="J234" s="1">
        <v>10.210035</v>
      </c>
      <c r="K234" s="1">
        <v>142.113687999999</v>
      </c>
      <c r="L234" s="1">
        <v>41.338047000000003</v>
      </c>
      <c r="M234" s="1">
        <v>156.28777066666601</v>
      </c>
      <c r="N234" s="1">
        <v>1250</v>
      </c>
      <c r="O234" s="1">
        <v>-1.71917266666666</v>
      </c>
      <c r="P234" s="1">
        <v>282.30265300000002</v>
      </c>
      <c r="Q234" s="1">
        <v>27.599419999999899</v>
      </c>
      <c r="R234" s="1">
        <v>1486.7719726666601</v>
      </c>
      <c r="S234" s="1">
        <v>22.726147333333302</v>
      </c>
      <c r="T234" s="1">
        <v>286.13585399999999</v>
      </c>
      <c r="U234" s="1">
        <v>928.44693999999902</v>
      </c>
      <c r="V234" s="1">
        <v>150.589782666666</v>
      </c>
      <c r="W234" s="1">
        <v>1267.358561</v>
      </c>
      <c r="X234" s="1">
        <v>2.9520916666666599</v>
      </c>
      <c r="Y234" s="1">
        <v>287.015980666666</v>
      </c>
      <c r="Z234" s="1">
        <v>0</v>
      </c>
      <c r="AA234" s="1">
        <v>1451.23205566666</v>
      </c>
      <c r="AB234" s="1">
        <v>22.1828996666666</v>
      </c>
      <c r="AC234" s="1">
        <v>60.862935333333297</v>
      </c>
      <c r="AD234" s="1">
        <v>485.46882133333298</v>
      </c>
      <c r="AE234" s="1">
        <v>107.122243</v>
      </c>
      <c r="AF234" s="1">
        <v>-0.51144699999999998</v>
      </c>
      <c r="AG234" s="1">
        <v>-3</v>
      </c>
      <c r="AH234" s="1">
        <v>59.936228666666601</v>
      </c>
      <c r="AI234" s="1">
        <v>0</v>
      </c>
      <c r="AJ234" s="1">
        <v>26.405934333333299</v>
      </c>
      <c r="AK234" s="1">
        <v>439.95005266666601</v>
      </c>
      <c r="AL234" s="1">
        <v>2</v>
      </c>
      <c r="AM234" s="1">
        <v>1635</v>
      </c>
      <c r="AN234" s="1">
        <v>52.7306519999999</v>
      </c>
      <c r="AO234" s="1">
        <v>-8.14E-2</v>
      </c>
      <c r="AP234" s="1">
        <v>0</v>
      </c>
      <c r="AQ234" s="1">
        <v>0</v>
      </c>
      <c r="AR234" s="1">
        <v>0</v>
      </c>
      <c r="AS234" s="1">
        <v>-486.08398466666603</v>
      </c>
      <c r="AT234" s="1">
        <v>282.30265300000002</v>
      </c>
      <c r="AU234" s="1">
        <v>-486.08398466666603</v>
      </c>
      <c r="AV234" s="1">
        <v>1.01656833333333</v>
      </c>
      <c r="AW234" s="1">
        <v>282.30265300000002</v>
      </c>
      <c r="AX234" s="1">
        <v>1.01656833333333</v>
      </c>
      <c r="AY234" s="1">
        <v>0.65319799999999995</v>
      </c>
      <c r="AZ234" s="1">
        <v>0.61837466666666596</v>
      </c>
      <c r="BA234" s="1">
        <v>5.2282999999999899E-2</v>
      </c>
      <c r="BB234" s="1">
        <v>0.48686499999999999</v>
      </c>
      <c r="BC234" s="1">
        <v>0</v>
      </c>
      <c r="BD234" s="1">
        <v>3112</v>
      </c>
      <c r="BE234" s="1" t="s">
        <v>290</v>
      </c>
      <c r="BF234" s="1" t="s">
        <v>60</v>
      </c>
    </row>
    <row r="235" spans="1:58" x14ac:dyDescent="0.3">
      <c r="A235" s="2">
        <v>45532.824988425928</v>
      </c>
      <c r="B235" s="1">
        <v>679</v>
      </c>
      <c r="C235" s="1">
        <v>0</v>
      </c>
      <c r="D235" s="1">
        <v>0</v>
      </c>
      <c r="E235" s="1">
        <v>0</v>
      </c>
      <c r="F235" s="1">
        <v>0</v>
      </c>
      <c r="G235" s="1">
        <v>26.920830333333299</v>
      </c>
      <c r="H235" s="1">
        <v>14.949363999999999</v>
      </c>
      <c r="I235" s="1">
        <v>-14.968866999999999</v>
      </c>
      <c r="J235" s="1">
        <v>10.210035</v>
      </c>
      <c r="K235" s="1">
        <v>140.86615499999999</v>
      </c>
      <c r="L235" s="1">
        <v>40.962246</v>
      </c>
      <c r="M235" s="1">
        <v>157.91576633333301</v>
      </c>
      <c r="N235" s="1">
        <v>1250</v>
      </c>
      <c r="O235" s="1">
        <v>-1.79378066666666</v>
      </c>
      <c r="P235" s="1">
        <v>274.30919399999999</v>
      </c>
      <c r="Q235" s="1">
        <v>25.878602333333301</v>
      </c>
      <c r="R235" s="1">
        <v>1479.1937256666599</v>
      </c>
      <c r="S235" s="1">
        <v>22.610310333333299</v>
      </c>
      <c r="T235" s="1">
        <v>281.566508</v>
      </c>
      <c r="U235" s="1">
        <v>887.90981066666598</v>
      </c>
      <c r="V235" s="1">
        <v>151.403783333333</v>
      </c>
      <c r="W235" s="1">
        <v>1268.60367833333</v>
      </c>
      <c r="X235" s="1">
        <v>3.0254713333333298</v>
      </c>
      <c r="Y235" s="1">
        <v>277.03695699999997</v>
      </c>
      <c r="Z235" s="1">
        <v>0</v>
      </c>
      <c r="AA235" s="1">
        <v>1459.06136066666</v>
      </c>
      <c r="AB235" s="1">
        <v>22.302575333333301</v>
      </c>
      <c r="AC235" s="1">
        <v>55.442723666666602</v>
      </c>
      <c r="AD235" s="1">
        <v>471.79363000000001</v>
      </c>
      <c r="AE235" s="1">
        <v>100.935849333333</v>
      </c>
      <c r="AF235" s="1">
        <v>-0.51144699999999998</v>
      </c>
      <c r="AG235" s="1">
        <v>-3</v>
      </c>
      <c r="AH235" s="1">
        <v>59.936391333333297</v>
      </c>
      <c r="AI235" s="1">
        <v>0</v>
      </c>
      <c r="AJ235" s="1">
        <v>25.2444633333333</v>
      </c>
      <c r="AK235" s="1">
        <v>423.34448233333302</v>
      </c>
      <c r="AL235" s="1">
        <v>2</v>
      </c>
      <c r="AM235" s="1">
        <v>1635</v>
      </c>
      <c r="AN235" s="1">
        <v>52.623097666666602</v>
      </c>
      <c r="AO235" s="1">
        <v>0</v>
      </c>
      <c r="AP235" s="1">
        <v>0</v>
      </c>
      <c r="AQ235" s="1">
        <v>0</v>
      </c>
      <c r="AR235" s="1">
        <v>0</v>
      </c>
      <c r="AS235" s="1">
        <v>-87.192087999999899</v>
      </c>
      <c r="AT235" s="1">
        <v>274.30919399999999</v>
      </c>
      <c r="AU235" s="1">
        <v>-87.192087999999899</v>
      </c>
      <c r="AV235" s="1">
        <v>1.0108773333333301</v>
      </c>
      <c r="AW235" s="1">
        <v>274.30919399999999</v>
      </c>
      <c r="AX235" s="1">
        <v>1.0108773333333301</v>
      </c>
      <c r="AY235" s="1">
        <v>0.65295466666666602</v>
      </c>
      <c r="AZ235" s="1">
        <v>0.59483566666666599</v>
      </c>
      <c r="BA235" s="1">
        <v>5.22623333333333E-2</v>
      </c>
      <c r="BB235" s="1">
        <v>0.46675166666666601</v>
      </c>
      <c r="BC235" s="1">
        <v>0</v>
      </c>
      <c r="BD235" s="1">
        <v>3112</v>
      </c>
      <c r="BE235" s="1" t="s">
        <v>291</v>
      </c>
      <c r="BF235" s="1" t="s">
        <v>60</v>
      </c>
    </row>
    <row r="236" spans="1:58" x14ac:dyDescent="0.3">
      <c r="A236" s="2">
        <v>45532.824999999997</v>
      </c>
      <c r="B236" s="1">
        <v>681.5</v>
      </c>
      <c r="C236" s="1">
        <v>0</v>
      </c>
      <c r="D236" s="1">
        <v>0</v>
      </c>
      <c r="E236" s="1">
        <v>0</v>
      </c>
      <c r="F236" s="1">
        <v>0</v>
      </c>
      <c r="G236" s="1">
        <v>26.914338999999998</v>
      </c>
      <c r="H236" s="1">
        <v>14.949363999999999</v>
      </c>
      <c r="I236" s="1">
        <v>-14.963991</v>
      </c>
      <c r="J236" s="1">
        <v>10.210035</v>
      </c>
      <c r="K236" s="1">
        <v>137.012642</v>
      </c>
      <c r="L236" s="1">
        <v>39.459045000000003</v>
      </c>
      <c r="M236" s="1">
        <v>156.28776549999901</v>
      </c>
      <c r="N236" s="1">
        <v>1250</v>
      </c>
      <c r="O236" s="1">
        <v>-1.6986215</v>
      </c>
      <c r="P236" s="1">
        <v>285.78810149999998</v>
      </c>
      <c r="Q236" s="1">
        <v>28.861162</v>
      </c>
      <c r="R236" s="1">
        <v>1469.2432249999999</v>
      </c>
      <c r="S236" s="1">
        <v>22.458210999999999</v>
      </c>
      <c r="T236" s="1">
        <v>275.41476449999999</v>
      </c>
      <c r="U236" s="1">
        <v>891.57281499999999</v>
      </c>
      <c r="V236" s="1">
        <v>150.182785</v>
      </c>
      <c r="W236" s="1">
        <v>1265.1739500000001</v>
      </c>
      <c r="X236" s="1">
        <v>3.1128184999999999</v>
      </c>
      <c r="Y236" s="1">
        <v>274.53260799999998</v>
      </c>
      <c r="Z236" s="1">
        <v>0</v>
      </c>
      <c r="AA236" s="1">
        <v>1459.274109</v>
      </c>
      <c r="AB236" s="1">
        <v>22.305827000000001</v>
      </c>
      <c r="AC236" s="1">
        <v>56.410621999999996</v>
      </c>
      <c r="AD236" s="1">
        <v>468.27719150000001</v>
      </c>
      <c r="AE236" s="1">
        <v>101.587051</v>
      </c>
      <c r="AF236" s="1">
        <v>-0.51144699999999998</v>
      </c>
      <c r="AG236" s="1">
        <v>-3</v>
      </c>
      <c r="AH236" s="1">
        <v>59.990082000000001</v>
      </c>
      <c r="AI236" s="1">
        <v>0</v>
      </c>
      <c r="AJ236" s="1">
        <v>25.631622</v>
      </c>
      <c r="AK236" s="1">
        <v>427.25167850000003</v>
      </c>
      <c r="AL236" s="1">
        <v>2</v>
      </c>
      <c r="AM236" s="1">
        <v>1635</v>
      </c>
      <c r="AN236" s="1">
        <v>52.730651999999999</v>
      </c>
      <c r="AO236" s="1">
        <v>0</v>
      </c>
      <c r="AP236" s="1">
        <v>0</v>
      </c>
      <c r="AQ236" s="1">
        <v>0</v>
      </c>
      <c r="AR236" s="1">
        <v>0</v>
      </c>
      <c r="AS236" s="1">
        <v>803.14125449999995</v>
      </c>
      <c r="AT236" s="1">
        <v>285.78810149999998</v>
      </c>
      <c r="AU236" s="1">
        <v>803.14125449999995</v>
      </c>
      <c r="AV236" s="1">
        <v>0.96051549999999997</v>
      </c>
      <c r="AW236" s="1">
        <v>285.78810149999998</v>
      </c>
      <c r="AX236" s="1">
        <v>0.96051549999999997</v>
      </c>
      <c r="AY236" s="1">
        <v>0.61888100000000001</v>
      </c>
      <c r="AZ236" s="1">
        <v>0.59319549999999999</v>
      </c>
      <c r="BA236" s="1">
        <v>5.1811499999999899E-2</v>
      </c>
      <c r="BB236" s="1">
        <v>0.45781499999999897</v>
      </c>
      <c r="BC236" s="1">
        <v>0</v>
      </c>
      <c r="BD236" s="1">
        <v>3112</v>
      </c>
      <c r="BE236" s="1" t="s">
        <v>291</v>
      </c>
      <c r="BF236" s="1" t="s">
        <v>60</v>
      </c>
    </row>
    <row r="237" spans="1:58" x14ac:dyDescent="0.3">
      <c r="A237" s="2">
        <v>45532.825011574074</v>
      </c>
      <c r="B237" s="1">
        <v>684</v>
      </c>
      <c r="C237" s="1">
        <v>0</v>
      </c>
      <c r="D237" s="1">
        <v>0</v>
      </c>
      <c r="E237" s="1">
        <v>0</v>
      </c>
      <c r="F237" s="1">
        <v>0</v>
      </c>
      <c r="G237" s="1">
        <v>26.9013563333333</v>
      </c>
      <c r="H237" s="1">
        <v>14.949363999999999</v>
      </c>
      <c r="I237" s="1">
        <v>-14.963991</v>
      </c>
      <c r="J237" s="1">
        <v>10.210035</v>
      </c>
      <c r="K237" s="1">
        <v>150.26438899999999</v>
      </c>
      <c r="L237" s="1">
        <v>44.908149666666603</v>
      </c>
      <c r="M237" s="1">
        <v>166.869756</v>
      </c>
      <c r="N237" s="1">
        <v>1250</v>
      </c>
      <c r="O237" s="1">
        <v>-1.6922059999999901</v>
      </c>
      <c r="P237" s="1">
        <v>296.289713333333</v>
      </c>
      <c r="Q237" s="1">
        <v>31.4399186666666</v>
      </c>
      <c r="R237" s="1">
        <v>1437.7750653333301</v>
      </c>
      <c r="S237" s="1">
        <v>21.977201999999998</v>
      </c>
      <c r="T237" s="1">
        <v>297.54963166666602</v>
      </c>
      <c r="U237" s="1">
        <v>904.51538066666603</v>
      </c>
      <c r="V237" s="1">
        <v>160.35776300000001</v>
      </c>
      <c r="W237" s="1">
        <v>1265.0707600000001</v>
      </c>
      <c r="X237" s="1">
        <v>3.1235916666666599</v>
      </c>
      <c r="Y237" s="1">
        <v>292.95979833333303</v>
      </c>
      <c r="Z237" s="1">
        <v>0</v>
      </c>
      <c r="AA237" s="1">
        <v>1438.884847</v>
      </c>
      <c r="AB237" s="1">
        <v>21.9941663333333</v>
      </c>
      <c r="AC237" s="1">
        <v>58.152832333333301</v>
      </c>
      <c r="AD237" s="1">
        <v>470.230774</v>
      </c>
      <c r="AE237" s="1">
        <v>104.68024666666599</v>
      </c>
      <c r="AF237" s="1">
        <v>-0.51144699999999998</v>
      </c>
      <c r="AG237" s="1">
        <v>-3</v>
      </c>
      <c r="AH237" s="1">
        <v>59.936228666666601</v>
      </c>
      <c r="AI237" s="1">
        <v>0</v>
      </c>
      <c r="AJ237" s="1">
        <v>26.793090999999901</v>
      </c>
      <c r="AK237" s="1">
        <v>433.69853733333298</v>
      </c>
      <c r="AL237" s="1">
        <v>2</v>
      </c>
      <c r="AM237" s="1">
        <v>1635</v>
      </c>
      <c r="AN237" s="1">
        <v>52.838195999999897</v>
      </c>
      <c r="AO237" s="1">
        <v>-8.14E-2</v>
      </c>
      <c r="AP237" s="1">
        <v>0</v>
      </c>
      <c r="AQ237" s="1">
        <v>0</v>
      </c>
      <c r="AR237" s="1">
        <v>0</v>
      </c>
      <c r="AS237" s="1">
        <v>-53.531237333333301</v>
      </c>
      <c r="AT237" s="1">
        <v>296.289713333333</v>
      </c>
      <c r="AU237" s="1">
        <v>-53.531237333333301</v>
      </c>
      <c r="AV237" s="1">
        <v>0.98866433333333303</v>
      </c>
      <c r="AW237" s="1">
        <v>296.289713333333</v>
      </c>
      <c r="AX237" s="1">
        <v>0.98866433333333303</v>
      </c>
      <c r="AY237" s="1">
        <v>0.55469266666666595</v>
      </c>
      <c r="AZ237" s="1">
        <v>0.60008633333333306</v>
      </c>
      <c r="BA237" s="1">
        <v>5.5572666666666597E-2</v>
      </c>
      <c r="BB237" s="1">
        <v>0.461496666666666</v>
      </c>
      <c r="BC237" s="1">
        <v>0</v>
      </c>
      <c r="BD237" s="1">
        <v>3112</v>
      </c>
      <c r="BE237" s="1" t="s">
        <v>292</v>
      </c>
      <c r="BF237" s="1" t="s">
        <v>60</v>
      </c>
    </row>
    <row r="238" spans="1:58" x14ac:dyDescent="0.3">
      <c r="A238" s="2">
        <v>45532.825023148151</v>
      </c>
      <c r="B238" s="1">
        <v>687</v>
      </c>
      <c r="C238" s="1">
        <v>0</v>
      </c>
      <c r="D238" s="1">
        <v>0</v>
      </c>
      <c r="E238" s="1">
        <v>0</v>
      </c>
      <c r="F238" s="1">
        <v>0</v>
      </c>
      <c r="G238" s="1">
        <v>26.9013563333333</v>
      </c>
      <c r="H238" s="1">
        <v>14.949363999999999</v>
      </c>
      <c r="I238" s="1">
        <v>-14.963991</v>
      </c>
      <c r="J238" s="1">
        <v>10.210035</v>
      </c>
      <c r="K238" s="1">
        <v>186.22335799999999</v>
      </c>
      <c r="L238" s="1">
        <v>51.296756333333299</v>
      </c>
      <c r="M238" s="1">
        <v>200.24369799999999</v>
      </c>
      <c r="N238" s="1">
        <v>1382.3149413333299</v>
      </c>
      <c r="O238" s="1">
        <v>-1.54699866666666</v>
      </c>
      <c r="P238" s="1">
        <v>349.43267799999899</v>
      </c>
      <c r="Q238" s="1">
        <v>49.844244666666597</v>
      </c>
      <c r="R238" s="1">
        <v>1423.576131</v>
      </c>
      <c r="S238" s="1">
        <v>21.7601636666666</v>
      </c>
      <c r="T238" s="1">
        <v>354.65602633333299</v>
      </c>
      <c r="U238" s="1">
        <v>941.63372833333301</v>
      </c>
      <c r="V238" s="1">
        <v>195.35971066666599</v>
      </c>
      <c r="W238" s="1">
        <v>1262.7095136666601</v>
      </c>
      <c r="X238" s="1">
        <v>3.2114909999999899</v>
      </c>
      <c r="Y238" s="1">
        <v>339.84140033333301</v>
      </c>
      <c r="Z238" s="1">
        <v>0</v>
      </c>
      <c r="AA238" s="1">
        <v>1416.4025473333299</v>
      </c>
      <c r="AB238" s="1">
        <v>21.650511333333299</v>
      </c>
      <c r="AC238" s="1">
        <v>63.573028333333298</v>
      </c>
      <c r="AD238" s="1">
        <v>495.33444233333302</v>
      </c>
      <c r="AE238" s="1">
        <v>114.28542866666599</v>
      </c>
      <c r="AF238" s="1">
        <v>-0.51144699999999998</v>
      </c>
      <c r="AG238" s="1">
        <v>-3</v>
      </c>
      <c r="AH238" s="1">
        <v>60.043935333333302</v>
      </c>
      <c r="AI238" s="1">
        <v>-8.14E-2</v>
      </c>
      <c r="AJ238" s="1">
        <v>29.503188999999999</v>
      </c>
      <c r="AK238" s="1">
        <v>452.45309433333301</v>
      </c>
      <c r="AL238" s="1">
        <v>2</v>
      </c>
      <c r="AM238" s="1">
        <v>1635</v>
      </c>
      <c r="AN238" s="1">
        <v>52.945740000000001</v>
      </c>
      <c r="AO238" s="1">
        <v>0</v>
      </c>
      <c r="AP238" s="1">
        <v>0</v>
      </c>
      <c r="AQ238" s="1">
        <v>0</v>
      </c>
      <c r="AR238" s="1">
        <v>0</v>
      </c>
      <c r="AS238" s="1">
        <v>1716.40355166666</v>
      </c>
      <c r="AT238" s="1">
        <v>349.43267799999899</v>
      </c>
      <c r="AU238" s="1">
        <v>1716.40355166666</v>
      </c>
      <c r="AV238" s="1">
        <v>0.97203466666666605</v>
      </c>
      <c r="AW238" s="1">
        <v>349.43267799999899</v>
      </c>
      <c r="AX238" s="1">
        <v>0.97203466666666605</v>
      </c>
      <c r="AY238" s="1">
        <v>0.36184366666666601</v>
      </c>
      <c r="AZ238" s="1">
        <v>0.62002533333333298</v>
      </c>
      <c r="BA238" s="1">
        <v>6.4500333333333298E-2</v>
      </c>
      <c r="BB238" s="1">
        <v>0.47148266666666599</v>
      </c>
      <c r="BC238" s="1">
        <v>0</v>
      </c>
      <c r="BD238" s="1">
        <v>3112</v>
      </c>
      <c r="BE238" s="1" t="s">
        <v>293</v>
      </c>
      <c r="BF238" s="1" t="s">
        <v>60</v>
      </c>
    </row>
    <row r="239" spans="1:58" x14ac:dyDescent="0.3">
      <c r="A239" s="2">
        <v>45532.82503472222</v>
      </c>
      <c r="B239" s="1">
        <v>690</v>
      </c>
      <c r="C239" s="1">
        <v>0</v>
      </c>
      <c r="D239" s="1">
        <v>0</v>
      </c>
      <c r="E239" s="1">
        <v>0</v>
      </c>
      <c r="F239" s="1">
        <v>0</v>
      </c>
      <c r="G239" s="1">
        <v>26.894864999999999</v>
      </c>
      <c r="H239" s="1">
        <v>14.949363999999999</v>
      </c>
      <c r="I239" s="1">
        <v>-14.963991</v>
      </c>
      <c r="J239" s="1">
        <v>10.195406999999999</v>
      </c>
      <c r="K239" s="1">
        <v>256.89496866666599</v>
      </c>
      <c r="L239" s="1">
        <v>63.322373999999897</v>
      </c>
      <c r="M239" s="1">
        <v>235.245651333333</v>
      </c>
      <c r="N239" s="1">
        <v>1845.28540033333</v>
      </c>
      <c r="O239" s="1">
        <v>-1.6120206666666601</v>
      </c>
      <c r="P239" s="1">
        <v>442.96518966666599</v>
      </c>
      <c r="Q239" s="1">
        <v>91.731068999999906</v>
      </c>
      <c r="R239" s="1">
        <v>1382.2018226666601</v>
      </c>
      <c r="S239" s="1">
        <v>21.1277336666666</v>
      </c>
      <c r="T239" s="1">
        <v>468.22707100000002</v>
      </c>
      <c r="U239" s="1">
        <v>1094.50268533333</v>
      </c>
      <c r="V239" s="1">
        <v>230.361653666666</v>
      </c>
      <c r="W239" s="1">
        <v>1410.2302243333299</v>
      </c>
      <c r="X239" s="1">
        <v>3.2499560000000001</v>
      </c>
      <c r="Y239" s="1">
        <v>441.41672766666602</v>
      </c>
      <c r="Z239" s="1">
        <v>0</v>
      </c>
      <c r="AA239" s="1">
        <v>1389.6140543333299</v>
      </c>
      <c r="AB239" s="1">
        <v>21.241033999999999</v>
      </c>
      <c r="AC239" s="1">
        <v>65.508819666666597</v>
      </c>
      <c r="AD239" s="1">
        <v>566.54307066666604</v>
      </c>
      <c r="AE239" s="1">
        <v>119.820623</v>
      </c>
      <c r="AF239" s="1">
        <v>-0.51144699999999998</v>
      </c>
      <c r="AG239" s="1">
        <v>-3</v>
      </c>
      <c r="AH239" s="1">
        <v>60.043935333333302</v>
      </c>
      <c r="AI239" s="1">
        <v>-8.14E-2</v>
      </c>
      <c r="AJ239" s="1">
        <v>36.859181666666601</v>
      </c>
      <c r="AK239" s="1">
        <v>521.21971666666605</v>
      </c>
      <c r="AL239" s="1">
        <v>2</v>
      </c>
      <c r="AM239" s="1">
        <v>1635</v>
      </c>
      <c r="AN239" s="1">
        <v>52.838195999999897</v>
      </c>
      <c r="AO239" s="1">
        <v>0</v>
      </c>
      <c r="AP239" s="1">
        <v>0</v>
      </c>
      <c r="AQ239" s="1">
        <v>0</v>
      </c>
      <c r="AR239" s="1">
        <v>0</v>
      </c>
      <c r="AS239" s="1">
        <v>-40.103500666666697</v>
      </c>
      <c r="AT239" s="1">
        <v>442.96518966666599</v>
      </c>
      <c r="AU239" s="1">
        <v>-40.103500666666697</v>
      </c>
      <c r="AV239" s="1">
        <v>0.99714199999999997</v>
      </c>
      <c r="AW239" s="1">
        <v>442.96518966666599</v>
      </c>
      <c r="AX239" s="1">
        <v>0.99714199999999997</v>
      </c>
      <c r="AY239" s="1">
        <v>0.205112666666666</v>
      </c>
      <c r="AZ239" s="1">
        <v>0.50028766666666602</v>
      </c>
      <c r="BA239" s="1">
        <v>7.6489000000000001E-2</v>
      </c>
      <c r="BB239" s="1">
        <v>0.52681699999999998</v>
      </c>
      <c r="BC239" s="1">
        <v>0</v>
      </c>
      <c r="BD239" s="1">
        <v>3112</v>
      </c>
      <c r="BE239" s="1" t="s">
        <v>294</v>
      </c>
      <c r="BF239" s="1" t="s">
        <v>60</v>
      </c>
    </row>
    <row r="240" spans="1:58" x14ac:dyDescent="0.3">
      <c r="A240" s="2">
        <v>45532.825046296297</v>
      </c>
      <c r="B240" s="1">
        <v>693</v>
      </c>
      <c r="C240" s="1">
        <v>0</v>
      </c>
      <c r="D240" s="1">
        <v>0</v>
      </c>
      <c r="E240" s="1">
        <v>0</v>
      </c>
      <c r="F240" s="1">
        <v>0</v>
      </c>
      <c r="G240" s="1">
        <v>26.9013563333333</v>
      </c>
      <c r="H240" s="1">
        <v>14.949363999999999</v>
      </c>
      <c r="I240" s="1">
        <v>-14.973742999999899</v>
      </c>
      <c r="J240" s="1">
        <v>10.195406999999999</v>
      </c>
      <c r="K240" s="1">
        <v>332.08562233333299</v>
      </c>
      <c r="L240" s="1">
        <v>76.475385333333307</v>
      </c>
      <c r="M240" s="1">
        <v>275.13160166666597</v>
      </c>
      <c r="N240" s="1">
        <v>1900</v>
      </c>
      <c r="O240" s="1">
        <v>-1.5794346666666601</v>
      </c>
      <c r="P240" s="1">
        <v>559.88704433333305</v>
      </c>
      <c r="Q240" s="1">
        <v>100</v>
      </c>
      <c r="R240" s="1">
        <v>1347.218343</v>
      </c>
      <c r="S240" s="1">
        <v>20.592991333333298</v>
      </c>
      <c r="T240" s="1">
        <v>579.85658799999999</v>
      </c>
      <c r="U240" s="1">
        <v>1220.02132133333</v>
      </c>
      <c r="V240" s="1">
        <v>270.24759933333303</v>
      </c>
      <c r="W240" s="1">
        <v>1526.0439453333299</v>
      </c>
      <c r="X240" s="1">
        <v>3.0322319999999898</v>
      </c>
      <c r="Y240" s="1">
        <v>554.88155099999994</v>
      </c>
      <c r="Z240" s="1">
        <v>0</v>
      </c>
      <c r="AA240" s="1">
        <v>1362.21073399999</v>
      </c>
      <c r="AB240" s="1">
        <v>20.822158999999999</v>
      </c>
      <c r="AC240" s="1">
        <v>72.477650999999994</v>
      </c>
      <c r="AD240" s="1">
        <v>622.611348666666</v>
      </c>
      <c r="AE240" s="1">
        <v>132.03060133333301</v>
      </c>
      <c r="AF240" s="1">
        <v>-0.51144699999999998</v>
      </c>
      <c r="AG240" s="1">
        <v>-3</v>
      </c>
      <c r="AH240" s="1">
        <v>59.936228666666601</v>
      </c>
      <c r="AI240" s="1">
        <v>0</v>
      </c>
      <c r="AJ240" s="1">
        <v>43.828012999999999</v>
      </c>
      <c r="AK240" s="1">
        <v>584.90698233333296</v>
      </c>
      <c r="AL240" s="1">
        <v>2</v>
      </c>
      <c r="AM240" s="1">
        <v>1635</v>
      </c>
      <c r="AN240" s="1">
        <v>52.838195999999897</v>
      </c>
      <c r="AO240" s="1">
        <v>0</v>
      </c>
      <c r="AP240" s="1">
        <v>0</v>
      </c>
      <c r="AQ240" s="1">
        <v>0</v>
      </c>
      <c r="AR240" s="1">
        <v>0</v>
      </c>
      <c r="AS240" s="1">
        <v>-784.45438633333299</v>
      </c>
      <c r="AT240" s="1">
        <v>559.88704433333305</v>
      </c>
      <c r="AU240" s="1">
        <v>-784.45438633333299</v>
      </c>
      <c r="AV240" s="1">
        <v>0.99110033333333303</v>
      </c>
      <c r="AW240" s="1">
        <v>559.88704433333305</v>
      </c>
      <c r="AX240" s="1">
        <v>0.99110033333333303</v>
      </c>
      <c r="AY240" s="1">
        <v>1.8648333333333302E-2</v>
      </c>
      <c r="AZ240" s="1">
        <v>0.59145333333333305</v>
      </c>
      <c r="BA240" s="1">
        <v>8.8242999999999905E-2</v>
      </c>
      <c r="BB240" s="1">
        <v>0.59821466666666601</v>
      </c>
      <c r="BC240" s="1">
        <v>0</v>
      </c>
      <c r="BD240" s="1">
        <v>3112</v>
      </c>
      <c r="BE240" s="1" t="s">
        <v>295</v>
      </c>
      <c r="BF240" s="1" t="s">
        <v>60</v>
      </c>
    </row>
    <row r="241" spans="1:58" x14ac:dyDescent="0.3">
      <c r="A241" s="2">
        <v>45532.825057870374</v>
      </c>
      <c r="B241" s="1">
        <v>695.5</v>
      </c>
      <c r="C241" s="1">
        <v>0</v>
      </c>
      <c r="D241" s="1">
        <v>0</v>
      </c>
      <c r="E241" s="1">
        <v>0</v>
      </c>
      <c r="F241" s="1">
        <v>0</v>
      </c>
      <c r="G241" s="1">
        <v>26.885126999999901</v>
      </c>
      <c r="H241" s="1">
        <v>14.949363999999999</v>
      </c>
      <c r="I241" s="1">
        <v>-14.971304999999999</v>
      </c>
      <c r="J241" s="1">
        <v>10.195406999999999</v>
      </c>
      <c r="K241" s="1">
        <v>407.40089449999999</v>
      </c>
      <c r="L241" s="1">
        <v>82.863994499999905</v>
      </c>
      <c r="M241" s="1">
        <v>321.12252799999999</v>
      </c>
      <c r="N241" s="1">
        <v>1900</v>
      </c>
      <c r="O241" s="1">
        <v>-1.732172</v>
      </c>
      <c r="P241" s="1">
        <v>645.99292000000003</v>
      </c>
      <c r="Q241" s="1">
        <v>100</v>
      </c>
      <c r="R241" s="1">
        <v>1312.710022</v>
      </c>
      <c r="S241" s="1">
        <v>20.065512999999999</v>
      </c>
      <c r="T241" s="1">
        <v>674.89785749999999</v>
      </c>
      <c r="U241" s="1">
        <v>1268.861267</v>
      </c>
      <c r="V241" s="1">
        <v>316.23852549999998</v>
      </c>
      <c r="W241" s="1">
        <v>1581.008362</v>
      </c>
      <c r="X241" s="1">
        <v>2.6407375000000002</v>
      </c>
      <c r="Y241" s="1">
        <v>655.11602799999901</v>
      </c>
      <c r="Z241" s="1">
        <v>0</v>
      </c>
      <c r="AA241" s="1">
        <v>1343.0485229999999</v>
      </c>
      <c r="AB241" s="1">
        <v>20.529253000000001</v>
      </c>
      <c r="AC241" s="1">
        <v>76.155639500000007</v>
      </c>
      <c r="AD241" s="1">
        <v>629.74197400000003</v>
      </c>
      <c r="AE241" s="1">
        <v>138.216995</v>
      </c>
      <c r="AF241" s="1">
        <v>-0.51144699999999998</v>
      </c>
      <c r="AG241" s="1">
        <v>-3</v>
      </c>
      <c r="AH241" s="1">
        <v>60.151642000000002</v>
      </c>
      <c r="AI241" s="1">
        <v>0</v>
      </c>
      <c r="AJ241" s="1">
        <v>46.538116000000002</v>
      </c>
      <c r="AK241" s="1">
        <v>611.28054799999995</v>
      </c>
      <c r="AL241" s="1">
        <v>2</v>
      </c>
      <c r="AM241" s="1">
        <v>1635</v>
      </c>
      <c r="AN241" s="1">
        <v>52.730651999999999</v>
      </c>
      <c r="AO241" s="1">
        <v>0</v>
      </c>
      <c r="AP241" s="1">
        <v>0</v>
      </c>
      <c r="AQ241" s="1">
        <v>0</v>
      </c>
      <c r="AR241" s="1">
        <v>0</v>
      </c>
      <c r="AS241" s="1">
        <v>-824.87489849999997</v>
      </c>
      <c r="AT241" s="1">
        <v>645.99292000000003</v>
      </c>
      <c r="AU241" s="1">
        <v>-824.87489849999997</v>
      </c>
      <c r="AV241" s="1">
        <v>1.014613</v>
      </c>
      <c r="AW241" s="1">
        <v>645.99292000000003</v>
      </c>
      <c r="AX241" s="1">
        <v>1.014613</v>
      </c>
      <c r="AY241" s="1">
        <v>-7.1495499999999906E-2</v>
      </c>
      <c r="AZ241" s="1">
        <v>0.62564900000000001</v>
      </c>
      <c r="BA241" s="1">
        <v>0.10262499999999999</v>
      </c>
      <c r="BB241" s="1">
        <v>0.63301750000000001</v>
      </c>
      <c r="BC241" s="1">
        <v>0</v>
      </c>
      <c r="BD241" s="1">
        <v>3112</v>
      </c>
      <c r="BE241" s="1" t="s">
        <v>296</v>
      </c>
      <c r="BF241" s="1" t="s">
        <v>60</v>
      </c>
    </row>
    <row r="242" spans="1:58" x14ac:dyDescent="0.3">
      <c r="A242" s="2">
        <v>45532.825069444443</v>
      </c>
      <c r="B242" s="1">
        <v>698</v>
      </c>
      <c r="C242" s="1">
        <v>0</v>
      </c>
      <c r="D242" s="1">
        <v>0</v>
      </c>
      <c r="E242" s="1">
        <v>0</v>
      </c>
      <c r="F242" s="1">
        <v>0</v>
      </c>
      <c r="G242" s="1">
        <v>26.888373000000001</v>
      </c>
      <c r="H242" s="1">
        <v>14.949363999999999</v>
      </c>
      <c r="I242" s="1">
        <v>-14.968866999999999</v>
      </c>
      <c r="J242" s="1">
        <v>10.195406999999999</v>
      </c>
      <c r="K242" s="1">
        <v>447.34188833333297</v>
      </c>
      <c r="L242" s="1">
        <v>82.863993333333298</v>
      </c>
      <c r="M242" s="1">
        <v>360.60145066666598</v>
      </c>
      <c r="N242" s="1">
        <v>1900</v>
      </c>
      <c r="O242" s="1">
        <v>-2.048279</v>
      </c>
      <c r="P242" s="1">
        <v>691.358561333333</v>
      </c>
      <c r="Q242" s="1">
        <v>100</v>
      </c>
      <c r="R242" s="1">
        <v>1306.0169273333299</v>
      </c>
      <c r="S242" s="1">
        <v>19.963204666666599</v>
      </c>
      <c r="T242" s="1">
        <v>712.92972833333295</v>
      </c>
      <c r="U242" s="1">
        <v>1246.3948973333299</v>
      </c>
      <c r="V242" s="1">
        <v>356.53147399999898</v>
      </c>
      <c r="W242" s="1">
        <v>1607.1354983333299</v>
      </c>
      <c r="X242" s="1">
        <v>2.31423766666666</v>
      </c>
      <c r="Y242" s="1">
        <v>718.77506533333303</v>
      </c>
      <c r="Z242" s="1">
        <v>0</v>
      </c>
      <c r="AA242" s="1">
        <v>1326.98095733333</v>
      </c>
      <c r="AB242" s="1">
        <v>20.283652</v>
      </c>
      <c r="AC242" s="1">
        <v>74.413442000000003</v>
      </c>
      <c r="AD242" s="1">
        <v>640.84084066666605</v>
      </c>
      <c r="AE242" s="1">
        <v>137.40299466666599</v>
      </c>
      <c r="AF242" s="1">
        <v>-0.51144699999999998</v>
      </c>
      <c r="AG242" s="1">
        <v>-3</v>
      </c>
      <c r="AH242" s="1">
        <v>60.043935333333302</v>
      </c>
      <c r="AI242" s="1">
        <v>0</v>
      </c>
      <c r="AJ242" s="1">
        <v>44.602325333333297</v>
      </c>
      <c r="AK242" s="1">
        <v>601.12182633333305</v>
      </c>
      <c r="AL242" s="1">
        <v>2</v>
      </c>
      <c r="AM242" s="1">
        <v>1635</v>
      </c>
      <c r="AN242" s="1">
        <v>52.945739999999901</v>
      </c>
      <c r="AO242" s="1">
        <v>0</v>
      </c>
      <c r="AP242" s="1">
        <v>0</v>
      </c>
      <c r="AQ242" s="1">
        <v>0</v>
      </c>
      <c r="AR242" s="1">
        <v>0</v>
      </c>
      <c r="AS242" s="1">
        <v>-555.34193066666603</v>
      </c>
      <c r="AT242" s="1">
        <v>691.358561333333</v>
      </c>
      <c r="AU242" s="1">
        <v>-555.34193066666603</v>
      </c>
      <c r="AV242" s="1">
        <v>1.0399096666666601</v>
      </c>
      <c r="AW242" s="1">
        <v>691.358561333333</v>
      </c>
      <c r="AX242" s="1">
        <v>1.0399096666666601</v>
      </c>
      <c r="AY242" s="1">
        <v>-7.1054999999999993E-2</v>
      </c>
      <c r="AZ242" s="1">
        <v>0.62232699999999996</v>
      </c>
      <c r="BA242" s="1">
        <v>0.11473700000000001</v>
      </c>
      <c r="BB242" s="1">
        <v>0.63712033333333296</v>
      </c>
      <c r="BC242" s="1">
        <v>0</v>
      </c>
      <c r="BD242" s="1">
        <v>3112</v>
      </c>
      <c r="BE242" s="1" t="s">
        <v>297</v>
      </c>
      <c r="BF242" s="1" t="s">
        <v>60</v>
      </c>
    </row>
    <row r="243" spans="1:58" x14ac:dyDescent="0.3">
      <c r="A243" s="2">
        <v>45532.82508101852</v>
      </c>
      <c r="B243" s="1">
        <v>701</v>
      </c>
      <c r="C243" s="1">
        <v>0</v>
      </c>
      <c r="D243" s="1">
        <v>0</v>
      </c>
      <c r="E243" s="1">
        <v>0</v>
      </c>
      <c r="F243" s="1">
        <v>0</v>
      </c>
      <c r="G243" s="1">
        <v>26.868897666666602</v>
      </c>
      <c r="H243" s="1">
        <v>14.949363999999999</v>
      </c>
      <c r="I243" s="1">
        <v>-14.973742999999899</v>
      </c>
      <c r="J243" s="1">
        <v>10.195406999999999</v>
      </c>
      <c r="K243" s="1">
        <v>426.64043133333303</v>
      </c>
      <c r="L243" s="1">
        <v>77.602790999999996</v>
      </c>
      <c r="M243" s="1">
        <v>366.29944866666602</v>
      </c>
      <c r="N243" s="1">
        <v>1900</v>
      </c>
      <c r="O243" s="1">
        <v>-2.4327336666666599</v>
      </c>
      <c r="P243" s="1">
        <v>701.74178033333305</v>
      </c>
      <c r="Q243" s="1">
        <v>100</v>
      </c>
      <c r="R243" s="1">
        <v>1270.7261556666599</v>
      </c>
      <c r="S243" s="1">
        <v>19.423765666666601</v>
      </c>
      <c r="T243" s="1">
        <v>675.04659033333303</v>
      </c>
      <c r="U243" s="1">
        <v>1167.76265466666</v>
      </c>
      <c r="V243" s="1">
        <v>362.229461666666</v>
      </c>
      <c r="W243" s="1">
        <v>1613.5063883333301</v>
      </c>
      <c r="X243" s="1">
        <v>2.0401136666666599</v>
      </c>
      <c r="Y243" s="1">
        <v>725.90600599999902</v>
      </c>
      <c r="Z243" s="1">
        <v>0</v>
      </c>
      <c r="AA243" s="1">
        <v>1291.95959466666</v>
      </c>
      <c r="AB243" s="1">
        <v>19.748331333333301</v>
      </c>
      <c r="AC243" s="1">
        <v>67.831761666666594</v>
      </c>
      <c r="AD243" s="1">
        <v>593.01434333333304</v>
      </c>
      <c r="AE243" s="1">
        <v>127.79780566666599</v>
      </c>
      <c r="AF243" s="1">
        <v>-0.51144699999999998</v>
      </c>
      <c r="AG243" s="1">
        <v>-3</v>
      </c>
      <c r="AH243" s="1">
        <v>59.8285219999999</v>
      </c>
      <c r="AI243" s="1">
        <v>0</v>
      </c>
      <c r="AJ243" s="1">
        <v>38.794967666666601</v>
      </c>
      <c r="AK243" s="1">
        <v>566.73852533333297</v>
      </c>
      <c r="AL243" s="1">
        <v>2</v>
      </c>
      <c r="AM243" s="1">
        <v>1635</v>
      </c>
      <c r="AN243" s="1">
        <v>52.945740000000001</v>
      </c>
      <c r="AO243" s="1">
        <v>0</v>
      </c>
      <c r="AP243" s="1">
        <v>0</v>
      </c>
      <c r="AQ243" s="1">
        <v>0</v>
      </c>
      <c r="AR243" s="1">
        <v>0</v>
      </c>
      <c r="AS243" s="1">
        <v>-86.469865333333303</v>
      </c>
      <c r="AT243" s="1">
        <v>701.74178033333305</v>
      </c>
      <c r="AU243" s="1">
        <v>-86.469865333333303</v>
      </c>
      <c r="AV243" s="1">
        <v>1.0344456666666599</v>
      </c>
      <c r="AW243" s="1">
        <v>701.74178033333305</v>
      </c>
      <c r="AX243" s="1">
        <v>1.0344456666666599</v>
      </c>
      <c r="AY243" s="1">
        <v>-8.4242666666666605E-2</v>
      </c>
      <c r="AZ243" s="1">
        <v>0.57961600000000002</v>
      </c>
      <c r="BA243" s="1">
        <v>0.122592666666666</v>
      </c>
      <c r="BB243" s="1">
        <v>0.61179333333333297</v>
      </c>
      <c r="BC243" s="1">
        <v>0</v>
      </c>
      <c r="BD243" s="1">
        <v>3112</v>
      </c>
      <c r="BE243" s="1" t="s">
        <v>298</v>
      </c>
      <c r="BF243" s="1" t="s">
        <v>60</v>
      </c>
    </row>
    <row r="244" spans="1:58" x14ac:dyDescent="0.3">
      <c r="A244" s="2">
        <v>45532.825092592589</v>
      </c>
      <c r="B244" s="1">
        <v>704</v>
      </c>
      <c r="C244" s="1">
        <v>0</v>
      </c>
      <c r="D244" s="1">
        <v>0</v>
      </c>
      <c r="E244" s="1">
        <v>0</v>
      </c>
      <c r="F244" s="1">
        <v>0</v>
      </c>
      <c r="G244" s="1">
        <v>26.849422999999899</v>
      </c>
      <c r="H244" s="1">
        <v>14.949363999999999</v>
      </c>
      <c r="I244" s="1">
        <v>-14.973742999999899</v>
      </c>
      <c r="J244" s="1">
        <v>10.195406999999999</v>
      </c>
      <c r="K244" s="1">
        <v>468.661732999999</v>
      </c>
      <c r="L244" s="1">
        <v>75.3479866666666</v>
      </c>
      <c r="M244" s="1">
        <v>415.953369333333</v>
      </c>
      <c r="N244" s="1">
        <v>1900</v>
      </c>
      <c r="O244" s="1">
        <v>-2.6455986666666602</v>
      </c>
      <c r="P244" s="1">
        <v>750.93953466666596</v>
      </c>
      <c r="Q244" s="1">
        <v>100</v>
      </c>
      <c r="R244" s="1">
        <v>1250.172282</v>
      </c>
      <c r="S244" s="1">
        <v>19.109587999999999</v>
      </c>
      <c r="T244" s="1">
        <v>706.38806133333298</v>
      </c>
      <c r="U244" s="1">
        <v>1129.17907733333</v>
      </c>
      <c r="V244" s="1">
        <v>413.51137266666598</v>
      </c>
      <c r="W244" s="1">
        <v>1646.7448733333299</v>
      </c>
      <c r="X244" s="1">
        <v>1.8877119999999901</v>
      </c>
      <c r="Y244" s="1">
        <v>762.90360499999997</v>
      </c>
      <c r="Z244" s="1">
        <v>0</v>
      </c>
      <c r="AA244" s="1">
        <v>1271.7886553333301</v>
      </c>
      <c r="AB244" s="1">
        <v>19.4400056666666</v>
      </c>
      <c r="AC244" s="1">
        <v>61.250086666666597</v>
      </c>
      <c r="AD244" s="1">
        <v>580.70666533333304</v>
      </c>
      <c r="AE244" s="1">
        <v>123.727816333333</v>
      </c>
      <c r="AF244" s="1">
        <v>-0.51144699999999998</v>
      </c>
      <c r="AG244" s="1">
        <v>-3</v>
      </c>
      <c r="AH244" s="1">
        <v>59.936228666666601</v>
      </c>
      <c r="AI244" s="1">
        <v>0</v>
      </c>
      <c r="AJ244" s="1">
        <v>34.536239666666603</v>
      </c>
      <c r="AK244" s="1">
        <v>543.68607599999996</v>
      </c>
      <c r="AL244" s="1">
        <v>2</v>
      </c>
      <c r="AM244" s="1">
        <v>1635</v>
      </c>
      <c r="AN244" s="1">
        <v>52.945739999999901</v>
      </c>
      <c r="AO244" s="1">
        <v>0</v>
      </c>
      <c r="AP244" s="1">
        <v>0</v>
      </c>
      <c r="AQ244" s="1">
        <v>0</v>
      </c>
      <c r="AR244" s="1">
        <v>0</v>
      </c>
      <c r="AS244" s="1">
        <v>-465.05962366666603</v>
      </c>
      <c r="AT244" s="1">
        <v>750.93953466666596</v>
      </c>
      <c r="AU244" s="1">
        <v>-465.05962366666603</v>
      </c>
      <c r="AV244" s="1">
        <v>1.01689433333333</v>
      </c>
      <c r="AW244" s="1">
        <v>750.93953466666596</v>
      </c>
      <c r="AX244" s="1">
        <v>1.01689433333333</v>
      </c>
      <c r="AY244" s="1">
        <v>-7.6559000000000002E-2</v>
      </c>
      <c r="AZ244" s="1">
        <v>0.54549399999999904</v>
      </c>
      <c r="BA244" s="1">
        <v>0.13570599999999999</v>
      </c>
      <c r="BB244" s="1">
        <v>0.58201366666666599</v>
      </c>
      <c r="BC244" s="1">
        <v>0</v>
      </c>
      <c r="BD244" s="1">
        <v>3112</v>
      </c>
      <c r="BE244" s="1" t="s">
        <v>299</v>
      </c>
      <c r="BF244" s="1" t="s">
        <v>60</v>
      </c>
    </row>
    <row r="245" spans="1:58" x14ac:dyDescent="0.3">
      <c r="A245" s="2">
        <v>45532.825104166666</v>
      </c>
      <c r="B245" s="1">
        <v>706.5</v>
      </c>
      <c r="C245" s="1">
        <v>0</v>
      </c>
      <c r="D245" s="1">
        <v>0</v>
      </c>
      <c r="E245" s="1">
        <v>0</v>
      </c>
      <c r="F245" s="1">
        <v>0</v>
      </c>
      <c r="G245" s="1">
        <v>26.836438999999999</v>
      </c>
      <c r="H245" s="1">
        <v>14.949363999999999</v>
      </c>
      <c r="I245" s="1">
        <v>-14.963991</v>
      </c>
      <c r="J245" s="1">
        <v>10.195406999999999</v>
      </c>
      <c r="K245" s="1">
        <v>531.93521149999901</v>
      </c>
      <c r="L245" s="1">
        <v>79.199939999999998</v>
      </c>
      <c r="M245" s="1">
        <v>470.08430499999997</v>
      </c>
      <c r="N245" s="1">
        <v>1900</v>
      </c>
      <c r="O245" s="1">
        <v>-2.4779869999999899</v>
      </c>
      <c r="P245" s="1">
        <v>874.74017349999997</v>
      </c>
      <c r="Q245" s="1">
        <v>100</v>
      </c>
      <c r="R245" s="1">
        <v>1233.085022</v>
      </c>
      <c r="S245" s="1">
        <v>18.8484005</v>
      </c>
      <c r="T245" s="1">
        <v>771.27993799999899</v>
      </c>
      <c r="U245" s="1">
        <v>1128.9348755000001</v>
      </c>
      <c r="V245" s="1">
        <v>467.64231899999999</v>
      </c>
      <c r="W245" s="1">
        <v>1707.6286620000001</v>
      </c>
      <c r="X245" s="1">
        <v>1.737595</v>
      </c>
      <c r="Y245" s="1">
        <v>853.27224750000005</v>
      </c>
      <c r="Z245" s="1">
        <v>0</v>
      </c>
      <c r="AA245" s="1">
        <v>1233.7688595</v>
      </c>
      <c r="AB245" s="1">
        <v>18.858852500000001</v>
      </c>
      <c r="AC245" s="1">
        <v>61.637245</v>
      </c>
      <c r="AD245" s="1">
        <v>587.6907655</v>
      </c>
      <c r="AE245" s="1">
        <v>126.251209</v>
      </c>
      <c r="AF245" s="1">
        <v>-0.51144699999999998</v>
      </c>
      <c r="AG245" s="1">
        <v>-3</v>
      </c>
      <c r="AH245" s="1">
        <v>59.828522</v>
      </c>
      <c r="AI245" s="1">
        <v>0</v>
      </c>
      <c r="AJ245" s="1">
        <v>34.342663000000002</v>
      </c>
      <c r="AK245" s="1">
        <v>538.60675049999998</v>
      </c>
      <c r="AL245" s="1">
        <v>2</v>
      </c>
      <c r="AM245" s="1">
        <v>1635</v>
      </c>
      <c r="AN245" s="1">
        <v>52.891967999999999</v>
      </c>
      <c r="AO245" s="1">
        <v>-0.1221</v>
      </c>
      <c r="AP245" s="1">
        <v>0</v>
      </c>
      <c r="AQ245" s="1">
        <v>0</v>
      </c>
      <c r="AR245" s="1">
        <v>0</v>
      </c>
      <c r="AS245" s="1">
        <v>345.86715700000002</v>
      </c>
      <c r="AT245" s="1">
        <v>874.74017349999997</v>
      </c>
      <c r="AU245" s="1">
        <v>345.86715700000002</v>
      </c>
      <c r="AV245" s="1">
        <v>0.97589550000000003</v>
      </c>
      <c r="AW245" s="1">
        <v>874.74017349999997</v>
      </c>
      <c r="AX245" s="1">
        <v>0.97589550000000003</v>
      </c>
      <c r="AY245" s="1">
        <v>-7.7177499999999996E-2</v>
      </c>
      <c r="AZ245" s="1">
        <v>0.53847749999999905</v>
      </c>
      <c r="BA245" s="1">
        <v>0.15523199999999901</v>
      </c>
      <c r="BB245" s="1">
        <v>0.57386199999999998</v>
      </c>
      <c r="BC245" s="1">
        <v>0</v>
      </c>
      <c r="BD245" s="1">
        <v>3112</v>
      </c>
      <c r="BE245" s="1" t="s">
        <v>299</v>
      </c>
      <c r="BF245" s="1" t="s">
        <v>60</v>
      </c>
    </row>
    <row r="246" spans="1:58" x14ac:dyDescent="0.3">
      <c r="A246" s="2">
        <v>45532.825115740743</v>
      </c>
      <c r="B246" s="1">
        <v>709</v>
      </c>
      <c r="C246" s="1">
        <v>0</v>
      </c>
      <c r="D246" s="1">
        <v>0</v>
      </c>
      <c r="E246" s="1">
        <v>0</v>
      </c>
      <c r="F246" s="1">
        <v>0</v>
      </c>
      <c r="G246" s="1">
        <v>26.836438999999999</v>
      </c>
      <c r="H246" s="1">
        <v>14.949363999999999</v>
      </c>
      <c r="I246" s="1">
        <v>-14.973742999999899</v>
      </c>
      <c r="J246" s="1">
        <v>10.195406999999999</v>
      </c>
      <c r="K246" s="1">
        <v>586.67279066666595</v>
      </c>
      <c r="L246" s="1">
        <v>83.615592999999905</v>
      </c>
      <c r="M246" s="1">
        <v>519.33125833333304</v>
      </c>
      <c r="N246" s="1">
        <v>1900</v>
      </c>
      <c r="O246" s="1">
        <v>-2.2645676666666601</v>
      </c>
      <c r="P246" s="1">
        <v>972.15399200000002</v>
      </c>
      <c r="Q246" s="1">
        <v>100</v>
      </c>
      <c r="R246" s="1">
        <v>1228.2167156666601</v>
      </c>
      <c r="S246" s="1">
        <v>18.773984333333299</v>
      </c>
      <c r="T246" s="1">
        <v>845.98848499999997</v>
      </c>
      <c r="U246" s="1">
        <v>1127.7138669999999</v>
      </c>
      <c r="V246" s="1">
        <v>516.88924133333296</v>
      </c>
      <c r="W246" s="1">
        <v>1728.47794599999</v>
      </c>
      <c r="X246" s="1">
        <v>1.64571133333333</v>
      </c>
      <c r="Y246" s="1">
        <v>962.92372633333298</v>
      </c>
      <c r="Z246" s="1">
        <v>0</v>
      </c>
      <c r="AA246" s="1">
        <v>1228.213094</v>
      </c>
      <c r="AB246" s="1">
        <v>18.773928999999999</v>
      </c>
      <c r="AC246" s="1">
        <v>68.218923333333294</v>
      </c>
      <c r="AD246" s="1">
        <v>598.48439533333305</v>
      </c>
      <c r="AE246" s="1">
        <v>133.82139599999999</v>
      </c>
      <c r="AF246" s="1">
        <v>-0.51144699999999998</v>
      </c>
      <c r="AG246" s="1">
        <v>-3</v>
      </c>
      <c r="AH246" s="1">
        <v>59.936228666666601</v>
      </c>
      <c r="AI246" s="1">
        <v>0</v>
      </c>
      <c r="AJ246" s="1">
        <v>36.084868999999998</v>
      </c>
      <c r="AK246" s="1">
        <v>545.83502199999998</v>
      </c>
      <c r="AL246" s="1">
        <v>2</v>
      </c>
      <c r="AM246" s="1">
        <v>1635</v>
      </c>
      <c r="AN246" s="1">
        <v>52.945729666666601</v>
      </c>
      <c r="AO246" s="1">
        <v>0</v>
      </c>
      <c r="AP246" s="1">
        <v>0</v>
      </c>
      <c r="AQ246" s="1">
        <v>0</v>
      </c>
      <c r="AR246" s="1">
        <v>0</v>
      </c>
      <c r="AS246" s="1">
        <v>1.5346886666666499</v>
      </c>
      <c r="AT246" s="1">
        <v>972.15399200000002</v>
      </c>
      <c r="AU246" s="1">
        <v>1.5346886666666499</v>
      </c>
      <c r="AV246" s="1">
        <v>0.99050800000000006</v>
      </c>
      <c r="AW246" s="1">
        <v>972.15399200000002</v>
      </c>
      <c r="AX246" s="1">
        <v>0.99050800000000006</v>
      </c>
      <c r="AY246" s="1">
        <v>-7.1302666666666598E-2</v>
      </c>
      <c r="AZ246" s="1">
        <v>0.557697</v>
      </c>
      <c r="BA246" s="1">
        <v>0.17303966666666601</v>
      </c>
      <c r="BB246" s="1">
        <v>0.58364133333333301</v>
      </c>
      <c r="BC246" s="1">
        <v>0</v>
      </c>
      <c r="BD246" s="1">
        <v>3112</v>
      </c>
      <c r="BE246" s="1" t="s">
        <v>300</v>
      </c>
      <c r="BF246" s="1" t="s">
        <v>60</v>
      </c>
    </row>
    <row r="247" spans="1:58" x14ac:dyDescent="0.3">
      <c r="A247" s="2">
        <v>45532.825127314813</v>
      </c>
      <c r="B247" s="1">
        <v>712</v>
      </c>
      <c r="C247" s="1">
        <v>0</v>
      </c>
      <c r="D247" s="1">
        <v>0</v>
      </c>
      <c r="E247" s="1">
        <v>0</v>
      </c>
      <c r="F247" s="1">
        <v>0</v>
      </c>
      <c r="G247" s="1">
        <v>26.868897666666602</v>
      </c>
      <c r="H247" s="1">
        <v>14.949363999999999</v>
      </c>
      <c r="I247" s="1">
        <v>-14.978618999999901</v>
      </c>
      <c r="J247" s="1">
        <v>10.195406999999999</v>
      </c>
      <c r="K247" s="1">
        <v>724.317586333333</v>
      </c>
      <c r="L247" s="1">
        <v>94.513806666666596</v>
      </c>
      <c r="M247" s="1">
        <v>601.54512533333298</v>
      </c>
      <c r="N247" s="1">
        <v>1900</v>
      </c>
      <c r="O247" s="1">
        <v>-1.82731466666666</v>
      </c>
      <c r="P247" s="1">
        <v>1161.5184326666599</v>
      </c>
      <c r="Q247" s="1">
        <v>100</v>
      </c>
      <c r="R247" s="1">
        <v>1216.5328776666599</v>
      </c>
      <c r="S247" s="1">
        <v>18.595390333333299</v>
      </c>
      <c r="T247" s="1">
        <v>1038.21724433333</v>
      </c>
      <c r="U247" s="1">
        <v>1204.8809813333301</v>
      </c>
      <c r="V247" s="1">
        <v>599.103108666666</v>
      </c>
      <c r="W247" s="1">
        <v>1765.94661466666</v>
      </c>
      <c r="X247" s="1">
        <v>1.5947169999999899</v>
      </c>
      <c r="Y247" s="1">
        <v>1127.9777016666601</v>
      </c>
      <c r="Z247" s="1">
        <v>0</v>
      </c>
      <c r="AA247" s="1">
        <v>1216.5242513333301</v>
      </c>
      <c r="AB247" s="1">
        <v>18.595258666666599</v>
      </c>
      <c r="AC247" s="1">
        <v>78.2850136666666</v>
      </c>
      <c r="AD247" s="1">
        <v>618.89949533333299</v>
      </c>
      <c r="AE247" s="1">
        <v>147.33377566666601</v>
      </c>
      <c r="AF247" s="1">
        <v>-0.51144699999999998</v>
      </c>
      <c r="AG247" s="1">
        <v>-3</v>
      </c>
      <c r="AH247" s="1">
        <v>60.043935333333302</v>
      </c>
      <c r="AI247" s="1">
        <v>0</v>
      </c>
      <c r="AJ247" s="1">
        <v>39.569279999999999</v>
      </c>
      <c r="AK247" s="1">
        <v>574.35754399999996</v>
      </c>
      <c r="AL247" s="1">
        <v>2</v>
      </c>
      <c r="AM247" s="1">
        <v>1635</v>
      </c>
      <c r="AN247" s="1">
        <v>53.053283999999898</v>
      </c>
      <c r="AO247" s="1">
        <v>0</v>
      </c>
      <c r="AP247" s="1">
        <v>0</v>
      </c>
      <c r="AQ247" s="1">
        <v>0</v>
      </c>
      <c r="AR247" s="1">
        <v>0</v>
      </c>
      <c r="AS247" s="1">
        <v>92.886013333333295</v>
      </c>
      <c r="AT247" s="1">
        <v>1161.5184326666599</v>
      </c>
      <c r="AU247" s="1">
        <v>92.886013333333295</v>
      </c>
      <c r="AV247" s="1">
        <v>0.97103666666666599</v>
      </c>
      <c r="AW247" s="1">
        <v>1161.5184326666599</v>
      </c>
      <c r="AX247" s="1">
        <v>0.97103666666666599</v>
      </c>
      <c r="AY247" s="1">
        <v>-5.0285666666666597E-2</v>
      </c>
      <c r="AZ247" s="1">
        <v>0.59009499999999904</v>
      </c>
      <c r="BA247" s="1">
        <v>0.19744699999999901</v>
      </c>
      <c r="BB247" s="1">
        <v>0.60429633333333299</v>
      </c>
      <c r="BC247" s="1">
        <v>0</v>
      </c>
      <c r="BD247" s="1">
        <v>3112</v>
      </c>
      <c r="BE247" s="1" t="s">
        <v>301</v>
      </c>
      <c r="BF247" s="1" t="s">
        <v>60</v>
      </c>
    </row>
    <row r="248" spans="1:58" x14ac:dyDescent="0.3">
      <c r="A248" s="2">
        <v>45532.825138888889</v>
      </c>
      <c r="B248" s="1">
        <v>715</v>
      </c>
      <c r="C248" s="1">
        <v>0</v>
      </c>
      <c r="D248" s="1">
        <v>0</v>
      </c>
      <c r="E248" s="1">
        <v>0</v>
      </c>
      <c r="F248" s="1">
        <v>0</v>
      </c>
      <c r="G248" s="1">
        <v>26.863431333333299</v>
      </c>
      <c r="H248" s="1">
        <v>14.9511963333333</v>
      </c>
      <c r="I248" s="1">
        <v>-14.9560746666666</v>
      </c>
      <c r="J248" s="1">
        <v>10.1982063333333</v>
      </c>
      <c r="K248" s="1">
        <v>858.95227066666598</v>
      </c>
      <c r="L248" s="1">
        <v>105.95313266666599</v>
      </c>
      <c r="M248" s="1">
        <v>677.10194933333298</v>
      </c>
      <c r="N248" s="1">
        <v>1900</v>
      </c>
      <c r="O248" s="1">
        <v>-1.487457</v>
      </c>
      <c r="P248" s="1">
        <v>1339.5157063333299</v>
      </c>
      <c r="Q248" s="1">
        <v>100</v>
      </c>
      <c r="R248" s="1">
        <v>1216.99129233333</v>
      </c>
      <c r="S248" s="1">
        <v>18.602397666666601</v>
      </c>
      <c r="T248" s="1">
        <v>1226.3911536666601</v>
      </c>
      <c r="U248" s="1">
        <v>1267.6222330000001</v>
      </c>
      <c r="V248" s="1">
        <v>677.10194933333298</v>
      </c>
      <c r="W248" s="1">
        <v>1795.99686666666</v>
      </c>
      <c r="X248" s="1">
        <v>1.5259416666666601</v>
      </c>
      <c r="Y248" s="1">
        <v>1310.64485666666</v>
      </c>
      <c r="Z248" s="1">
        <v>0</v>
      </c>
      <c r="AA248" s="1">
        <v>1216.99995933333</v>
      </c>
      <c r="AB248" s="1">
        <v>18.602529999999899</v>
      </c>
      <c r="AC248" s="1">
        <v>88.699986666666604</v>
      </c>
      <c r="AD248" s="1">
        <v>642.92879233333304</v>
      </c>
      <c r="AE248" s="1">
        <v>161.788681</v>
      </c>
      <c r="AF248" s="1">
        <v>-0.42615366666666599</v>
      </c>
      <c r="AG248" s="1">
        <v>-3.3333333333333299</v>
      </c>
      <c r="AH248" s="1">
        <v>59.870514</v>
      </c>
      <c r="AI248" s="1">
        <v>8.1350333333333302E-2</v>
      </c>
      <c r="AJ248" s="1">
        <v>43.799189333333302</v>
      </c>
      <c r="AK248" s="1">
        <v>602.95037833333299</v>
      </c>
      <c r="AL248" s="1">
        <v>2</v>
      </c>
      <c r="AM248" s="1">
        <v>1635</v>
      </c>
      <c r="AN248" s="1">
        <v>53.096649333333303</v>
      </c>
      <c r="AO248" s="1">
        <v>8.1350333333333302E-2</v>
      </c>
      <c r="AP248" s="1">
        <v>0</v>
      </c>
      <c r="AQ248" s="1">
        <v>0</v>
      </c>
      <c r="AR248" s="1">
        <v>0</v>
      </c>
      <c r="AS248" s="1">
        <v>185.523803666666</v>
      </c>
      <c r="AT248" s="1">
        <v>1339.5157063333299</v>
      </c>
      <c r="AU248" s="1">
        <v>185.523803666666</v>
      </c>
      <c r="AV248" s="1">
        <v>0.97825399999999996</v>
      </c>
      <c r="AW248" s="1">
        <v>1339.5157063333299</v>
      </c>
      <c r="AX248" s="1">
        <v>0.97825399999999996</v>
      </c>
      <c r="AY248" s="1">
        <v>-2.4338999999999899E-2</v>
      </c>
      <c r="AZ248" s="1">
        <v>0.62771633333333299</v>
      </c>
      <c r="BA248" s="1">
        <v>0.22214899999999899</v>
      </c>
      <c r="BB248" s="1">
        <v>0.63341733333333305</v>
      </c>
      <c r="BC248" s="1">
        <v>0</v>
      </c>
      <c r="BD248" s="1">
        <v>3112</v>
      </c>
      <c r="BE248" s="1" t="s">
        <v>302</v>
      </c>
      <c r="BF248" s="1" t="s">
        <v>60</v>
      </c>
    </row>
    <row r="249" spans="1:58" x14ac:dyDescent="0.3">
      <c r="A249" s="2">
        <v>45532.825150462966</v>
      </c>
      <c r="B249" s="1">
        <v>718</v>
      </c>
      <c r="C249" s="1">
        <v>0</v>
      </c>
      <c r="D249" s="1">
        <v>0</v>
      </c>
      <c r="E249" s="1">
        <v>0</v>
      </c>
      <c r="F249" s="1">
        <v>0</v>
      </c>
      <c r="G249" s="1">
        <v>26.856940000000002</v>
      </c>
      <c r="H249" s="1">
        <v>14.9511963333333</v>
      </c>
      <c r="I249" s="1">
        <v>-14.965826666666601</v>
      </c>
      <c r="J249" s="1">
        <v>10.1982063333333</v>
      </c>
      <c r="K249" s="1">
        <v>1032.4510496666601</v>
      </c>
      <c r="L249" s="1">
        <v>119.855804333333</v>
      </c>
      <c r="M249" s="1">
        <v>769.07187899999997</v>
      </c>
      <c r="N249" s="1">
        <v>1900</v>
      </c>
      <c r="O249" s="1">
        <v>-1.059955</v>
      </c>
      <c r="P249" s="1">
        <v>1607.097127</v>
      </c>
      <c r="Q249" s="1">
        <v>100</v>
      </c>
      <c r="R249" s="1">
        <v>1227.67199733333</v>
      </c>
      <c r="S249" s="1">
        <v>18.765658333333299</v>
      </c>
      <c r="T249" s="1">
        <v>1465.54276566666</v>
      </c>
      <c r="U249" s="1">
        <v>1343.79996733333</v>
      </c>
      <c r="V249" s="1">
        <v>768.257873666666</v>
      </c>
      <c r="W249" s="1">
        <v>1840.9197996666601</v>
      </c>
      <c r="X249" s="1">
        <v>1.478229</v>
      </c>
      <c r="Y249" s="1">
        <v>1582.93684933333</v>
      </c>
      <c r="Z249" s="1">
        <v>0</v>
      </c>
      <c r="AA249" s="1">
        <v>1233.9038493333301</v>
      </c>
      <c r="AB249" s="1">
        <v>18.860915333333299</v>
      </c>
      <c r="AC249" s="1">
        <v>102.24883533333301</v>
      </c>
      <c r="AD249" s="1">
        <v>700.07147199999997</v>
      </c>
      <c r="AE249" s="1">
        <v>181.484970333333</v>
      </c>
      <c r="AF249" s="1">
        <v>-0.34091233333333298</v>
      </c>
      <c r="AG249" s="1">
        <v>-3.3333333333333299</v>
      </c>
      <c r="AH249" s="1">
        <v>60.085988666666601</v>
      </c>
      <c r="AI249" s="3">
        <v>-4.9666666666669997E-5</v>
      </c>
      <c r="AJ249" s="1">
        <v>53.089782666666601</v>
      </c>
      <c r="AK249" s="1">
        <v>645.53293833333305</v>
      </c>
      <c r="AL249" s="1">
        <v>2</v>
      </c>
      <c r="AM249" s="1">
        <v>1635</v>
      </c>
      <c r="AN249" s="1">
        <v>52.989105333333299</v>
      </c>
      <c r="AO249" s="1">
        <v>8.1350333333333302E-2</v>
      </c>
      <c r="AP249" s="1">
        <v>0</v>
      </c>
      <c r="AQ249" s="1">
        <v>0</v>
      </c>
      <c r="AR249" s="1">
        <v>0</v>
      </c>
      <c r="AS249" s="1">
        <v>-1238.52740466666</v>
      </c>
      <c r="AT249" s="1">
        <v>1607.097127</v>
      </c>
      <c r="AU249" s="1">
        <v>-1238.52740466666</v>
      </c>
      <c r="AV249" s="1">
        <v>0.98493266666666601</v>
      </c>
      <c r="AW249" s="1">
        <v>1607.097127</v>
      </c>
      <c r="AX249" s="1">
        <v>0.98493266666666601</v>
      </c>
      <c r="AY249" s="1">
        <v>1.2819000000000001E-2</v>
      </c>
      <c r="AZ249" s="1">
        <v>0.68905633333333305</v>
      </c>
      <c r="BA249" s="1">
        <v>0.25416899999999998</v>
      </c>
      <c r="BB249" s="1">
        <v>0.67269833333333295</v>
      </c>
      <c r="BC249" s="1">
        <v>0</v>
      </c>
      <c r="BD249" s="1">
        <v>3112</v>
      </c>
      <c r="BE249" s="1" t="s">
        <v>303</v>
      </c>
      <c r="BF249" s="1" t="s">
        <v>60</v>
      </c>
    </row>
    <row r="250" spans="1:58" x14ac:dyDescent="0.3">
      <c r="A250" s="2">
        <v>45532.825162037036</v>
      </c>
      <c r="B250" s="1">
        <v>720.5</v>
      </c>
      <c r="C250" s="1">
        <v>0</v>
      </c>
      <c r="D250" s="1">
        <v>0</v>
      </c>
      <c r="E250" s="1">
        <v>0</v>
      </c>
      <c r="F250" s="1">
        <v>0</v>
      </c>
      <c r="G250" s="1">
        <v>26.847721</v>
      </c>
      <c r="H250" s="1">
        <v>14.952112499999901</v>
      </c>
      <c r="I250" s="1">
        <v>-14.96674</v>
      </c>
      <c r="J250" s="1">
        <v>10.199605999999999</v>
      </c>
      <c r="K250" s="1">
        <v>1131.5327150000001</v>
      </c>
      <c r="L250" s="1">
        <v>127.357136</v>
      </c>
      <c r="M250" s="1">
        <v>820.25967449999996</v>
      </c>
      <c r="N250" s="1">
        <v>1900</v>
      </c>
      <c r="O250" s="1">
        <v>-0.85317699999999996</v>
      </c>
      <c r="P250" s="1">
        <v>1752.31372049999</v>
      </c>
      <c r="Q250" s="1">
        <v>100</v>
      </c>
      <c r="R250" s="1">
        <v>1242.5464480000001</v>
      </c>
      <c r="S250" s="1">
        <v>18.993023000000001</v>
      </c>
      <c r="T250" s="1">
        <v>1602.931885</v>
      </c>
      <c r="U250" s="1">
        <v>1376.8549195000001</v>
      </c>
      <c r="V250" s="1">
        <v>821.47995000000003</v>
      </c>
      <c r="W250" s="1">
        <v>1869.0198365000001</v>
      </c>
      <c r="X250" s="1">
        <v>1.4656659999999999</v>
      </c>
      <c r="Y250" s="1">
        <v>1728.8300784999999</v>
      </c>
      <c r="Z250" s="1">
        <v>0</v>
      </c>
      <c r="AA250" s="1">
        <v>1251.9068605</v>
      </c>
      <c r="AB250" s="1">
        <v>19.136102000000001</v>
      </c>
      <c r="AC250" s="1">
        <v>110.356346</v>
      </c>
      <c r="AD250" s="1">
        <v>709.009186</v>
      </c>
      <c r="AE250" s="1">
        <v>192.37030799999999</v>
      </c>
      <c r="AF250" s="1">
        <v>-0.38350699999999999</v>
      </c>
      <c r="AG250" s="1">
        <v>-3.5</v>
      </c>
      <c r="AH250" s="1">
        <v>60.214722000000002</v>
      </c>
      <c r="AI250" s="1">
        <v>0.1220255</v>
      </c>
      <c r="AJ250" s="1">
        <v>55.783821000000003</v>
      </c>
      <c r="AK250" s="1">
        <v>669.97457899999995</v>
      </c>
      <c r="AL250" s="1">
        <v>2</v>
      </c>
      <c r="AM250" s="1">
        <v>1635</v>
      </c>
      <c r="AN250" s="1">
        <v>52.957015999999903</v>
      </c>
      <c r="AO250" s="1">
        <v>0</v>
      </c>
      <c r="AP250" s="1">
        <v>0</v>
      </c>
      <c r="AQ250" s="1">
        <v>0</v>
      </c>
      <c r="AR250" s="1">
        <v>0</v>
      </c>
      <c r="AS250" s="1">
        <v>143.9107305</v>
      </c>
      <c r="AT250" s="1">
        <v>1752.31372049999</v>
      </c>
      <c r="AU250" s="1">
        <v>143.9107305</v>
      </c>
      <c r="AV250" s="1">
        <v>0.98653650000000004</v>
      </c>
      <c r="AW250" s="1">
        <v>1752.31372049999</v>
      </c>
      <c r="AX250" s="1">
        <v>0.98653650000000004</v>
      </c>
      <c r="AY250" s="1">
        <v>3.4610500000000002E-2</v>
      </c>
      <c r="AZ250" s="1">
        <v>0.718024</v>
      </c>
      <c r="BA250" s="1">
        <v>0.270812</v>
      </c>
      <c r="BB250" s="1">
        <v>0.69667849999999998</v>
      </c>
      <c r="BC250" s="1">
        <v>0</v>
      </c>
      <c r="BD250" s="1">
        <v>3112</v>
      </c>
      <c r="BE250" s="1" t="s">
        <v>304</v>
      </c>
      <c r="BF250" s="1" t="s">
        <v>60</v>
      </c>
    </row>
    <row r="251" spans="1:58" x14ac:dyDescent="0.3">
      <c r="A251" s="2">
        <v>45532.825173611112</v>
      </c>
      <c r="B251" s="1">
        <v>723</v>
      </c>
      <c r="C251" s="1">
        <v>0</v>
      </c>
      <c r="D251" s="1">
        <v>0</v>
      </c>
      <c r="E251" s="1">
        <v>0</v>
      </c>
      <c r="F251" s="1">
        <v>0</v>
      </c>
      <c r="G251" s="1">
        <v>26.803980999999901</v>
      </c>
      <c r="H251" s="1">
        <v>14.9444879999999</v>
      </c>
      <c r="I251" s="1">
        <v>-14.973742999999899</v>
      </c>
      <c r="J251" s="1">
        <v>10.195406999999999</v>
      </c>
      <c r="K251" s="1">
        <v>1224.3118489999999</v>
      </c>
      <c r="L251" s="1">
        <v>131.718048333333</v>
      </c>
      <c r="M251" s="1">
        <v>848.186726666666</v>
      </c>
      <c r="N251" s="1">
        <v>1900</v>
      </c>
      <c r="O251" s="1">
        <v>-0.69392866666666597</v>
      </c>
      <c r="P251" s="1">
        <v>1872.9451903333299</v>
      </c>
      <c r="Q251" s="1">
        <v>100</v>
      </c>
      <c r="R251" s="1">
        <v>1251.11840799999</v>
      </c>
      <c r="S251" s="1">
        <v>19.124049999999901</v>
      </c>
      <c r="T251" s="1">
        <v>1733.356364</v>
      </c>
      <c r="U251" s="1">
        <v>1444.6849773333299</v>
      </c>
      <c r="V251" s="1">
        <v>849.81471766666596</v>
      </c>
      <c r="W251" s="1">
        <v>1889.400228</v>
      </c>
      <c r="X251" s="1">
        <v>1.4243889999999999</v>
      </c>
      <c r="Y251" s="1">
        <v>1855.7710366666599</v>
      </c>
      <c r="Z251" s="1">
        <v>0</v>
      </c>
      <c r="AA251" s="1">
        <v>1265.3714193333301</v>
      </c>
      <c r="AB251" s="1">
        <v>19.341915666666601</v>
      </c>
      <c r="AC251" s="1">
        <v>114.67779533333299</v>
      </c>
      <c r="AD251" s="1">
        <v>742.85524466666595</v>
      </c>
      <c r="AE251" s="1">
        <v>199.91810599999999</v>
      </c>
      <c r="AF251" s="1">
        <v>-0.51144699999999998</v>
      </c>
      <c r="AG251" s="1">
        <v>-3</v>
      </c>
      <c r="AH251" s="1">
        <v>60.043935333333302</v>
      </c>
      <c r="AI251" s="1">
        <v>0</v>
      </c>
      <c r="AJ251" s="1">
        <v>56.991358666666599</v>
      </c>
      <c r="AK251" s="1">
        <v>695.08984366666596</v>
      </c>
      <c r="AL251" s="1">
        <v>2</v>
      </c>
      <c r="AM251" s="1">
        <v>1635</v>
      </c>
      <c r="AN251" s="1">
        <v>52.945740000000001</v>
      </c>
      <c r="AO251" s="1">
        <v>0</v>
      </c>
      <c r="AP251" s="1">
        <v>0</v>
      </c>
      <c r="AQ251" s="1">
        <v>0</v>
      </c>
      <c r="AR251" s="1">
        <v>0</v>
      </c>
      <c r="AS251" s="1">
        <v>283.915181666666</v>
      </c>
      <c r="AT251" s="1">
        <v>1872.9451903333299</v>
      </c>
      <c r="AU251" s="1">
        <v>283.915181666666</v>
      </c>
      <c r="AV251" s="1">
        <v>0.99095666666666604</v>
      </c>
      <c r="AW251" s="1">
        <v>1872.9451903333299</v>
      </c>
      <c r="AX251" s="1">
        <v>0.99095666666666604</v>
      </c>
      <c r="AY251" s="1">
        <v>4.5704333333333298E-2</v>
      </c>
      <c r="AZ251" s="1">
        <v>0.751097666666666</v>
      </c>
      <c r="BA251" s="1">
        <v>0.282214666666666</v>
      </c>
      <c r="BB251" s="1">
        <v>0.72027433333333302</v>
      </c>
      <c r="BC251" s="1">
        <v>0</v>
      </c>
      <c r="BD251" s="1">
        <v>3112</v>
      </c>
      <c r="BE251" s="1" t="s">
        <v>305</v>
      </c>
      <c r="BF251" s="1" t="s">
        <v>60</v>
      </c>
    </row>
    <row r="252" spans="1:58" x14ac:dyDescent="0.3">
      <c r="A252" s="2">
        <v>45532.825185185182</v>
      </c>
      <c r="B252" s="1">
        <v>726</v>
      </c>
      <c r="C252" s="1">
        <v>0</v>
      </c>
      <c r="D252" s="1">
        <v>0</v>
      </c>
      <c r="E252" s="1">
        <v>0</v>
      </c>
      <c r="F252" s="1">
        <v>0</v>
      </c>
      <c r="G252" s="1">
        <v>26.752047666666599</v>
      </c>
      <c r="H252" s="1">
        <v>14.9444879999999</v>
      </c>
      <c r="I252" s="1">
        <v>-14.968866999999999</v>
      </c>
      <c r="J252" s="1">
        <v>10.195406999999999</v>
      </c>
      <c r="K252" s="1">
        <v>1218.7170409999901</v>
      </c>
      <c r="L252" s="1">
        <v>131.905949666666</v>
      </c>
      <c r="M252" s="1">
        <v>853.88472466666599</v>
      </c>
      <c r="N252" s="1">
        <v>1900</v>
      </c>
      <c r="O252" s="1">
        <v>-0.70729799999999998</v>
      </c>
      <c r="P252" s="1">
        <v>1915.6605633333299</v>
      </c>
      <c r="Q252" s="1">
        <v>100</v>
      </c>
      <c r="R252" s="1">
        <v>1271.5414226666601</v>
      </c>
      <c r="S252" s="1">
        <v>19.436227333333299</v>
      </c>
      <c r="T252" s="1">
        <v>1724.9700926666601</v>
      </c>
      <c r="U252" s="1">
        <v>1417.8229979999901</v>
      </c>
      <c r="V252" s="1">
        <v>854.69872999999905</v>
      </c>
      <c r="W252" s="1">
        <v>1896.8965250000001</v>
      </c>
      <c r="X252" s="1">
        <v>1.40794466666666</v>
      </c>
      <c r="Y252" s="1">
        <v>1926.10860166666</v>
      </c>
      <c r="Z252" s="1">
        <v>0</v>
      </c>
      <c r="AA252" s="1">
        <v>1292.27819866666</v>
      </c>
      <c r="AB252" s="1">
        <v>19.753200666666601</v>
      </c>
      <c r="AC252" s="1">
        <v>117.77504999999999</v>
      </c>
      <c r="AD252" s="1">
        <v>739.43640133333304</v>
      </c>
      <c r="AE252" s="1">
        <v>203.01129633333301</v>
      </c>
      <c r="AF252" s="1">
        <v>-0.51144699999999998</v>
      </c>
      <c r="AG252" s="1">
        <v>-3</v>
      </c>
      <c r="AH252" s="1">
        <v>60.151642000000002</v>
      </c>
      <c r="AI252" s="1">
        <v>0</v>
      </c>
      <c r="AJ252" s="1">
        <v>57.765675999999999</v>
      </c>
      <c r="AK252" s="1">
        <v>698.80167666666603</v>
      </c>
      <c r="AL252" s="1">
        <v>2</v>
      </c>
      <c r="AM252" s="1">
        <v>1635</v>
      </c>
      <c r="AN252" s="1">
        <v>52.085388333333299</v>
      </c>
      <c r="AO252" s="1">
        <v>0</v>
      </c>
      <c r="AP252" s="1">
        <v>0</v>
      </c>
      <c r="AQ252" s="1">
        <v>0</v>
      </c>
      <c r="AR252" s="1">
        <v>0</v>
      </c>
      <c r="AS252" s="1">
        <v>-36.117560666666598</v>
      </c>
      <c r="AT252" s="1">
        <v>1915.6605633333299</v>
      </c>
      <c r="AU252" s="1">
        <v>-36.117560666666598</v>
      </c>
      <c r="AV252" s="1">
        <v>1.00545166666666</v>
      </c>
      <c r="AW252" s="1">
        <v>1915.6605633333299</v>
      </c>
      <c r="AX252" s="1">
        <v>1.00545166666666</v>
      </c>
      <c r="AY252" s="1">
        <v>5.8992333333333299E-2</v>
      </c>
      <c r="AZ252" s="1">
        <v>0.77312666666666596</v>
      </c>
      <c r="BA252" s="1">
        <v>0.28718066666666597</v>
      </c>
      <c r="BB252" s="1">
        <v>0.73910166666666599</v>
      </c>
      <c r="BC252" s="1">
        <v>0</v>
      </c>
      <c r="BD252" s="1">
        <v>3112</v>
      </c>
      <c r="BE252" s="1" t="s">
        <v>306</v>
      </c>
      <c r="BF252" s="1" t="s">
        <v>60</v>
      </c>
    </row>
    <row r="253" spans="1:58" x14ac:dyDescent="0.3">
      <c r="A253" s="2">
        <v>45532.825196759259</v>
      </c>
      <c r="B253" s="1">
        <v>729</v>
      </c>
      <c r="C253" s="1">
        <v>0</v>
      </c>
      <c r="D253" s="1">
        <v>0</v>
      </c>
      <c r="E253" s="1">
        <v>0</v>
      </c>
      <c r="F253" s="1">
        <v>0</v>
      </c>
      <c r="G253" s="1">
        <v>26.745556333333301</v>
      </c>
      <c r="H253" s="1">
        <v>14.949363999999999</v>
      </c>
      <c r="I253" s="1">
        <v>-14.973742999999899</v>
      </c>
      <c r="J253" s="1">
        <v>10.195406999999999</v>
      </c>
      <c r="K253" s="1">
        <v>1260.00728333333</v>
      </c>
      <c r="L253" s="1">
        <v>130.59065266666599</v>
      </c>
      <c r="M253" s="1">
        <v>856.32670099999996</v>
      </c>
      <c r="N253" s="1">
        <v>1900</v>
      </c>
      <c r="O253" s="1">
        <v>-0.657864</v>
      </c>
      <c r="P253" s="1">
        <v>1927.0490316666601</v>
      </c>
      <c r="Q253" s="1">
        <v>100</v>
      </c>
      <c r="R253" s="1">
        <v>1278.52868666666</v>
      </c>
      <c r="S253" s="1">
        <v>19.5430316666666</v>
      </c>
      <c r="T253" s="1">
        <v>1783.47534199999</v>
      </c>
      <c r="U253" s="1">
        <v>1468.61653633333</v>
      </c>
      <c r="V253" s="1">
        <v>857.14070633333301</v>
      </c>
      <c r="W253" s="1">
        <v>1898.611735</v>
      </c>
      <c r="X253" s="1">
        <v>1.4432763333333301</v>
      </c>
      <c r="Y253" s="1">
        <v>1927.8611246666601</v>
      </c>
      <c r="Z253" s="1">
        <v>0</v>
      </c>
      <c r="AA253" s="1">
        <v>1306.30257166666</v>
      </c>
      <c r="AB253" s="1">
        <v>19.9675713333333</v>
      </c>
      <c r="AC253" s="1">
        <v>118.162211</v>
      </c>
      <c r="AD253" s="1">
        <v>768.54504366666595</v>
      </c>
      <c r="AE253" s="1">
        <v>204.80209833333299</v>
      </c>
      <c r="AF253" s="1">
        <v>-0.51144699999999998</v>
      </c>
      <c r="AG253" s="1">
        <v>-3</v>
      </c>
      <c r="AH253" s="1">
        <v>59.8285219999999</v>
      </c>
      <c r="AI253" s="1">
        <v>0</v>
      </c>
      <c r="AJ253" s="1">
        <v>56.991363999999997</v>
      </c>
      <c r="AK253" s="1">
        <v>713.64900699999998</v>
      </c>
      <c r="AL253" s="1">
        <v>2</v>
      </c>
      <c r="AM253" s="1">
        <v>1635</v>
      </c>
      <c r="AN253" s="1">
        <v>51.767374666666598</v>
      </c>
      <c r="AO253" s="1">
        <v>0</v>
      </c>
      <c r="AP253" s="1">
        <v>0</v>
      </c>
      <c r="AQ253" s="1">
        <v>0</v>
      </c>
      <c r="AR253" s="1">
        <v>0</v>
      </c>
      <c r="AS253" s="1">
        <v>664.60673499999905</v>
      </c>
      <c r="AT253" s="1">
        <v>1927.0490316666601</v>
      </c>
      <c r="AU253" s="1">
        <v>664.60673499999905</v>
      </c>
      <c r="AV253" s="1">
        <v>1.000454</v>
      </c>
      <c r="AW253" s="1">
        <v>1927.0490316666601</v>
      </c>
      <c r="AX253" s="1">
        <v>1.000454</v>
      </c>
      <c r="AY253" s="1">
        <v>5.8147999999999901E-2</v>
      </c>
      <c r="AZ253" s="1">
        <v>0.78084766666666605</v>
      </c>
      <c r="BA253" s="1">
        <v>0.28522833333333297</v>
      </c>
      <c r="BB253" s="1">
        <v>0.74331233333333302</v>
      </c>
      <c r="BC253" s="1">
        <v>0</v>
      </c>
      <c r="BD253" s="1">
        <v>3112</v>
      </c>
      <c r="BE253" s="1" t="s">
        <v>307</v>
      </c>
      <c r="BF253" s="1" t="s">
        <v>60</v>
      </c>
    </row>
    <row r="254" spans="1:58" x14ac:dyDescent="0.3">
      <c r="A254" s="2">
        <v>45532.825208333335</v>
      </c>
      <c r="B254" s="1">
        <v>731.5</v>
      </c>
      <c r="C254" s="1">
        <v>0</v>
      </c>
      <c r="D254" s="1">
        <v>0</v>
      </c>
      <c r="E254" s="1">
        <v>0</v>
      </c>
      <c r="F254" s="1">
        <v>0</v>
      </c>
      <c r="G254" s="1">
        <v>26.729326999999898</v>
      </c>
      <c r="H254" s="1">
        <v>14.949363999999999</v>
      </c>
      <c r="I254" s="1">
        <v>-14.963991</v>
      </c>
      <c r="J254" s="1">
        <v>10.195406999999999</v>
      </c>
      <c r="K254" s="1">
        <v>1261.337158</v>
      </c>
      <c r="L254" s="1">
        <v>130.21485150000001</v>
      </c>
      <c r="M254" s="1">
        <v>849.81469700000002</v>
      </c>
      <c r="N254" s="1">
        <v>1900</v>
      </c>
      <c r="O254" s="1">
        <v>-0.72030499999999997</v>
      </c>
      <c r="P254" s="1">
        <v>1911.989624</v>
      </c>
      <c r="Q254" s="1">
        <v>100</v>
      </c>
      <c r="R254" s="1">
        <v>1281.0976565000001</v>
      </c>
      <c r="S254" s="1">
        <v>19.582300499999999</v>
      </c>
      <c r="T254" s="1">
        <v>1785.6867064999999</v>
      </c>
      <c r="U254" s="1">
        <v>1484.2453</v>
      </c>
      <c r="V254" s="1">
        <v>849.81469700000002</v>
      </c>
      <c r="W254" s="1">
        <v>1895.5078125</v>
      </c>
      <c r="X254" s="1">
        <v>1.4275659999999999</v>
      </c>
      <c r="Y254" s="1">
        <v>1928.0401615000001</v>
      </c>
      <c r="Z254" s="1">
        <v>0</v>
      </c>
      <c r="AA254" s="1">
        <v>1302.0253295</v>
      </c>
      <c r="AB254" s="1">
        <v>19.902191500000001</v>
      </c>
      <c r="AC254" s="1">
        <v>119.710846</v>
      </c>
      <c r="AD254" s="1">
        <v>778.3130185</v>
      </c>
      <c r="AE254" s="1">
        <v>204.15089399999999</v>
      </c>
      <c r="AF254" s="1">
        <v>-0.51144699999999998</v>
      </c>
      <c r="AG254" s="1">
        <v>-3</v>
      </c>
      <c r="AH254" s="1">
        <v>59.990082000000001</v>
      </c>
      <c r="AI254" s="1">
        <v>0</v>
      </c>
      <c r="AJ254" s="1">
        <v>56.991355999999897</v>
      </c>
      <c r="AK254" s="1">
        <v>713.84439049999901</v>
      </c>
      <c r="AL254" s="1">
        <v>2</v>
      </c>
      <c r="AM254" s="1">
        <v>1635</v>
      </c>
      <c r="AN254" s="1">
        <v>52.569336</v>
      </c>
      <c r="AO254" s="1">
        <v>0</v>
      </c>
      <c r="AP254" s="1">
        <v>0</v>
      </c>
      <c r="AQ254" s="1">
        <v>0</v>
      </c>
      <c r="AR254" s="1">
        <v>0</v>
      </c>
      <c r="AS254" s="1">
        <v>-456.67523199999903</v>
      </c>
      <c r="AT254" s="1">
        <v>1911.989624</v>
      </c>
      <c r="AU254" s="1">
        <v>-456.67523199999903</v>
      </c>
      <c r="AV254" s="1">
        <v>1.0083949999999999</v>
      </c>
      <c r="AW254" s="1">
        <v>1911.989624</v>
      </c>
      <c r="AX254" s="1">
        <v>1.0083949999999999</v>
      </c>
      <c r="AY254" s="1">
        <v>5.3093000000000001E-2</v>
      </c>
      <c r="AZ254" s="1">
        <v>0.78420049999999997</v>
      </c>
      <c r="BA254" s="1">
        <v>0.28429399999999999</v>
      </c>
      <c r="BB254" s="1">
        <v>0.74937149999999997</v>
      </c>
      <c r="BC254" s="1">
        <v>0</v>
      </c>
      <c r="BD254" s="1">
        <v>3112</v>
      </c>
      <c r="BE254" s="1" t="s">
        <v>307</v>
      </c>
      <c r="BF254" s="1" t="s">
        <v>60</v>
      </c>
    </row>
    <row r="255" spans="1:58" x14ac:dyDescent="0.3">
      <c r="A255" s="2">
        <v>45532.825219907405</v>
      </c>
      <c r="B255" s="1">
        <v>734</v>
      </c>
      <c r="C255" s="1">
        <v>0</v>
      </c>
      <c r="D255" s="1">
        <v>0</v>
      </c>
      <c r="E255" s="1">
        <v>0</v>
      </c>
      <c r="F255" s="1">
        <v>0</v>
      </c>
      <c r="G255" s="1">
        <v>26.720641999999899</v>
      </c>
      <c r="H255" s="1">
        <v>14.9463233333333</v>
      </c>
      <c r="I255" s="1">
        <v>-14.9658203333333</v>
      </c>
      <c r="J255" s="1">
        <v>10.1933333333333</v>
      </c>
      <c r="K255" s="1">
        <v>1246.5017493333301</v>
      </c>
      <c r="L255" s="1">
        <v>130.75206499999999</v>
      </c>
      <c r="M255" s="1">
        <v>855.33984399999997</v>
      </c>
      <c r="N255" s="1">
        <v>1900</v>
      </c>
      <c r="O255" s="1">
        <v>-0.67622633333333304</v>
      </c>
      <c r="P255" s="1">
        <v>1927.7562663333299</v>
      </c>
      <c r="Q255" s="1">
        <v>100</v>
      </c>
      <c r="R255" s="1">
        <v>1285.84903966666</v>
      </c>
      <c r="S255" s="1">
        <v>19.654927333333301</v>
      </c>
      <c r="T255" s="1">
        <v>1764.42411299999</v>
      </c>
      <c r="U255" s="1">
        <v>1455.6210126666599</v>
      </c>
      <c r="V255" s="1">
        <v>856.96785499999999</v>
      </c>
      <c r="W255" s="1">
        <v>1898.49206566666</v>
      </c>
      <c r="X255" s="1">
        <v>1.44546166666666</v>
      </c>
      <c r="Y255" s="1">
        <v>1932.73791533333</v>
      </c>
      <c r="Z255" s="1">
        <v>0</v>
      </c>
      <c r="AA255" s="1">
        <v>1291.80448433333</v>
      </c>
      <c r="AB255" s="1">
        <v>19.745960333333301</v>
      </c>
      <c r="AC255" s="1">
        <v>119.667607333333</v>
      </c>
      <c r="AD255" s="1">
        <v>768.93575033333298</v>
      </c>
      <c r="AE255" s="1">
        <v>204.923568666666</v>
      </c>
      <c r="AF255" s="1">
        <v>-0.51134299999999999</v>
      </c>
      <c r="AG255" s="1">
        <v>-3</v>
      </c>
      <c r="AH255" s="1">
        <v>59.978444666666597</v>
      </c>
      <c r="AI255" s="1">
        <v>0</v>
      </c>
      <c r="AJ255" s="1">
        <v>58.509038333333301</v>
      </c>
      <c r="AK255" s="1">
        <v>706.08194966666599</v>
      </c>
      <c r="AL255" s="1">
        <v>2</v>
      </c>
      <c r="AM255" s="1">
        <v>1635.3333333333301</v>
      </c>
      <c r="AN255" s="1">
        <v>52.8816936666666</v>
      </c>
      <c r="AO255" s="1">
        <v>0</v>
      </c>
      <c r="AP255" s="1">
        <v>0</v>
      </c>
      <c r="AQ255" s="1">
        <v>0</v>
      </c>
      <c r="AR255" s="1">
        <v>0</v>
      </c>
      <c r="AS255" s="1">
        <v>57.264533333333297</v>
      </c>
      <c r="AT255" s="1">
        <v>1927.7562663333299</v>
      </c>
      <c r="AU255" s="1">
        <v>57.264533333333297</v>
      </c>
      <c r="AV255" s="1">
        <v>1.0026076666666599</v>
      </c>
      <c r="AW255" s="1">
        <v>1927.7562663333299</v>
      </c>
      <c r="AX255" s="1">
        <v>1.0026076666666599</v>
      </c>
      <c r="AY255" s="1">
        <v>3.88163333333333E-2</v>
      </c>
      <c r="AZ255" s="1">
        <v>0.78384600000000004</v>
      </c>
      <c r="BA255" s="1">
        <v>0.28514</v>
      </c>
      <c r="BB255" s="1">
        <v>0.75255399999999995</v>
      </c>
      <c r="BC255" s="1">
        <v>0</v>
      </c>
      <c r="BD255" s="1">
        <v>3112</v>
      </c>
      <c r="BE255" s="1" t="s">
        <v>308</v>
      </c>
      <c r="BF255" s="1" t="s">
        <v>60</v>
      </c>
    </row>
    <row r="256" spans="1:58" x14ac:dyDescent="0.3">
      <c r="A256" s="2">
        <v>45532.825231481482</v>
      </c>
      <c r="B256" s="1">
        <v>737</v>
      </c>
      <c r="C256" s="1">
        <v>0</v>
      </c>
      <c r="D256" s="1">
        <v>0</v>
      </c>
      <c r="E256" s="1">
        <v>0</v>
      </c>
      <c r="F256" s="1">
        <v>0</v>
      </c>
      <c r="G256" s="1">
        <v>26.719588999999999</v>
      </c>
      <c r="H256" s="1">
        <v>14.9444879999999</v>
      </c>
      <c r="I256" s="1">
        <v>-14.968866999999999</v>
      </c>
      <c r="J256" s="1">
        <v>10.195406999999999</v>
      </c>
      <c r="K256" s="1">
        <v>1235.6064043333299</v>
      </c>
      <c r="L256" s="1">
        <v>131.71805333333299</v>
      </c>
      <c r="M256" s="1">
        <v>858.76869699999997</v>
      </c>
      <c r="N256" s="1">
        <v>1900</v>
      </c>
      <c r="O256" s="1">
        <v>-0.67059000000000002</v>
      </c>
      <c r="P256" s="1">
        <v>1931.8850909999901</v>
      </c>
      <c r="Q256" s="1">
        <v>100</v>
      </c>
      <c r="R256" s="1">
        <v>1264.1720786666599</v>
      </c>
      <c r="S256" s="1">
        <v>19.323582666666599</v>
      </c>
      <c r="T256" s="1">
        <v>1748.779012</v>
      </c>
      <c r="U256" s="1">
        <v>1433.4517819999901</v>
      </c>
      <c r="V256" s="1">
        <v>858.76869699999997</v>
      </c>
      <c r="W256" s="1">
        <v>1898.32084133333</v>
      </c>
      <c r="X256" s="1">
        <v>1.44520733333333</v>
      </c>
      <c r="Y256" s="1">
        <v>1936.87316933333</v>
      </c>
      <c r="Z256" s="1">
        <v>0</v>
      </c>
      <c r="AA256" s="1">
        <v>1285.8073733333299</v>
      </c>
      <c r="AB256" s="1">
        <v>19.654290666666601</v>
      </c>
      <c r="AC256" s="1">
        <v>118.936523333333</v>
      </c>
      <c r="AD256" s="1">
        <v>743.53898099999901</v>
      </c>
      <c r="AE256" s="1">
        <v>204.63929733333299</v>
      </c>
      <c r="AF256" s="1">
        <v>-0.51144699999999998</v>
      </c>
      <c r="AG256" s="1">
        <v>-3</v>
      </c>
      <c r="AH256" s="1">
        <v>60.2595216666666</v>
      </c>
      <c r="AI256" s="1">
        <v>0</v>
      </c>
      <c r="AJ256" s="1">
        <v>58.927144666666599</v>
      </c>
      <c r="AK256" s="1">
        <v>701.927408666666</v>
      </c>
      <c r="AL256" s="1">
        <v>2</v>
      </c>
      <c r="AM256" s="1">
        <v>1635</v>
      </c>
      <c r="AN256" s="1">
        <v>53.160817666666603</v>
      </c>
      <c r="AO256" s="1">
        <v>0</v>
      </c>
      <c r="AP256" s="1">
        <v>0</v>
      </c>
      <c r="AQ256" s="1">
        <v>0</v>
      </c>
      <c r="AR256" s="1">
        <v>0</v>
      </c>
      <c r="AS256" s="1">
        <v>-399.81418866666598</v>
      </c>
      <c r="AT256" s="1">
        <v>1931.8850909999901</v>
      </c>
      <c r="AU256" s="1">
        <v>-399.81418866666598</v>
      </c>
      <c r="AV256" s="1">
        <v>1.00260866666666</v>
      </c>
      <c r="AW256" s="1">
        <v>1931.8850909999901</v>
      </c>
      <c r="AX256" s="1">
        <v>1.00260866666666</v>
      </c>
      <c r="AY256" s="1">
        <v>7.1566666666666601E-3</v>
      </c>
      <c r="AZ256" s="1">
        <v>0.77801399999999998</v>
      </c>
      <c r="BA256" s="1">
        <v>0.28747800000000001</v>
      </c>
      <c r="BB256" s="1">
        <v>0.74825066666666595</v>
      </c>
      <c r="BC256" s="1">
        <v>0</v>
      </c>
      <c r="BD256" s="1">
        <v>3112</v>
      </c>
      <c r="BE256" s="1" t="s">
        <v>309</v>
      </c>
      <c r="BF256" s="1" t="s">
        <v>60</v>
      </c>
    </row>
    <row r="257" spans="1:58" x14ac:dyDescent="0.3">
      <c r="A257" s="2">
        <v>45532.825243055559</v>
      </c>
      <c r="B257" s="1">
        <v>740</v>
      </c>
      <c r="C257" s="1">
        <v>0</v>
      </c>
      <c r="D257" s="1">
        <v>0</v>
      </c>
      <c r="E257" s="1">
        <v>0</v>
      </c>
      <c r="F257" s="1">
        <v>0</v>
      </c>
      <c r="G257" s="1">
        <v>26.726080999999901</v>
      </c>
      <c r="H257" s="1">
        <v>14.949363999999999</v>
      </c>
      <c r="I257" s="1">
        <v>-14.968866999999999</v>
      </c>
      <c r="J257" s="1">
        <v>10.195406999999999</v>
      </c>
      <c r="K257" s="1">
        <v>1230.346761</v>
      </c>
      <c r="L257" s="1">
        <v>132.093852</v>
      </c>
      <c r="M257" s="1">
        <v>853.07071933333305</v>
      </c>
      <c r="N257" s="1">
        <v>1900</v>
      </c>
      <c r="O257" s="1">
        <v>-0.66632599999999997</v>
      </c>
      <c r="P257" s="1">
        <v>1920.530233</v>
      </c>
      <c r="Q257" s="1">
        <v>100</v>
      </c>
      <c r="R257" s="1">
        <v>1257.410441</v>
      </c>
      <c r="S257" s="1">
        <v>19.220226666666601</v>
      </c>
      <c r="T257" s="1">
        <v>1741.6504313333301</v>
      </c>
      <c r="U257" s="1">
        <v>1440.77779133333</v>
      </c>
      <c r="V257" s="1">
        <v>853.88472499999898</v>
      </c>
      <c r="W257" s="1">
        <v>1896.88940433333</v>
      </c>
      <c r="X257" s="1">
        <v>1.42913466666666</v>
      </c>
      <c r="Y257" s="1">
        <v>1923.45043966666</v>
      </c>
      <c r="Z257" s="1">
        <v>0</v>
      </c>
      <c r="AA257" s="1">
        <v>1271.68973799999</v>
      </c>
      <c r="AB257" s="1">
        <v>19.438494333333299</v>
      </c>
      <c r="AC257" s="1">
        <v>118.549362</v>
      </c>
      <c r="AD257" s="1">
        <v>729.66839600000003</v>
      </c>
      <c r="AE257" s="1">
        <v>202.68570433333301</v>
      </c>
      <c r="AF257" s="1">
        <v>-0.51144699999999998</v>
      </c>
      <c r="AG257" s="1">
        <v>-3</v>
      </c>
      <c r="AH257" s="1">
        <v>60.151642000000002</v>
      </c>
      <c r="AI257" s="1">
        <v>0</v>
      </c>
      <c r="AJ257" s="1">
        <v>60.088618333333301</v>
      </c>
      <c r="AK257" s="1">
        <v>703.68564833333301</v>
      </c>
      <c r="AL257" s="1">
        <v>2</v>
      </c>
      <c r="AM257" s="1">
        <v>1635</v>
      </c>
      <c r="AN257" s="1">
        <v>53.053273666666598</v>
      </c>
      <c r="AO257" s="1">
        <v>-8.14E-2</v>
      </c>
      <c r="AP257" s="1">
        <v>0</v>
      </c>
      <c r="AQ257" s="1">
        <v>0</v>
      </c>
      <c r="AR257" s="1">
        <v>0</v>
      </c>
      <c r="AS257" s="1">
        <v>-292.71442966666598</v>
      </c>
      <c r="AT257" s="1">
        <v>1920.530233</v>
      </c>
      <c r="AU257" s="1">
        <v>-292.71442966666598</v>
      </c>
      <c r="AV257" s="1">
        <v>1.00154233333333</v>
      </c>
      <c r="AW257" s="1">
        <v>1920.530233</v>
      </c>
      <c r="AX257" s="1">
        <v>1.00154233333333</v>
      </c>
      <c r="AY257" s="1">
        <v>-2.0054666666666599E-2</v>
      </c>
      <c r="AZ257" s="1">
        <v>0.77104033333333299</v>
      </c>
      <c r="BA257" s="1">
        <v>0.28736299999999998</v>
      </c>
      <c r="BB257" s="1">
        <v>0.74354633333333298</v>
      </c>
      <c r="BC257" s="1">
        <v>0</v>
      </c>
      <c r="BD257" s="1">
        <v>3112</v>
      </c>
      <c r="BE257" s="1" t="s">
        <v>310</v>
      </c>
      <c r="BF257" s="1" t="s">
        <v>60</v>
      </c>
    </row>
    <row r="258" spans="1:58" x14ac:dyDescent="0.3">
      <c r="A258" s="2">
        <v>45532.825254629628</v>
      </c>
      <c r="B258" s="1">
        <v>743</v>
      </c>
      <c r="C258" s="1">
        <v>0</v>
      </c>
      <c r="D258" s="1">
        <v>0</v>
      </c>
      <c r="E258" s="1">
        <v>0</v>
      </c>
      <c r="F258" s="1">
        <v>0</v>
      </c>
      <c r="G258" s="1">
        <v>26.719588999999999</v>
      </c>
      <c r="H258" s="1">
        <v>14.949363999999999</v>
      </c>
      <c r="I258" s="1">
        <v>-14.973742999999899</v>
      </c>
      <c r="J258" s="1">
        <v>10.195406999999999</v>
      </c>
      <c r="K258" s="1">
        <v>1231.2246503333299</v>
      </c>
      <c r="L258" s="1">
        <v>132.28175366666599</v>
      </c>
      <c r="M258" s="1">
        <v>862.02467866666598</v>
      </c>
      <c r="N258" s="1">
        <v>1900</v>
      </c>
      <c r="O258" s="1">
        <v>-0.61152133333333303</v>
      </c>
      <c r="P258" s="1">
        <v>1935.3465576666599</v>
      </c>
      <c r="Q258" s="1">
        <v>100</v>
      </c>
      <c r="R258" s="1">
        <v>1256.4968263333301</v>
      </c>
      <c r="S258" s="1">
        <v>19.206261999999999</v>
      </c>
      <c r="T258" s="1">
        <v>1742.51367166666</v>
      </c>
      <c r="U258" s="1">
        <v>1425.6374106666599</v>
      </c>
      <c r="V258" s="1">
        <v>863.65268966666599</v>
      </c>
      <c r="W258" s="1">
        <v>1900.2070719999899</v>
      </c>
      <c r="X258" s="1">
        <v>1.443468</v>
      </c>
      <c r="Y258" s="1">
        <v>1925.4754233333299</v>
      </c>
      <c r="Z258" s="1">
        <v>0</v>
      </c>
      <c r="AA258" s="1">
        <v>1271.4326169999999</v>
      </c>
      <c r="AB258" s="1">
        <v>19.434563999999899</v>
      </c>
      <c r="AC258" s="1">
        <v>118.162206</v>
      </c>
      <c r="AD258" s="1">
        <v>728.88700366666603</v>
      </c>
      <c r="AE258" s="1">
        <v>203.98809799999901</v>
      </c>
      <c r="AF258" s="1">
        <v>-0.51144699999999998</v>
      </c>
      <c r="AG258" s="1">
        <v>-3</v>
      </c>
      <c r="AH258" s="1">
        <v>60.151642000000002</v>
      </c>
      <c r="AI258" s="1">
        <v>0</v>
      </c>
      <c r="AJ258" s="1">
        <v>60.475774333333298</v>
      </c>
      <c r="AK258" s="1">
        <v>697.04343666666603</v>
      </c>
      <c r="AL258" s="1">
        <v>2</v>
      </c>
      <c r="AM258" s="1">
        <v>1635</v>
      </c>
      <c r="AN258" s="1">
        <v>52.838195999999897</v>
      </c>
      <c r="AO258" s="1">
        <v>0</v>
      </c>
      <c r="AP258" s="1">
        <v>0</v>
      </c>
      <c r="AQ258" s="1">
        <v>0</v>
      </c>
      <c r="AR258" s="1">
        <v>0</v>
      </c>
      <c r="AS258" s="1">
        <v>-809.99416066666595</v>
      </c>
      <c r="AT258" s="1">
        <v>1935.3465576666599</v>
      </c>
      <c r="AU258" s="1">
        <v>-809.99416066666595</v>
      </c>
      <c r="AV258" s="1">
        <v>0.99489999999999901</v>
      </c>
      <c r="AW258" s="1">
        <v>1935.3465576666599</v>
      </c>
      <c r="AX258" s="1">
        <v>0.99489999999999901</v>
      </c>
      <c r="AY258" s="1">
        <v>-2.6509333333333301E-2</v>
      </c>
      <c r="AZ258" s="1">
        <v>0.76993</v>
      </c>
      <c r="BA258" s="1">
        <v>0.288011666666666</v>
      </c>
      <c r="BB258" s="1">
        <v>0.74203733333333299</v>
      </c>
      <c r="BC258" s="1">
        <v>0</v>
      </c>
      <c r="BD258" s="1">
        <v>3112</v>
      </c>
      <c r="BE258" s="1" t="s">
        <v>311</v>
      </c>
      <c r="BF258" s="1" t="s">
        <v>60</v>
      </c>
    </row>
    <row r="259" spans="1:58" x14ac:dyDescent="0.3">
      <c r="A259" s="2">
        <v>45532.825266203705</v>
      </c>
      <c r="B259" s="1">
        <v>745.5</v>
      </c>
      <c r="C259" s="1">
        <v>0</v>
      </c>
      <c r="D259" s="1">
        <v>0</v>
      </c>
      <c r="E259" s="1">
        <v>0</v>
      </c>
      <c r="F259" s="1">
        <v>0</v>
      </c>
      <c r="G259" s="1">
        <v>26.709851999999898</v>
      </c>
      <c r="H259" s="1">
        <v>14.949363999999999</v>
      </c>
      <c r="I259" s="1">
        <v>-14.971304999999999</v>
      </c>
      <c r="J259" s="1">
        <v>10.195406999999999</v>
      </c>
      <c r="K259" s="1">
        <v>1223.7848509999999</v>
      </c>
      <c r="L259" s="1">
        <v>133.3152005</v>
      </c>
      <c r="M259" s="1">
        <v>858.3616945</v>
      </c>
      <c r="N259" s="1">
        <v>1900</v>
      </c>
      <c r="O259" s="1">
        <v>-0.70933100000000004</v>
      </c>
      <c r="P259" s="1">
        <v>1914.1966554999999</v>
      </c>
      <c r="Q259" s="1">
        <v>100</v>
      </c>
      <c r="R259" s="1">
        <v>1261.2345580000001</v>
      </c>
      <c r="S259" s="1">
        <v>19.2786805</v>
      </c>
      <c r="T259" s="1">
        <v>1731.9628295</v>
      </c>
      <c r="U259" s="1">
        <v>1416.1136475000001</v>
      </c>
      <c r="V259" s="1">
        <v>859.58270300000004</v>
      </c>
      <c r="W259" s="1">
        <v>1894.9970705000001</v>
      </c>
      <c r="X259" s="1">
        <v>1.4355214999999999</v>
      </c>
      <c r="Y259" s="1">
        <v>1929.26934799999</v>
      </c>
      <c r="Z259" s="1">
        <v>0</v>
      </c>
      <c r="AA259" s="1">
        <v>1260.9488524999999</v>
      </c>
      <c r="AB259" s="1">
        <v>19.274314</v>
      </c>
      <c r="AC259" s="1">
        <v>118.549362</v>
      </c>
      <c r="AD259" s="1">
        <v>744.96823099999995</v>
      </c>
      <c r="AE259" s="1">
        <v>203.4183045</v>
      </c>
      <c r="AF259" s="1">
        <v>-0.51144699999999998</v>
      </c>
      <c r="AG259" s="1">
        <v>-3</v>
      </c>
      <c r="AH259" s="1">
        <v>59.990082000000001</v>
      </c>
      <c r="AI259" s="1">
        <v>0</v>
      </c>
      <c r="AJ259" s="1">
        <v>61.056511</v>
      </c>
      <c r="AK259" s="1">
        <v>693.03857399999902</v>
      </c>
      <c r="AL259" s="1">
        <v>2</v>
      </c>
      <c r="AM259" s="1">
        <v>1635</v>
      </c>
      <c r="AN259" s="1">
        <v>53.214584500000001</v>
      </c>
      <c r="AO259" s="1">
        <v>0</v>
      </c>
      <c r="AP259" s="1">
        <v>0</v>
      </c>
      <c r="AQ259" s="1">
        <v>0</v>
      </c>
      <c r="AR259" s="1">
        <v>0</v>
      </c>
      <c r="AS259" s="1">
        <v>316.240116</v>
      </c>
      <c r="AT259" s="1">
        <v>1914.1966554999999</v>
      </c>
      <c r="AU259" s="1">
        <v>316.240116</v>
      </c>
      <c r="AV259" s="1">
        <v>1.0078715</v>
      </c>
      <c r="AW259" s="1">
        <v>1914.1966554999999</v>
      </c>
      <c r="AX259" s="1">
        <v>1.0078715</v>
      </c>
      <c r="AY259" s="1">
        <v>-8.7329999999999994E-3</v>
      </c>
      <c r="AZ259" s="1">
        <v>0.77267050000000004</v>
      </c>
      <c r="BA259" s="1">
        <v>0.28781849999999998</v>
      </c>
      <c r="BB259" s="1">
        <v>0.74514250000000004</v>
      </c>
      <c r="BC259" s="1">
        <v>0</v>
      </c>
      <c r="BD259" s="1">
        <v>3112</v>
      </c>
      <c r="BE259" s="1" t="s">
        <v>312</v>
      </c>
      <c r="BF259" s="1" t="s">
        <v>60</v>
      </c>
    </row>
    <row r="260" spans="1:58" x14ac:dyDescent="0.3">
      <c r="A260" s="2">
        <v>45532.825277777774</v>
      </c>
      <c r="B260" s="1">
        <v>748</v>
      </c>
      <c r="C260" s="1">
        <v>0</v>
      </c>
      <c r="D260" s="1">
        <v>0</v>
      </c>
      <c r="E260" s="1">
        <v>0</v>
      </c>
      <c r="F260" s="1">
        <v>0</v>
      </c>
      <c r="G260" s="1">
        <v>26.726080999999901</v>
      </c>
      <c r="H260" s="1">
        <v>14.949363999999999</v>
      </c>
      <c r="I260" s="1">
        <v>-14.973742999999899</v>
      </c>
      <c r="J260" s="1">
        <v>10.195406999999999</v>
      </c>
      <c r="K260" s="1">
        <v>1237.018433</v>
      </c>
      <c r="L260" s="1">
        <v>133.59705599999899</v>
      </c>
      <c r="M260" s="1">
        <v>859.58270266666602</v>
      </c>
      <c r="N260" s="1">
        <v>1900</v>
      </c>
      <c r="O260" s="1">
        <v>-0.60507899999999903</v>
      </c>
      <c r="P260" s="1">
        <v>1942.2150473333299</v>
      </c>
      <c r="Q260" s="1">
        <v>100</v>
      </c>
      <c r="R260" s="1">
        <v>1264.1782226666601</v>
      </c>
      <c r="S260" s="1">
        <v>19.3236766666666</v>
      </c>
      <c r="T260" s="1">
        <v>1750.7500813333299</v>
      </c>
      <c r="U260" s="1">
        <v>1433.94018566666</v>
      </c>
      <c r="V260" s="1">
        <v>861.21069333333298</v>
      </c>
      <c r="W260" s="1">
        <v>1900.11653633333</v>
      </c>
      <c r="X260" s="1">
        <v>1.4222296666666601</v>
      </c>
      <c r="Y260" s="1">
        <v>1934.2299399999999</v>
      </c>
      <c r="Z260" s="1">
        <v>0</v>
      </c>
      <c r="AA260" s="1">
        <v>1271.8072099999999</v>
      </c>
      <c r="AB260" s="1">
        <v>19.440290000000001</v>
      </c>
      <c r="AC260" s="1">
        <v>118.936523333333</v>
      </c>
      <c r="AD260" s="1">
        <v>720.24271633333296</v>
      </c>
      <c r="AE260" s="1">
        <v>203.98809799999901</v>
      </c>
      <c r="AF260" s="1">
        <v>-0.51144699999999998</v>
      </c>
      <c r="AG260" s="1">
        <v>-3</v>
      </c>
      <c r="AH260" s="1">
        <v>60.151642000000002</v>
      </c>
      <c r="AI260" s="1">
        <v>0</v>
      </c>
      <c r="AJ260" s="1">
        <v>59.701456999999998</v>
      </c>
      <c r="AK260" s="1">
        <v>697.434163333333</v>
      </c>
      <c r="AL260" s="1">
        <v>2</v>
      </c>
      <c r="AM260" s="1">
        <v>1635</v>
      </c>
      <c r="AN260" s="1">
        <v>53.160817666666603</v>
      </c>
      <c r="AO260" s="1">
        <v>0</v>
      </c>
      <c r="AP260" s="1">
        <v>0</v>
      </c>
      <c r="AQ260" s="1">
        <v>0</v>
      </c>
      <c r="AR260" s="1">
        <v>0</v>
      </c>
      <c r="AS260" s="1">
        <v>-871.10618599999998</v>
      </c>
      <c r="AT260" s="1">
        <v>1942.2150473333299</v>
      </c>
      <c r="AU260" s="1">
        <v>-871.10618599999998</v>
      </c>
      <c r="AV260" s="1">
        <v>0.99588900000000002</v>
      </c>
      <c r="AW260" s="1">
        <v>1942.2150473333299</v>
      </c>
      <c r="AX260" s="1">
        <v>0.99588900000000002</v>
      </c>
      <c r="AY260" s="1">
        <v>2.1954999999999999E-2</v>
      </c>
      <c r="AZ260" s="1">
        <v>0.77062033333333302</v>
      </c>
      <c r="BA260" s="1">
        <v>0.28921366666666598</v>
      </c>
      <c r="BB260" s="1">
        <v>0.74589699999999903</v>
      </c>
      <c r="BC260" s="1">
        <v>0</v>
      </c>
      <c r="BD260" s="1">
        <v>3112</v>
      </c>
      <c r="BE260" s="1" t="s">
        <v>313</v>
      </c>
      <c r="BF260" s="1" t="s">
        <v>60</v>
      </c>
    </row>
    <row r="261" spans="1:58" x14ac:dyDescent="0.3">
      <c r="A261" s="2">
        <v>45532.825289351851</v>
      </c>
      <c r="B261" s="1">
        <v>751</v>
      </c>
      <c r="C261" s="1">
        <v>0</v>
      </c>
      <c r="D261" s="1">
        <v>0</v>
      </c>
      <c r="E261" s="1">
        <v>0</v>
      </c>
      <c r="F261" s="1">
        <v>0</v>
      </c>
      <c r="G261" s="1">
        <v>26.713097666666599</v>
      </c>
      <c r="H261" s="1">
        <v>14.949363999999999</v>
      </c>
      <c r="I261" s="1">
        <v>-14.963991</v>
      </c>
      <c r="J261" s="1">
        <v>10.195406999999999</v>
      </c>
      <c r="K261" s="1">
        <v>1259.1123049999901</v>
      </c>
      <c r="L261" s="1">
        <v>133.22125233333301</v>
      </c>
      <c r="M261" s="1">
        <v>859.58270233333303</v>
      </c>
      <c r="N261" s="1">
        <v>1900</v>
      </c>
      <c r="O261" s="1">
        <v>-0.64563833333333298</v>
      </c>
      <c r="P261" s="1">
        <v>1929.9884030000001</v>
      </c>
      <c r="Q261" s="1">
        <v>100</v>
      </c>
      <c r="R261" s="1">
        <v>1272.03857433333</v>
      </c>
      <c r="S261" s="1">
        <v>19.443825999999898</v>
      </c>
      <c r="T261" s="1">
        <v>1782.04536933333</v>
      </c>
      <c r="U261" s="1">
        <v>1460.80212399999</v>
      </c>
      <c r="V261" s="1">
        <v>861.21071366666604</v>
      </c>
      <c r="W261" s="1">
        <v>1898.30839033333</v>
      </c>
      <c r="X261" s="1">
        <v>1.4194036666666601</v>
      </c>
      <c r="Y261" s="1">
        <v>1931.923421</v>
      </c>
      <c r="Z261" s="1">
        <v>0</v>
      </c>
      <c r="AA261" s="1">
        <v>1284.8611243333301</v>
      </c>
      <c r="AB261" s="1">
        <v>19.639826999999901</v>
      </c>
      <c r="AC261" s="1">
        <v>120.09799666666601</v>
      </c>
      <c r="AD261" s="1">
        <v>742.50939966666601</v>
      </c>
      <c r="AE261" s="1">
        <v>204.313700333333</v>
      </c>
      <c r="AF261" s="1">
        <v>-0.51144699999999998</v>
      </c>
      <c r="AG261" s="1">
        <v>-3</v>
      </c>
      <c r="AH261" s="1">
        <v>60.367401333333298</v>
      </c>
      <c r="AI261" s="1">
        <v>0</v>
      </c>
      <c r="AJ261" s="1">
        <v>59.701456999999998</v>
      </c>
      <c r="AK261" s="1">
        <v>704.85782866666602</v>
      </c>
      <c r="AL261" s="1">
        <v>2</v>
      </c>
      <c r="AM261" s="1">
        <v>1635</v>
      </c>
      <c r="AN261" s="1">
        <v>53.160817666666603</v>
      </c>
      <c r="AO261" s="1">
        <v>0</v>
      </c>
      <c r="AP261" s="1">
        <v>0</v>
      </c>
      <c r="AQ261" s="1">
        <v>0</v>
      </c>
      <c r="AR261" s="1">
        <v>0</v>
      </c>
      <c r="AS261" s="1">
        <v>-115.08631766666601</v>
      </c>
      <c r="AT261" s="1">
        <v>1929.9884030000001</v>
      </c>
      <c r="AU261" s="1">
        <v>-115.08631766666601</v>
      </c>
      <c r="AV261" s="1">
        <v>1.00099133333333</v>
      </c>
      <c r="AW261" s="1">
        <v>1929.9884030000001</v>
      </c>
      <c r="AX261" s="1">
        <v>1.00099133333333</v>
      </c>
      <c r="AY261" s="1">
        <v>4.0446999999999997E-2</v>
      </c>
      <c r="AZ261" s="1">
        <v>0.77391033333333303</v>
      </c>
      <c r="BA261" s="1">
        <v>0.28787566666666597</v>
      </c>
      <c r="BB261" s="1">
        <v>0.74796933333333304</v>
      </c>
      <c r="BC261" s="1">
        <v>0</v>
      </c>
      <c r="BD261" s="1">
        <v>3112</v>
      </c>
      <c r="BE261" s="1" t="s">
        <v>314</v>
      </c>
      <c r="BF261" s="1" t="s">
        <v>60</v>
      </c>
    </row>
    <row r="262" spans="1:58" x14ac:dyDescent="0.3">
      <c r="A262" s="2">
        <v>45532.825300925928</v>
      </c>
      <c r="B262" s="1">
        <v>754</v>
      </c>
      <c r="C262" s="1">
        <v>0</v>
      </c>
      <c r="D262" s="1">
        <v>0</v>
      </c>
      <c r="E262" s="1">
        <v>0</v>
      </c>
      <c r="F262" s="1">
        <v>0</v>
      </c>
      <c r="G262" s="1">
        <v>26.700114999999901</v>
      </c>
      <c r="H262" s="1">
        <v>14.949363999999999</v>
      </c>
      <c r="I262" s="1">
        <v>-14.973742999999899</v>
      </c>
      <c r="J262" s="1">
        <v>10.200283000000001</v>
      </c>
      <c r="K262" s="1">
        <v>1287.29797366666</v>
      </c>
      <c r="L262" s="1">
        <v>131.154348</v>
      </c>
      <c r="M262" s="1">
        <v>857.95471199999997</v>
      </c>
      <c r="N262" s="1">
        <v>1900</v>
      </c>
      <c r="O262" s="1">
        <v>-0.62846833333333296</v>
      </c>
      <c r="P262" s="1">
        <v>1932.88492866666</v>
      </c>
      <c r="Q262" s="1">
        <v>100</v>
      </c>
      <c r="R262" s="1">
        <v>1278.8396809999999</v>
      </c>
      <c r="S262" s="1">
        <v>19.547784999999902</v>
      </c>
      <c r="T262" s="1">
        <v>1822.04353866666</v>
      </c>
      <c r="U262" s="1">
        <v>1497.9204916666599</v>
      </c>
      <c r="V262" s="1">
        <v>859.58268233333297</v>
      </c>
      <c r="W262" s="1">
        <v>1898.41312633333</v>
      </c>
      <c r="X262" s="1">
        <v>1.4415646666666599</v>
      </c>
      <c r="Y262" s="1">
        <v>1933.71801766666</v>
      </c>
      <c r="Z262" s="1">
        <v>0</v>
      </c>
      <c r="AA262" s="1">
        <v>1292.0916746666601</v>
      </c>
      <c r="AB262" s="1">
        <v>19.750349666666601</v>
      </c>
      <c r="AC262" s="1">
        <v>119.710840666666</v>
      </c>
      <c r="AD262" s="1">
        <v>778.93589266666595</v>
      </c>
      <c r="AE262" s="1">
        <v>205.778895333333</v>
      </c>
      <c r="AF262" s="1">
        <v>-0.51144699999999998</v>
      </c>
      <c r="AG262" s="1">
        <v>-3</v>
      </c>
      <c r="AH262" s="1">
        <v>60.367401333333298</v>
      </c>
      <c r="AI262" s="1">
        <v>0</v>
      </c>
      <c r="AJ262" s="1">
        <v>58.927144666666599</v>
      </c>
      <c r="AK262" s="1">
        <v>713.84436033333304</v>
      </c>
      <c r="AL262" s="1">
        <v>2</v>
      </c>
      <c r="AM262" s="1">
        <v>1635</v>
      </c>
      <c r="AN262" s="1">
        <v>53.2683513333333</v>
      </c>
      <c r="AO262" s="1">
        <v>0</v>
      </c>
      <c r="AP262" s="1">
        <v>0</v>
      </c>
      <c r="AQ262" s="1">
        <v>0</v>
      </c>
      <c r="AR262" s="1">
        <v>0</v>
      </c>
      <c r="AS262" s="1">
        <v>-847.43697099999895</v>
      </c>
      <c r="AT262" s="1">
        <v>1932.88492866666</v>
      </c>
      <c r="AU262" s="1">
        <v>-847.43697099999895</v>
      </c>
      <c r="AV262" s="1">
        <v>1.00044</v>
      </c>
      <c r="AW262" s="1">
        <v>1932.88492866666</v>
      </c>
      <c r="AX262" s="1">
        <v>1.00044</v>
      </c>
      <c r="AY262" s="1">
        <v>4.9144999999999897E-2</v>
      </c>
      <c r="AZ262" s="1">
        <v>0.78263966666666596</v>
      </c>
      <c r="BA262" s="1">
        <v>0.28563966666666601</v>
      </c>
      <c r="BB262" s="1">
        <v>0.75254633333333298</v>
      </c>
      <c r="BC262" s="1">
        <v>0</v>
      </c>
      <c r="BD262" s="1">
        <v>3112</v>
      </c>
      <c r="BE262" s="1" t="s">
        <v>315</v>
      </c>
      <c r="BF262" s="1" t="s">
        <v>60</v>
      </c>
    </row>
    <row r="263" spans="1:58" x14ac:dyDescent="0.3">
      <c r="A263" s="2">
        <v>45532.825312499997</v>
      </c>
      <c r="B263" s="1">
        <v>756.5</v>
      </c>
      <c r="C263" s="1">
        <v>0</v>
      </c>
      <c r="D263" s="1">
        <v>0</v>
      </c>
      <c r="E263" s="1">
        <v>0</v>
      </c>
      <c r="F263" s="1">
        <v>0</v>
      </c>
      <c r="G263" s="1">
        <v>26.690376999999899</v>
      </c>
      <c r="H263" s="1">
        <v>14.949363999999999</v>
      </c>
      <c r="I263" s="1">
        <v>-14.971304999999999</v>
      </c>
      <c r="J263" s="1">
        <v>10.195406999999999</v>
      </c>
      <c r="K263" s="1">
        <v>1281.6601559999999</v>
      </c>
      <c r="L263" s="1">
        <v>131.34225499999999</v>
      </c>
      <c r="M263" s="1">
        <v>858.36172450000004</v>
      </c>
      <c r="N263" s="1">
        <v>1900</v>
      </c>
      <c r="O263" s="1">
        <v>-0.58717949999999997</v>
      </c>
      <c r="P263" s="1">
        <v>1937.1622315</v>
      </c>
      <c r="Q263" s="1">
        <v>100</v>
      </c>
      <c r="R263" s="1">
        <v>1280.9460449999999</v>
      </c>
      <c r="S263" s="1">
        <v>19.579982999999999</v>
      </c>
      <c r="T263" s="1">
        <v>1814.208862</v>
      </c>
      <c r="U263" s="1">
        <v>1497.4320680000001</v>
      </c>
      <c r="V263" s="1">
        <v>860.80368049999902</v>
      </c>
      <c r="W263" s="1">
        <v>1897.4399415</v>
      </c>
      <c r="X263" s="1">
        <v>1.436752</v>
      </c>
      <c r="Y263" s="1">
        <v>1927.5361330000001</v>
      </c>
      <c r="Z263" s="1">
        <v>0</v>
      </c>
      <c r="AA263" s="1">
        <v>1291.6236575</v>
      </c>
      <c r="AB263" s="1">
        <v>19.743195499999999</v>
      </c>
      <c r="AC263" s="1">
        <v>119.710846</v>
      </c>
      <c r="AD263" s="1">
        <v>775.96865849999995</v>
      </c>
      <c r="AE263" s="1">
        <v>205.8602985</v>
      </c>
      <c r="AF263" s="1">
        <v>-0.51144699999999998</v>
      </c>
      <c r="AG263" s="1">
        <v>-3</v>
      </c>
      <c r="AH263" s="1">
        <v>60.475281000000003</v>
      </c>
      <c r="AI263" s="1">
        <v>-0.1221</v>
      </c>
      <c r="AJ263" s="1">
        <v>58.733566499999903</v>
      </c>
      <c r="AK263" s="1">
        <v>713.25827000000004</v>
      </c>
      <c r="AL263" s="1">
        <v>2</v>
      </c>
      <c r="AM263" s="1">
        <v>1635</v>
      </c>
      <c r="AN263" s="1">
        <v>53.375884999999997</v>
      </c>
      <c r="AO263" s="1">
        <v>0</v>
      </c>
      <c r="AP263" s="1">
        <v>0</v>
      </c>
      <c r="AQ263" s="1">
        <v>0</v>
      </c>
      <c r="AR263" s="1">
        <v>0</v>
      </c>
      <c r="AS263" s="1">
        <v>560.33325199999899</v>
      </c>
      <c r="AT263" s="1">
        <v>1937.1622315</v>
      </c>
      <c r="AU263" s="1">
        <v>560.33325199999899</v>
      </c>
      <c r="AV263" s="1">
        <v>0.99504049999999999</v>
      </c>
      <c r="AW263" s="1">
        <v>1937.1622315</v>
      </c>
      <c r="AX263" s="1">
        <v>0.99504049999999999</v>
      </c>
      <c r="AY263" s="1">
        <v>4.5020499999999998E-2</v>
      </c>
      <c r="AZ263" s="1">
        <v>0.780783</v>
      </c>
      <c r="BA263" s="1">
        <v>0.285194</v>
      </c>
      <c r="BB263" s="1">
        <v>0.75260249999999995</v>
      </c>
      <c r="BC263" s="1">
        <v>0</v>
      </c>
      <c r="BD263" s="1">
        <v>3112</v>
      </c>
      <c r="BE263" s="1" t="s">
        <v>315</v>
      </c>
      <c r="BF263" s="1" t="s">
        <v>60</v>
      </c>
    </row>
    <row r="264" spans="1:58" x14ac:dyDescent="0.3">
      <c r="A264" s="2">
        <v>45532.825324074074</v>
      </c>
      <c r="B264" s="1">
        <v>759</v>
      </c>
      <c r="C264" s="1">
        <v>0</v>
      </c>
      <c r="D264" s="1">
        <v>0</v>
      </c>
      <c r="E264" s="1">
        <v>0</v>
      </c>
      <c r="F264" s="1">
        <v>0</v>
      </c>
      <c r="G264" s="1">
        <v>26.674147666666599</v>
      </c>
      <c r="H264" s="1">
        <v>14.949363999999999</v>
      </c>
      <c r="I264" s="1">
        <v>-14.968866999999999</v>
      </c>
      <c r="J264" s="1">
        <v>10.195406999999999</v>
      </c>
      <c r="K264" s="1">
        <v>1288.459513</v>
      </c>
      <c r="L264" s="1">
        <v>132.09385166666601</v>
      </c>
      <c r="M264" s="1">
        <v>866.09470599999997</v>
      </c>
      <c r="N264" s="1">
        <v>1900</v>
      </c>
      <c r="O264" s="1">
        <v>-0.59897699999999998</v>
      </c>
      <c r="P264" s="1">
        <v>1941.64253733333</v>
      </c>
      <c r="Q264" s="1">
        <v>100</v>
      </c>
      <c r="R264" s="1">
        <v>1278.58683266666</v>
      </c>
      <c r="S264" s="1">
        <v>19.543920666666601</v>
      </c>
      <c r="T264" s="1">
        <v>1823.4144693333301</v>
      </c>
      <c r="U264" s="1">
        <v>1487.6640623333301</v>
      </c>
      <c r="V264" s="1">
        <v>867.72269699999902</v>
      </c>
      <c r="W264" s="1">
        <v>1898.4342043333299</v>
      </c>
      <c r="X264" s="1">
        <v>1.441249</v>
      </c>
      <c r="Y264" s="1">
        <v>1935.2348633333299</v>
      </c>
      <c r="Z264" s="1">
        <v>0</v>
      </c>
      <c r="AA264" s="1">
        <v>1292.108968</v>
      </c>
      <c r="AB264" s="1">
        <v>19.750614333333299</v>
      </c>
      <c r="AC264" s="1">
        <v>119.323684666666</v>
      </c>
      <c r="AD264" s="1">
        <v>766.10304766666604</v>
      </c>
      <c r="AE264" s="1">
        <v>206.755691666666</v>
      </c>
      <c r="AF264" s="1">
        <v>-0.51144699999999998</v>
      </c>
      <c r="AG264" s="1">
        <v>-3</v>
      </c>
      <c r="AH264" s="1">
        <v>60.475280999999903</v>
      </c>
      <c r="AI264" s="1">
        <v>0</v>
      </c>
      <c r="AJ264" s="1">
        <v>58.152831999999897</v>
      </c>
      <c r="AK264" s="1">
        <v>711.30470766666599</v>
      </c>
      <c r="AL264" s="1">
        <v>2</v>
      </c>
      <c r="AM264" s="1">
        <v>1635</v>
      </c>
      <c r="AN264" s="1">
        <v>53.3759053333333</v>
      </c>
      <c r="AO264" s="1">
        <v>0</v>
      </c>
      <c r="AP264" s="1">
        <v>0</v>
      </c>
      <c r="AQ264" s="1">
        <v>0</v>
      </c>
      <c r="AR264" s="1">
        <v>0</v>
      </c>
      <c r="AS264" s="1">
        <v>661.218700333333</v>
      </c>
      <c r="AT264" s="1">
        <v>1941.64253733333</v>
      </c>
      <c r="AU264" s="1">
        <v>661.218700333333</v>
      </c>
      <c r="AV264" s="1">
        <v>0.99670166666666604</v>
      </c>
      <c r="AW264" s="1">
        <v>1941.64253733333</v>
      </c>
      <c r="AX264" s="1">
        <v>0.99670166666666604</v>
      </c>
      <c r="AY264" s="1">
        <v>3.1865666666666598E-2</v>
      </c>
      <c r="AZ264" s="1">
        <v>0.77720900000000004</v>
      </c>
      <c r="BA264" s="1">
        <v>0.287451333333333</v>
      </c>
      <c r="BB264" s="1">
        <v>0.749444</v>
      </c>
      <c r="BC264" s="1">
        <v>0</v>
      </c>
      <c r="BD264" s="1">
        <v>3112</v>
      </c>
      <c r="BE264" s="1" t="s">
        <v>316</v>
      </c>
      <c r="BF264" s="1" t="s">
        <v>60</v>
      </c>
    </row>
    <row r="265" spans="1:58" x14ac:dyDescent="0.3">
      <c r="A265" s="2">
        <v>45532.825335648151</v>
      </c>
      <c r="B265" s="1">
        <v>762</v>
      </c>
      <c r="C265" s="1">
        <v>0</v>
      </c>
      <c r="D265" s="1">
        <v>0</v>
      </c>
      <c r="E265" s="1">
        <v>0</v>
      </c>
      <c r="F265" s="1">
        <v>0</v>
      </c>
      <c r="G265" s="1">
        <v>26.661165</v>
      </c>
      <c r="H265" s="1">
        <v>14.949363999999999</v>
      </c>
      <c r="I265" s="1">
        <v>-14.968866999999999</v>
      </c>
      <c r="J265" s="1">
        <v>10.195406999999999</v>
      </c>
      <c r="K265" s="1">
        <v>1272.1975096666599</v>
      </c>
      <c r="L265" s="1">
        <v>133.59705099999999</v>
      </c>
      <c r="M265" s="1">
        <v>860.39668800000004</v>
      </c>
      <c r="N265" s="1">
        <v>1900</v>
      </c>
      <c r="O265" s="1">
        <v>-0.61162233333333305</v>
      </c>
      <c r="P265" s="1">
        <v>1932.9963379999999</v>
      </c>
      <c r="Q265" s="1">
        <v>100</v>
      </c>
      <c r="R265" s="1">
        <v>1257.63273133333</v>
      </c>
      <c r="S265" s="1">
        <v>19.223625333333299</v>
      </c>
      <c r="T265" s="1">
        <v>1800.5465493333299</v>
      </c>
      <c r="U265" s="1">
        <v>1473.01212566666</v>
      </c>
      <c r="V265" s="1">
        <v>862.02469866666604</v>
      </c>
      <c r="W265" s="1">
        <v>1898.87239599999</v>
      </c>
      <c r="X265" s="1">
        <v>1.4401776666666599</v>
      </c>
      <c r="Y265" s="1">
        <v>1925.70609533333</v>
      </c>
      <c r="Z265" s="1">
        <v>0</v>
      </c>
      <c r="AA265" s="1">
        <v>1270.8313800000001</v>
      </c>
      <c r="AB265" s="1">
        <v>19.425373999999898</v>
      </c>
      <c r="AC265" s="1">
        <v>118.549367333333</v>
      </c>
      <c r="AD265" s="1">
        <v>749.49741633333304</v>
      </c>
      <c r="AE265" s="1">
        <v>203.98810333333299</v>
      </c>
      <c r="AF265" s="1">
        <v>-0.51144699999999998</v>
      </c>
      <c r="AG265" s="1">
        <v>-3</v>
      </c>
      <c r="AH265" s="1">
        <v>60.475280999999903</v>
      </c>
      <c r="AI265" s="1">
        <v>0</v>
      </c>
      <c r="AJ265" s="1">
        <v>60.475769</v>
      </c>
      <c r="AK265" s="1">
        <v>708.17893466666601</v>
      </c>
      <c r="AL265" s="1">
        <v>2</v>
      </c>
      <c r="AM265" s="1">
        <v>1635</v>
      </c>
      <c r="AN265" s="1">
        <v>53.2683513333333</v>
      </c>
      <c r="AO265" s="1">
        <v>0</v>
      </c>
      <c r="AP265" s="1">
        <v>0</v>
      </c>
      <c r="AQ265" s="1">
        <v>0</v>
      </c>
      <c r="AR265" s="1">
        <v>0</v>
      </c>
      <c r="AS265" s="1">
        <v>-351.82699966666598</v>
      </c>
      <c r="AT265" s="1">
        <v>1932.9963379999999</v>
      </c>
      <c r="AU265" s="1">
        <v>-351.82699966666598</v>
      </c>
      <c r="AV265" s="1">
        <v>0.99624499999999905</v>
      </c>
      <c r="AW265" s="1">
        <v>1932.9963379999999</v>
      </c>
      <c r="AX265" s="1">
        <v>0.99624499999999905</v>
      </c>
      <c r="AY265" s="1">
        <v>-6.0216666666666604E-3</v>
      </c>
      <c r="AZ265" s="1">
        <v>0.76986666666666603</v>
      </c>
      <c r="BA265" s="1">
        <v>0.28806900000000002</v>
      </c>
      <c r="BB265" s="1">
        <v>0.74427966666666601</v>
      </c>
      <c r="BC265" s="1">
        <v>0</v>
      </c>
      <c r="BD265" s="1">
        <v>3112</v>
      </c>
      <c r="BE265" s="1" t="s">
        <v>317</v>
      </c>
      <c r="BF265" s="1" t="s">
        <v>60</v>
      </c>
    </row>
    <row r="266" spans="1:58" x14ac:dyDescent="0.3">
      <c r="A266" s="2">
        <v>45532.82534722222</v>
      </c>
      <c r="B266" s="1">
        <v>765</v>
      </c>
      <c r="C266" s="1">
        <v>0</v>
      </c>
      <c r="D266" s="1">
        <v>0</v>
      </c>
      <c r="E266" s="1">
        <v>0</v>
      </c>
      <c r="F266" s="1">
        <v>0</v>
      </c>
      <c r="G266" s="1">
        <v>26.422091000000002</v>
      </c>
      <c r="H266" s="1">
        <v>14.9511963333333</v>
      </c>
      <c r="I266" s="1">
        <v>-14.9609506666666</v>
      </c>
      <c r="J266" s="1">
        <v>10.1982063333333</v>
      </c>
      <c r="K266" s="1">
        <v>1254.9331053333301</v>
      </c>
      <c r="L266" s="1">
        <v>135.63598133333301</v>
      </c>
      <c r="M266" s="1">
        <v>870.79937733333304</v>
      </c>
      <c r="N266" s="1">
        <v>1900</v>
      </c>
      <c r="O266" s="1">
        <v>-0.65072766666666604</v>
      </c>
      <c r="P266" s="1">
        <v>1925.47070333333</v>
      </c>
      <c r="Q266" s="1">
        <v>100</v>
      </c>
      <c r="R266" s="1">
        <v>1251.0192870000001</v>
      </c>
      <c r="S266" s="1">
        <v>19.122534666666599</v>
      </c>
      <c r="T266" s="1">
        <v>1776.062541</v>
      </c>
      <c r="U266" s="1">
        <v>1444.879191</v>
      </c>
      <c r="V266" s="1">
        <v>870.79937733333304</v>
      </c>
      <c r="W266" s="1">
        <v>1896.7235516666599</v>
      </c>
      <c r="X266" s="1">
        <v>1.4113946666666599</v>
      </c>
      <c r="Y266" s="1">
        <v>1927.549683</v>
      </c>
      <c r="Z266" s="1">
        <v>0</v>
      </c>
      <c r="AA266" s="1">
        <v>1244.82348633333</v>
      </c>
      <c r="AB266" s="1">
        <v>19.027829000000001</v>
      </c>
      <c r="AC266" s="1">
        <v>118.505894999999</v>
      </c>
      <c r="AD266" s="1">
        <v>735.33386199999995</v>
      </c>
      <c r="AE266" s="1">
        <v>203.295470999999</v>
      </c>
      <c r="AF266" s="1">
        <v>-0.42615366666666599</v>
      </c>
      <c r="AG266" s="1">
        <v>-3.3333333333333299</v>
      </c>
      <c r="AH266" s="1">
        <v>60.625061333333299</v>
      </c>
      <c r="AI266" s="1">
        <v>8.1350333333333302E-2</v>
      </c>
      <c r="AJ266" s="1">
        <v>58.509038333333301</v>
      </c>
      <c r="AK266" s="1">
        <v>692.99509699999999</v>
      </c>
      <c r="AL266" s="1">
        <v>2</v>
      </c>
      <c r="AM266" s="1">
        <v>1635</v>
      </c>
      <c r="AN266" s="1">
        <v>53.5267433333333</v>
      </c>
      <c r="AO266" s="1">
        <v>8.1350333333333302E-2</v>
      </c>
      <c r="AP266" s="1">
        <v>0</v>
      </c>
      <c r="AQ266" s="1">
        <v>0</v>
      </c>
      <c r="AR266" s="1">
        <v>0</v>
      </c>
      <c r="AS266" s="1">
        <v>640.49841333333302</v>
      </c>
      <c r="AT266" s="1">
        <v>1925.47070333333</v>
      </c>
      <c r="AU266" s="1">
        <v>640.49841333333302</v>
      </c>
      <c r="AV266" s="1">
        <v>1.0011099999999999</v>
      </c>
      <c r="AW266" s="1">
        <v>1925.47070333333</v>
      </c>
      <c r="AX266" s="1">
        <v>1.0011099999999999</v>
      </c>
      <c r="AY266" s="1">
        <v>-4.7408666666666599E-2</v>
      </c>
      <c r="AZ266" s="1">
        <v>0.76234800000000003</v>
      </c>
      <c r="BA266" s="1">
        <v>0.29059000000000001</v>
      </c>
      <c r="BB266" s="1">
        <v>0.74302233333333301</v>
      </c>
      <c r="BC266" s="1">
        <v>0</v>
      </c>
      <c r="BD266" s="1">
        <v>3112</v>
      </c>
      <c r="BE266" s="1" t="s">
        <v>318</v>
      </c>
      <c r="BF266" s="1" t="s">
        <v>60</v>
      </c>
    </row>
    <row r="267" spans="1:58" x14ac:dyDescent="0.3">
      <c r="A267" s="2">
        <v>45532.825358796297</v>
      </c>
      <c r="B267" s="1">
        <v>767.5</v>
      </c>
      <c r="C267" s="1">
        <v>0</v>
      </c>
      <c r="D267" s="1">
        <v>0</v>
      </c>
      <c r="E267" s="1">
        <v>0</v>
      </c>
      <c r="F267" s="1">
        <v>0</v>
      </c>
      <c r="G267" s="1">
        <v>26.524839999999902</v>
      </c>
      <c r="H267" s="1">
        <v>14.949363999999999</v>
      </c>
      <c r="I267" s="1">
        <v>-14.971304999999999</v>
      </c>
      <c r="J267" s="1">
        <v>10.195406999999999</v>
      </c>
      <c r="K267" s="1">
        <v>1245.965942</v>
      </c>
      <c r="L267" s="1">
        <v>138.38850400000001</v>
      </c>
      <c r="M267" s="1">
        <v>879.11868300000003</v>
      </c>
      <c r="N267" s="1">
        <v>1900</v>
      </c>
      <c r="O267" s="1">
        <v>-0.64885400000000004</v>
      </c>
      <c r="P267" s="1">
        <v>1929.4183350000001</v>
      </c>
      <c r="Q267" s="1">
        <v>100</v>
      </c>
      <c r="R267" s="1">
        <v>1227.8073119999999</v>
      </c>
      <c r="S267" s="1">
        <v>18.767726499999998</v>
      </c>
      <c r="T267" s="1">
        <v>1763.496582</v>
      </c>
      <c r="U267" s="1">
        <v>1409.5202024999901</v>
      </c>
      <c r="V267" s="1">
        <v>880.33966099999998</v>
      </c>
      <c r="W267" s="1">
        <v>1896.4390254999901</v>
      </c>
      <c r="X267" s="1">
        <v>1.504624</v>
      </c>
      <c r="Y267" s="1">
        <v>1931.306763</v>
      </c>
      <c r="Z267" s="1">
        <v>0</v>
      </c>
      <c r="AA267" s="1">
        <v>1227.8204344999999</v>
      </c>
      <c r="AB267" s="1">
        <v>18.7679285</v>
      </c>
      <c r="AC267" s="1">
        <v>117.968628</v>
      </c>
      <c r="AD267" s="1">
        <v>707.54391499999997</v>
      </c>
      <c r="AE267" s="1">
        <v>203.4183045</v>
      </c>
      <c r="AF267" s="1">
        <v>-0.51144699999999998</v>
      </c>
      <c r="AG267" s="1">
        <v>-3</v>
      </c>
      <c r="AH267" s="1">
        <v>60.475281000000003</v>
      </c>
      <c r="AI267" s="1">
        <v>0</v>
      </c>
      <c r="AJ267" s="1">
        <v>59.314301</v>
      </c>
      <c r="AK267" s="1">
        <v>691.86639399999899</v>
      </c>
      <c r="AL267" s="1">
        <v>2</v>
      </c>
      <c r="AM267" s="1">
        <v>1635</v>
      </c>
      <c r="AN267" s="1">
        <v>53.053268500000001</v>
      </c>
      <c r="AO267" s="1">
        <v>0</v>
      </c>
      <c r="AP267" s="1">
        <v>0</v>
      </c>
      <c r="AQ267" s="1">
        <v>0</v>
      </c>
      <c r="AR267" s="1">
        <v>0</v>
      </c>
      <c r="AS267" s="1">
        <v>277.07518049999999</v>
      </c>
      <c r="AT267" s="1">
        <v>1929.4183350000001</v>
      </c>
      <c r="AU267" s="1">
        <v>277.07518049999999</v>
      </c>
      <c r="AV267" s="1">
        <v>1.0009855000000001</v>
      </c>
      <c r="AW267" s="1">
        <v>1929.4183350000001</v>
      </c>
      <c r="AX267" s="1">
        <v>1.0009855000000001</v>
      </c>
      <c r="AY267" s="1">
        <v>-8.2470500000000002E-2</v>
      </c>
      <c r="AZ267" s="1">
        <v>0.75827449999999996</v>
      </c>
      <c r="BA267" s="1">
        <v>0.29241149999999999</v>
      </c>
      <c r="BB267" s="1">
        <v>0.73692199999999997</v>
      </c>
      <c r="BC267" s="1">
        <v>0</v>
      </c>
      <c r="BD267" s="1">
        <v>3112</v>
      </c>
      <c r="BE267" s="1" t="s">
        <v>318</v>
      </c>
      <c r="BF267" s="1" t="s">
        <v>60</v>
      </c>
    </row>
    <row r="268" spans="1:58" x14ac:dyDescent="0.3">
      <c r="A268" s="2">
        <v>45532.825370370374</v>
      </c>
      <c r="B268" s="1">
        <v>770</v>
      </c>
      <c r="C268" s="1">
        <v>0</v>
      </c>
      <c r="D268" s="1">
        <v>0</v>
      </c>
      <c r="E268" s="1">
        <v>0</v>
      </c>
      <c r="F268" s="1">
        <v>0</v>
      </c>
      <c r="G268" s="1">
        <v>26.661165</v>
      </c>
      <c r="H268" s="1">
        <v>14.949363999999999</v>
      </c>
      <c r="I268" s="1">
        <v>-14.963991</v>
      </c>
      <c r="J268" s="1">
        <v>10.195406999999999</v>
      </c>
      <c r="K268" s="1">
        <v>1274.0627849999901</v>
      </c>
      <c r="L268" s="1">
        <v>143.17996233333301</v>
      </c>
      <c r="M268" s="1">
        <v>892.14263933333302</v>
      </c>
      <c r="N268" s="1">
        <v>1900</v>
      </c>
      <c r="O268" s="1">
        <v>-0.60430066666666604</v>
      </c>
      <c r="P268" s="1">
        <v>1944.21150733333</v>
      </c>
      <c r="Q268" s="1">
        <v>100</v>
      </c>
      <c r="R268" s="1">
        <v>1200.5124106666599</v>
      </c>
      <c r="S268" s="1">
        <v>18.350508999999999</v>
      </c>
      <c r="T268" s="1">
        <v>1803.277059</v>
      </c>
      <c r="U268" s="1">
        <v>1435.8937579999999</v>
      </c>
      <c r="V268" s="1">
        <v>891.32863366666595</v>
      </c>
      <c r="W268" s="1">
        <v>1900.12813333333</v>
      </c>
      <c r="X268" s="1">
        <v>1.45851166666666</v>
      </c>
      <c r="Y268" s="1">
        <v>1937.3568929999899</v>
      </c>
      <c r="Z268" s="1">
        <v>0</v>
      </c>
      <c r="AA268" s="1">
        <v>1217.2467449999999</v>
      </c>
      <c r="AB268" s="1">
        <v>18.606301999999999</v>
      </c>
      <c r="AC268" s="1">
        <v>118.162206</v>
      </c>
      <c r="AD268" s="1">
        <v>729.66845699999897</v>
      </c>
      <c r="AE268" s="1">
        <v>203.988098333333</v>
      </c>
      <c r="AF268" s="1">
        <v>-0.51144699999999998</v>
      </c>
      <c r="AG268" s="1">
        <v>-3</v>
      </c>
      <c r="AH268" s="1">
        <v>60.690999666666599</v>
      </c>
      <c r="AI268" s="1">
        <v>0</v>
      </c>
      <c r="AJ268" s="1">
        <v>61.637247666666603</v>
      </c>
      <c r="AK268" s="1">
        <v>692.74552399999902</v>
      </c>
      <c r="AL268" s="1">
        <v>2</v>
      </c>
      <c r="AM268" s="1">
        <v>1635</v>
      </c>
      <c r="AN268" s="1">
        <v>53.2683513333333</v>
      </c>
      <c r="AO268" s="1">
        <v>0</v>
      </c>
      <c r="AP268" s="1">
        <v>0</v>
      </c>
      <c r="AQ268" s="1">
        <v>0</v>
      </c>
      <c r="AR268" s="1">
        <v>0</v>
      </c>
      <c r="AS268" s="1">
        <v>33.609347</v>
      </c>
      <c r="AT268" s="1">
        <v>1944.21150733333</v>
      </c>
      <c r="AU268" s="1">
        <v>33.609347</v>
      </c>
      <c r="AV268" s="1">
        <v>0.99647333333333299</v>
      </c>
      <c r="AW268" s="1">
        <v>1944.21150733333</v>
      </c>
      <c r="AX268" s="1">
        <v>0.99647333333333299</v>
      </c>
      <c r="AY268" s="1">
        <v>-8.8188333333333299E-2</v>
      </c>
      <c r="AZ268" s="1">
        <v>0.75336800000000004</v>
      </c>
      <c r="BA268" s="1">
        <v>0.294879</v>
      </c>
      <c r="BB268" s="1">
        <v>0.72941400000000001</v>
      </c>
      <c r="BC268" s="1">
        <v>0</v>
      </c>
      <c r="BD268" s="1">
        <v>3112</v>
      </c>
      <c r="BE268" s="1" t="s">
        <v>319</v>
      </c>
      <c r="BF268" s="1" t="s">
        <v>60</v>
      </c>
    </row>
    <row r="269" spans="1:58" x14ac:dyDescent="0.3">
      <c r="A269" s="2">
        <v>45532.825381944444</v>
      </c>
      <c r="B269" s="1">
        <v>773</v>
      </c>
      <c r="C269" s="1">
        <v>0</v>
      </c>
      <c r="D269" s="1">
        <v>0</v>
      </c>
      <c r="E269" s="1">
        <v>0</v>
      </c>
      <c r="F269" s="1">
        <v>0</v>
      </c>
      <c r="G269" s="1">
        <v>26.641689</v>
      </c>
      <c r="H269" s="1">
        <v>14.949363999999999</v>
      </c>
      <c r="I269" s="1">
        <v>-14.973742999999899</v>
      </c>
      <c r="J269" s="1">
        <v>10.195406999999999</v>
      </c>
      <c r="K269" s="1">
        <v>1222.1435546666601</v>
      </c>
      <c r="L269" s="1">
        <v>146.37426733333299</v>
      </c>
      <c r="M269" s="1">
        <v>870.97869866666599</v>
      </c>
      <c r="N269" s="1">
        <v>1900</v>
      </c>
      <c r="O269" s="1">
        <v>-0.59767233333333303</v>
      </c>
      <c r="P269" s="1">
        <v>1937.5067136666601</v>
      </c>
      <c r="Q269" s="1">
        <v>100</v>
      </c>
      <c r="R269" s="1">
        <v>1168.11621066666</v>
      </c>
      <c r="S269" s="1">
        <v>17.855314999999901</v>
      </c>
      <c r="T269" s="1">
        <v>1729.5622559999999</v>
      </c>
      <c r="U269" s="1">
        <v>1410.98539199999</v>
      </c>
      <c r="V269" s="1">
        <v>867.72269699999902</v>
      </c>
      <c r="W269" s="1">
        <v>1897.4659426666601</v>
      </c>
      <c r="X269" s="1">
        <v>1.2244456666666601</v>
      </c>
      <c r="Y269" s="1">
        <v>1927.3553466666599</v>
      </c>
      <c r="Z269" s="1">
        <v>0</v>
      </c>
      <c r="AA269" s="1">
        <v>1178.4319256666599</v>
      </c>
      <c r="AB269" s="1">
        <v>18.012996999999999</v>
      </c>
      <c r="AC269" s="1">
        <v>116.613581333333</v>
      </c>
      <c r="AD269" s="1">
        <v>714.13734933333296</v>
      </c>
      <c r="AE269" s="1">
        <v>199.42970800000001</v>
      </c>
      <c r="AF269" s="1">
        <v>-0.51144699999999998</v>
      </c>
      <c r="AG269" s="1">
        <v>-3</v>
      </c>
      <c r="AH269" s="1">
        <v>60.798859</v>
      </c>
      <c r="AI269" s="1">
        <v>0</v>
      </c>
      <c r="AJ269" s="1">
        <v>64.734507333333298</v>
      </c>
      <c r="AK269" s="1">
        <v>685.12650566666605</v>
      </c>
      <c r="AL269" s="1">
        <v>2</v>
      </c>
      <c r="AM269" s="1">
        <v>1635</v>
      </c>
      <c r="AN269" s="1">
        <v>53.483438999999997</v>
      </c>
      <c r="AO269" s="1">
        <v>0</v>
      </c>
      <c r="AP269" s="1">
        <v>0</v>
      </c>
      <c r="AQ269" s="1">
        <v>0</v>
      </c>
      <c r="AR269" s="1">
        <v>0</v>
      </c>
      <c r="AS269" s="1">
        <v>966.76892899999996</v>
      </c>
      <c r="AT269" s="1">
        <v>1937.5067136666601</v>
      </c>
      <c r="AU269" s="1">
        <v>966.76892899999996</v>
      </c>
      <c r="AV269" s="1">
        <v>0.99479399999999996</v>
      </c>
      <c r="AW269" s="1">
        <v>1937.5067136666601</v>
      </c>
      <c r="AX269" s="1">
        <v>0.99479399999999996</v>
      </c>
      <c r="AY269" s="1">
        <v>-9.0677999999999995E-2</v>
      </c>
      <c r="AZ269" s="1">
        <v>0.74447966666666598</v>
      </c>
      <c r="BA269" s="1">
        <v>0.295964333333333</v>
      </c>
      <c r="BB269" s="1">
        <v>0.72530333333333297</v>
      </c>
      <c r="BC269" s="1">
        <v>0</v>
      </c>
      <c r="BD269" s="1">
        <v>3112</v>
      </c>
      <c r="BE269" s="1" t="s">
        <v>320</v>
      </c>
      <c r="BF269" s="1" t="s">
        <v>60</v>
      </c>
    </row>
    <row r="270" spans="1:58" x14ac:dyDescent="0.3">
      <c r="A270" s="2">
        <v>45532.82539351852</v>
      </c>
      <c r="B270" s="1">
        <v>776</v>
      </c>
      <c r="C270" s="1">
        <v>0</v>
      </c>
      <c r="D270" s="1">
        <v>0</v>
      </c>
      <c r="E270" s="1">
        <v>0</v>
      </c>
      <c r="F270" s="1">
        <v>0</v>
      </c>
      <c r="G270" s="1">
        <v>26.635197666666599</v>
      </c>
      <c r="H270" s="1">
        <v>14.9444879999999</v>
      </c>
      <c r="I270" s="1">
        <v>-14.968866999999999</v>
      </c>
      <c r="J270" s="1">
        <v>10.195406999999999</v>
      </c>
      <c r="K270" s="1">
        <v>1268.51440433333</v>
      </c>
      <c r="L270" s="1">
        <v>144.11946633333301</v>
      </c>
      <c r="M270" s="1">
        <v>884.81665033333297</v>
      </c>
      <c r="N270" s="1">
        <v>1900</v>
      </c>
      <c r="O270" s="1">
        <v>-0.56038066666666597</v>
      </c>
      <c r="P270" s="1">
        <v>1934.07421866666</v>
      </c>
      <c r="Q270" s="1">
        <v>100</v>
      </c>
      <c r="R270" s="1">
        <v>1177.63374833333</v>
      </c>
      <c r="S270" s="1">
        <v>18.000796000000001</v>
      </c>
      <c r="T270" s="1">
        <v>1795.55570499999</v>
      </c>
      <c r="U270" s="1">
        <v>1440.2893876666601</v>
      </c>
      <c r="V270" s="1">
        <v>882.37467433333302</v>
      </c>
      <c r="W270" s="1">
        <v>1898.4510496666601</v>
      </c>
      <c r="X270" s="1">
        <v>1.40689166666666</v>
      </c>
      <c r="Y270" s="1">
        <v>1919.58455366666</v>
      </c>
      <c r="Z270" s="1">
        <v>0</v>
      </c>
      <c r="AA270" s="1">
        <v>1182.758016</v>
      </c>
      <c r="AB270" s="1">
        <v>18.079122999999999</v>
      </c>
      <c r="AC270" s="1">
        <v>117.387893666666</v>
      </c>
      <c r="AD270" s="1">
        <v>743.77777099999901</v>
      </c>
      <c r="AE270" s="1">
        <v>202.68569933333299</v>
      </c>
      <c r="AF270" s="1">
        <v>-0.51144699999999998</v>
      </c>
      <c r="AG270" s="1">
        <v>-3</v>
      </c>
      <c r="AH270" s="1">
        <v>60.798859</v>
      </c>
      <c r="AI270" s="1">
        <v>0</v>
      </c>
      <c r="AJ270" s="1">
        <v>62.798715999999999</v>
      </c>
      <c r="AK270" s="1">
        <v>687.27545166666596</v>
      </c>
      <c r="AL270" s="1">
        <v>2.0072709999999998</v>
      </c>
      <c r="AM270" s="1">
        <v>1635</v>
      </c>
      <c r="AN270" s="1">
        <v>53.375884999999997</v>
      </c>
      <c r="AO270" s="1">
        <v>0</v>
      </c>
      <c r="AP270" s="1">
        <v>0</v>
      </c>
      <c r="AQ270" s="1">
        <v>0</v>
      </c>
      <c r="AR270" s="1">
        <v>0</v>
      </c>
      <c r="AS270" s="1">
        <v>-866.89673566666602</v>
      </c>
      <c r="AT270" s="1">
        <v>1934.07421866666</v>
      </c>
      <c r="AU270" s="1">
        <v>-866.89673566666602</v>
      </c>
      <c r="AV270" s="1">
        <v>0.99250399999999905</v>
      </c>
      <c r="AW270" s="1">
        <v>1934.07421866666</v>
      </c>
      <c r="AX270" s="1">
        <v>0.99250399999999905</v>
      </c>
      <c r="AY270" s="1">
        <v>-9.0653999999999998E-2</v>
      </c>
      <c r="AZ270" s="1">
        <v>0.74647200000000002</v>
      </c>
      <c r="BA270" s="1">
        <v>0.29407166666666601</v>
      </c>
      <c r="BB270" s="1">
        <v>0.72657333333333296</v>
      </c>
      <c r="BC270" s="1">
        <v>0</v>
      </c>
      <c r="BD270" s="1">
        <v>3112</v>
      </c>
      <c r="BE270" s="1" t="s">
        <v>321</v>
      </c>
      <c r="BF270" s="1" t="s">
        <v>60</v>
      </c>
    </row>
    <row r="271" spans="1:58" x14ac:dyDescent="0.3">
      <c r="A271" s="2">
        <v>45532.82540509259</v>
      </c>
      <c r="B271" s="1">
        <v>779</v>
      </c>
      <c r="C271" s="1">
        <v>0</v>
      </c>
      <c r="D271" s="1">
        <v>0</v>
      </c>
      <c r="E271" s="1">
        <v>0</v>
      </c>
      <c r="F271" s="1">
        <v>0</v>
      </c>
      <c r="G271" s="1">
        <v>26.641689</v>
      </c>
      <c r="H271" s="1">
        <v>14.949363999999999</v>
      </c>
      <c r="I271" s="1">
        <v>-14.973742999999899</v>
      </c>
      <c r="J271" s="1">
        <v>10.195406999999999</v>
      </c>
      <c r="K271" s="1">
        <v>1283.57320166666</v>
      </c>
      <c r="L271" s="1">
        <v>148.44117199999999</v>
      </c>
      <c r="M271" s="1">
        <v>894.58463533333304</v>
      </c>
      <c r="N271" s="1">
        <v>1900</v>
      </c>
      <c r="O271" s="1">
        <v>-0.60690833333333305</v>
      </c>
      <c r="P271" s="1">
        <v>1939.7044273333299</v>
      </c>
      <c r="Q271" s="1">
        <v>100</v>
      </c>
      <c r="R271" s="1">
        <v>1172.9444579999999</v>
      </c>
      <c r="S271" s="1">
        <v>17.929117333333298</v>
      </c>
      <c r="T271" s="1">
        <v>1817.0181886666601</v>
      </c>
      <c r="U271" s="1">
        <v>1437.358968</v>
      </c>
      <c r="V271" s="1">
        <v>893.77065033333304</v>
      </c>
      <c r="W271" s="1">
        <v>1898.699666</v>
      </c>
      <c r="X271" s="1">
        <v>1.47303733333333</v>
      </c>
      <c r="Y271" s="1">
        <v>1936.4449053333301</v>
      </c>
      <c r="Z271" s="1">
        <v>0</v>
      </c>
      <c r="AA271" s="1">
        <v>1162.0935873333301</v>
      </c>
      <c r="AB271" s="1">
        <v>17.763255666666598</v>
      </c>
      <c r="AC271" s="1">
        <v>117.000737666666</v>
      </c>
      <c r="AD271" s="1">
        <v>748.91137699999899</v>
      </c>
      <c r="AE271" s="1">
        <v>202.84850066666601</v>
      </c>
      <c r="AF271" s="1">
        <v>-0.34096433333333298</v>
      </c>
      <c r="AG271" s="1">
        <v>-3</v>
      </c>
      <c r="AH271" s="1">
        <v>60.798859</v>
      </c>
      <c r="AI271" s="1">
        <v>-8.14E-2</v>
      </c>
      <c r="AJ271" s="1">
        <v>64.347345999999902</v>
      </c>
      <c r="AK271" s="1">
        <v>685.321858666666</v>
      </c>
      <c r="AL271" s="1">
        <v>2</v>
      </c>
      <c r="AM271" s="1">
        <v>1635</v>
      </c>
      <c r="AN271" s="1">
        <v>53.483438999999997</v>
      </c>
      <c r="AO271" s="1">
        <v>0</v>
      </c>
      <c r="AP271" s="1">
        <v>0</v>
      </c>
      <c r="AQ271" s="1">
        <v>0</v>
      </c>
      <c r="AR271" s="1">
        <v>0</v>
      </c>
      <c r="AS271" s="1">
        <v>261.14398199999999</v>
      </c>
      <c r="AT271" s="1">
        <v>1939.7044273333299</v>
      </c>
      <c r="AU271" s="1">
        <v>261.14398199999999</v>
      </c>
      <c r="AV271" s="1">
        <v>0.99832699999999996</v>
      </c>
      <c r="AW271" s="1">
        <v>1939.7044273333299</v>
      </c>
      <c r="AX271" s="1">
        <v>0.99832699999999996</v>
      </c>
      <c r="AY271" s="1">
        <v>-5.7801999999999999E-2</v>
      </c>
      <c r="AZ271" s="1">
        <v>0.74661500000000003</v>
      </c>
      <c r="BA271" s="1">
        <v>0.29679966666666602</v>
      </c>
      <c r="BB271" s="1">
        <v>0.727727666666666</v>
      </c>
      <c r="BC271" s="1">
        <v>0</v>
      </c>
      <c r="BD271" s="1">
        <v>3112</v>
      </c>
      <c r="BE271" s="1" t="s">
        <v>322</v>
      </c>
      <c r="BF271" s="1" t="s">
        <v>60</v>
      </c>
    </row>
    <row r="272" spans="1:58" x14ac:dyDescent="0.3">
      <c r="A272" s="2">
        <v>45532.825416666667</v>
      </c>
      <c r="B272" s="1">
        <v>781.5</v>
      </c>
      <c r="C272" s="1">
        <v>0</v>
      </c>
      <c r="D272" s="1">
        <v>0</v>
      </c>
      <c r="E272" s="1">
        <v>0</v>
      </c>
      <c r="F272" s="1">
        <v>0</v>
      </c>
      <c r="G272" s="1">
        <v>26.651426999999899</v>
      </c>
      <c r="H272" s="1">
        <v>14.949363999999999</v>
      </c>
      <c r="I272" s="1">
        <v>-14.978619</v>
      </c>
      <c r="J272" s="1">
        <v>10.195406999999999</v>
      </c>
      <c r="K272" s="1">
        <v>1279.8353274999999</v>
      </c>
      <c r="L272" s="1">
        <v>150.508072</v>
      </c>
      <c r="M272" s="1">
        <v>898.65463249999902</v>
      </c>
      <c r="N272" s="1">
        <v>1900</v>
      </c>
      <c r="O272" s="1">
        <v>-0.64266699999999999</v>
      </c>
      <c r="P272" s="1">
        <v>1930.056824</v>
      </c>
      <c r="Q272" s="1">
        <v>100</v>
      </c>
      <c r="R272" s="1">
        <v>1150.152771</v>
      </c>
      <c r="S272" s="1">
        <v>17.580732999999999</v>
      </c>
      <c r="T272" s="1">
        <v>1811.6420284999999</v>
      </c>
      <c r="U272" s="1">
        <v>1435.893738</v>
      </c>
      <c r="V272" s="1">
        <v>896.21264650000001</v>
      </c>
      <c r="W272" s="1">
        <v>1897.3261110000001</v>
      </c>
      <c r="X272" s="1">
        <v>1.4101344999999901</v>
      </c>
      <c r="Y272" s="1">
        <v>1935.8195189999999</v>
      </c>
      <c r="Z272" s="1">
        <v>0</v>
      </c>
      <c r="AA272" s="1">
        <v>1157.5506594999999</v>
      </c>
      <c r="AB272" s="1">
        <v>17.693814499999998</v>
      </c>
      <c r="AC272" s="1">
        <v>117.3878935</v>
      </c>
      <c r="AD272" s="1">
        <v>749.30209349999996</v>
      </c>
      <c r="AE272" s="1">
        <v>202.4414975</v>
      </c>
      <c r="AF272" s="1">
        <v>-0.51144699999999998</v>
      </c>
      <c r="AG272" s="1">
        <v>-3</v>
      </c>
      <c r="AH272" s="1">
        <v>60.637070000000001</v>
      </c>
      <c r="AI272" s="1">
        <v>0</v>
      </c>
      <c r="AJ272" s="1">
        <v>65.121658499999995</v>
      </c>
      <c r="AK272" s="1">
        <v>685.71255499999995</v>
      </c>
      <c r="AL272" s="1">
        <v>2</v>
      </c>
      <c r="AM272" s="1">
        <v>1635</v>
      </c>
      <c r="AN272" s="1">
        <v>53.859848</v>
      </c>
      <c r="AO272" s="1">
        <v>0</v>
      </c>
      <c r="AP272" s="1">
        <v>0</v>
      </c>
      <c r="AQ272" s="1">
        <v>0</v>
      </c>
      <c r="AR272" s="1">
        <v>0</v>
      </c>
      <c r="AS272" s="1">
        <v>568.85780349999902</v>
      </c>
      <c r="AT272" s="1">
        <v>1930.056824</v>
      </c>
      <c r="AU272" s="1">
        <v>568.85780349999902</v>
      </c>
      <c r="AV272" s="1">
        <v>1.003026</v>
      </c>
      <c r="AW272" s="1">
        <v>1930.056824</v>
      </c>
      <c r="AX272" s="1">
        <v>1.003026</v>
      </c>
      <c r="AY272" s="1">
        <v>-4.8330499999999998E-2</v>
      </c>
      <c r="AZ272" s="1">
        <v>0.74447350000000001</v>
      </c>
      <c r="BA272" s="1">
        <v>0.29735899999999998</v>
      </c>
      <c r="BB272" s="1">
        <v>0.72403949999999995</v>
      </c>
      <c r="BC272" s="1">
        <v>0</v>
      </c>
      <c r="BD272" s="1">
        <v>3112</v>
      </c>
      <c r="BE272" s="1" t="s">
        <v>323</v>
      </c>
      <c r="BF272" s="1" t="s">
        <v>60</v>
      </c>
    </row>
    <row r="273" spans="1:58" x14ac:dyDescent="0.3">
      <c r="A273" s="2">
        <v>45532.825428240743</v>
      </c>
      <c r="B273" s="1">
        <v>784</v>
      </c>
      <c r="C273" s="1">
        <v>0</v>
      </c>
      <c r="D273" s="1">
        <v>0</v>
      </c>
      <c r="E273" s="1">
        <v>0</v>
      </c>
      <c r="F273" s="1">
        <v>0</v>
      </c>
      <c r="G273" s="1">
        <v>26.654672999999999</v>
      </c>
      <c r="H273" s="1">
        <v>14.944488</v>
      </c>
      <c r="I273" s="1">
        <v>-14.968866999999999</v>
      </c>
      <c r="J273" s="1">
        <v>10.195406999999999</v>
      </c>
      <c r="K273" s="1">
        <v>1286.8805339999999</v>
      </c>
      <c r="L273" s="1">
        <v>157.46038300000001</v>
      </c>
      <c r="M273" s="1">
        <v>909.23663333333297</v>
      </c>
      <c r="N273" s="1">
        <v>1900</v>
      </c>
      <c r="O273" s="1">
        <v>-0.61058366666666597</v>
      </c>
      <c r="P273" s="1">
        <v>1947.9373373333301</v>
      </c>
      <c r="Q273" s="1">
        <v>100</v>
      </c>
      <c r="R273" s="1">
        <v>1133.50036633333</v>
      </c>
      <c r="S273" s="1">
        <v>17.326191666666599</v>
      </c>
      <c r="T273" s="1">
        <v>1822.4914960000001</v>
      </c>
      <c r="U273" s="1">
        <v>1415.381022</v>
      </c>
      <c r="V273" s="1">
        <v>907.60864266666601</v>
      </c>
      <c r="W273" s="1">
        <v>1899.9212239999999</v>
      </c>
      <c r="X273" s="1">
        <v>1.55762799999999</v>
      </c>
      <c r="Y273" s="1">
        <v>1946.1945799999901</v>
      </c>
      <c r="Z273" s="1">
        <v>0</v>
      </c>
      <c r="AA273" s="1">
        <v>1139.4822593333299</v>
      </c>
      <c r="AB273" s="1">
        <v>17.417628666666602</v>
      </c>
      <c r="AC273" s="1">
        <v>117.38789399999899</v>
      </c>
      <c r="AD273" s="1">
        <v>741.09700499999997</v>
      </c>
      <c r="AE273" s="1">
        <v>203.01129633333301</v>
      </c>
      <c r="AF273" s="1">
        <v>-0.42620566666666598</v>
      </c>
      <c r="AG273" s="1">
        <v>-3</v>
      </c>
      <c r="AH273" s="1">
        <v>60.906738666666598</v>
      </c>
      <c r="AI273" s="1">
        <v>0</v>
      </c>
      <c r="AJ273" s="1">
        <v>67.057444333333294</v>
      </c>
      <c r="AK273" s="1">
        <v>678.67962633333298</v>
      </c>
      <c r="AL273" s="1">
        <v>2</v>
      </c>
      <c r="AM273" s="1">
        <v>1635</v>
      </c>
      <c r="AN273" s="1">
        <v>53.698526999999999</v>
      </c>
      <c r="AO273" s="1">
        <v>0</v>
      </c>
      <c r="AP273" s="1">
        <v>0</v>
      </c>
      <c r="AQ273" s="1">
        <v>0</v>
      </c>
      <c r="AR273" s="1">
        <v>0</v>
      </c>
      <c r="AS273" s="1">
        <v>-410.84546899999998</v>
      </c>
      <c r="AT273" s="1">
        <v>1947.9373373333301</v>
      </c>
      <c r="AU273" s="1">
        <v>-410.84546899999998</v>
      </c>
      <c r="AV273" s="1">
        <v>0.99910433333333304</v>
      </c>
      <c r="AW273" s="1">
        <v>1947.9373373333301</v>
      </c>
      <c r="AX273" s="1">
        <v>0.99910433333333304</v>
      </c>
      <c r="AY273" s="1">
        <v>-6.4396333333333305E-2</v>
      </c>
      <c r="AZ273" s="1">
        <v>0.73940499999999998</v>
      </c>
      <c r="BA273" s="1">
        <v>0.30065333333333299</v>
      </c>
      <c r="BB273" s="1">
        <v>0.72042899999999999</v>
      </c>
      <c r="BC273" s="1">
        <v>0</v>
      </c>
      <c r="BD273" s="1">
        <v>3112</v>
      </c>
      <c r="BE273" s="1" t="s">
        <v>324</v>
      </c>
      <c r="BF273" s="1" t="s">
        <v>60</v>
      </c>
    </row>
    <row r="274" spans="1:58" x14ac:dyDescent="0.3">
      <c r="A274" s="2">
        <v>45532.825439814813</v>
      </c>
      <c r="B274" s="1">
        <v>787</v>
      </c>
      <c r="C274" s="1">
        <v>0</v>
      </c>
      <c r="D274" s="1">
        <v>0</v>
      </c>
      <c r="E274" s="1">
        <v>0</v>
      </c>
      <c r="F274" s="1">
        <v>0</v>
      </c>
      <c r="G274" s="1">
        <v>26.641689</v>
      </c>
      <c r="H274" s="1">
        <v>14.9444879999999</v>
      </c>
      <c r="I274" s="1">
        <v>-14.963991</v>
      </c>
      <c r="J274" s="1">
        <v>10.195406999999999</v>
      </c>
      <c r="K274" s="1">
        <v>1294.42529266666</v>
      </c>
      <c r="L274" s="1">
        <v>156.33297733333299</v>
      </c>
      <c r="M274" s="1">
        <v>914.12062599999899</v>
      </c>
      <c r="N274" s="1">
        <v>1900</v>
      </c>
      <c r="O274" s="1">
        <v>-0.638069</v>
      </c>
      <c r="P274" s="1">
        <v>1935.25256333333</v>
      </c>
      <c r="Q274" s="1">
        <v>100</v>
      </c>
      <c r="R274" s="1">
        <v>1128.2171223333301</v>
      </c>
      <c r="S274" s="1">
        <v>17.245435000000001</v>
      </c>
      <c r="T274" s="1">
        <v>1833.38293433333</v>
      </c>
      <c r="U274" s="1">
        <v>1417.33463533333</v>
      </c>
      <c r="V274" s="1">
        <v>912.49261466666599</v>
      </c>
      <c r="W274" s="1">
        <v>1896.466512</v>
      </c>
      <c r="X274" s="1">
        <v>1.619162</v>
      </c>
      <c r="Y274" s="1">
        <v>1942.8572593333299</v>
      </c>
      <c r="Z274" s="1">
        <v>0</v>
      </c>
      <c r="AA274" s="1">
        <v>1133.3656413333299</v>
      </c>
      <c r="AB274" s="1">
        <v>17.3241326666666</v>
      </c>
      <c r="AC274" s="1">
        <v>117.000737666666</v>
      </c>
      <c r="AD274" s="1">
        <v>741.39005499999996</v>
      </c>
      <c r="AE274" s="1">
        <v>203.66250066666601</v>
      </c>
      <c r="AF274" s="1">
        <v>-0.51144699999999998</v>
      </c>
      <c r="AG274" s="1">
        <v>-3</v>
      </c>
      <c r="AH274" s="1">
        <v>60.798859</v>
      </c>
      <c r="AI274" s="1">
        <v>0</v>
      </c>
      <c r="AJ274" s="1">
        <v>68.218917666666599</v>
      </c>
      <c r="AK274" s="1">
        <v>675.74924699999997</v>
      </c>
      <c r="AL274" s="1">
        <v>2</v>
      </c>
      <c r="AM274" s="1">
        <v>1635</v>
      </c>
      <c r="AN274" s="1">
        <v>53.590992999999997</v>
      </c>
      <c r="AO274" s="1">
        <v>0</v>
      </c>
      <c r="AP274" s="1">
        <v>0</v>
      </c>
      <c r="AQ274" s="1">
        <v>0</v>
      </c>
      <c r="AR274" s="1">
        <v>0</v>
      </c>
      <c r="AS274" s="1">
        <v>-278.07277966666601</v>
      </c>
      <c r="AT274" s="1">
        <v>1935.25256333333</v>
      </c>
      <c r="AU274" s="1">
        <v>-278.07277966666601</v>
      </c>
      <c r="AV274" s="1">
        <v>1.0039563333333299</v>
      </c>
      <c r="AW274" s="1">
        <v>1935.25256333333</v>
      </c>
      <c r="AX274" s="1">
        <v>1.0039563333333299</v>
      </c>
      <c r="AY274" s="1">
        <v>-7.1138333333333303E-2</v>
      </c>
      <c r="AZ274" s="1">
        <v>0.73881399999999997</v>
      </c>
      <c r="BA274" s="1">
        <v>0.30028300000000002</v>
      </c>
      <c r="BB274" s="1">
        <v>0.71877033333333296</v>
      </c>
      <c r="BC274" s="1">
        <v>0</v>
      </c>
      <c r="BD274" s="1">
        <v>3112</v>
      </c>
      <c r="BE274" s="1" t="s">
        <v>325</v>
      </c>
      <c r="BF274" s="1" t="s">
        <v>60</v>
      </c>
    </row>
    <row r="275" spans="1:58" x14ac:dyDescent="0.3">
      <c r="A275" s="2">
        <v>45532.82545138889</v>
      </c>
      <c r="B275" s="1">
        <v>790</v>
      </c>
      <c r="C275" s="1">
        <v>0</v>
      </c>
      <c r="D275" s="1">
        <v>0</v>
      </c>
      <c r="E275" s="1">
        <v>0</v>
      </c>
      <c r="F275" s="1">
        <v>0</v>
      </c>
      <c r="G275" s="1">
        <v>26.635197666666599</v>
      </c>
      <c r="H275" s="1">
        <v>14.949363999999999</v>
      </c>
      <c r="I275" s="1">
        <v>-14.963991</v>
      </c>
      <c r="J275" s="1">
        <v>10.195406999999999</v>
      </c>
      <c r="K275" s="1">
        <v>1259.22131333333</v>
      </c>
      <c r="L275" s="1">
        <v>162.72158300000001</v>
      </c>
      <c r="M275" s="1">
        <v>906.79463699999997</v>
      </c>
      <c r="N275" s="1">
        <v>1900</v>
      </c>
      <c r="O275" s="1">
        <v>-0.64761400000000002</v>
      </c>
      <c r="P275" s="1">
        <v>1950.3295900000001</v>
      </c>
      <c r="Q275" s="1">
        <v>100</v>
      </c>
      <c r="R275" s="1">
        <v>1117.2720133333301</v>
      </c>
      <c r="S275" s="1">
        <v>17.078132333333301</v>
      </c>
      <c r="T275" s="1">
        <v>1783.6754556666599</v>
      </c>
      <c r="U275" s="1">
        <v>1373.8670653333299</v>
      </c>
      <c r="V275" s="1">
        <v>901.91064466666603</v>
      </c>
      <c r="W275" s="1">
        <v>1899.9029946666601</v>
      </c>
      <c r="X275" s="1">
        <v>1.57448433333333</v>
      </c>
      <c r="Y275" s="1">
        <v>1961.3065593333299</v>
      </c>
      <c r="Z275" s="1">
        <v>0</v>
      </c>
      <c r="AA275" s="1">
        <v>1128.457357</v>
      </c>
      <c r="AB275" s="1">
        <v>17.249106666666599</v>
      </c>
      <c r="AC275" s="1">
        <v>117.38789399999899</v>
      </c>
      <c r="AD275" s="1">
        <v>711.89070633333301</v>
      </c>
      <c r="AE275" s="1">
        <v>201.546101666666</v>
      </c>
      <c r="AF275" s="1">
        <v>-0.51144699999999998</v>
      </c>
      <c r="AG275" s="1">
        <v>-3</v>
      </c>
      <c r="AH275" s="1">
        <v>61.230367333333298</v>
      </c>
      <c r="AI275" s="1">
        <v>0</v>
      </c>
      <c r="AJ275" s="1">
        <v>71.3161773333333</v>
      </c>
      <c r="AK275" s="1">
        <v>671.45133466666596</v>
      </c>
      <c r="AL275" s="1">
        <v>2</v>
      </c>
      <c r="AM275" s="1">
        <v>1635</v>
      </c>
      <c r="AN275" s="1">
        <v>53.160817333333299</v>
      </c>
      <c r="AO275" s="1">
        <v>-8.14E-2</v>
      </c>
      <c r="AP275" s="1">
        <v>0</v>
      </c>
      <c r="AQ275" s="1">
        <v>0</v>
      </c>
      <c r="AR275" s="1">
        <v>0</v>
      </c>
      <c r="AS275" s="1">
        <v>-909.61795366666604</v>
      </c>
      <c r="AT275" s="1">
        <v>1950.3295900000001</v>
      </c>
      <c r="AU275" s="1">
        <v>-909.61795366666604</v>
      </c>
      <c r="AV275" s="1">
        <v>1.0056433333333299</v>
      </c>
      <c r="AW275" s="1">
        <v>1950.3295900000001</v>
      </c>
      <c r="AX275" s="1">
        <v>1.0056433333333299</v>
      </c>
      <c r="AY275" s="1">
        <v>-4.0597666666666601E-2</v>
      </c>
      <c r="AZ275" s="1">
        <v>0.73908033333333301</v>
      </c>
      <c r="BA275" s="1">
        <v>0.30326433333333302</v>
      </c>
      <c r="BB275" s="1">
        <v>0.71777166666666603</v>
      </c>
      <c r="BC275" s="1">
        <v>0</v>
      </c>
      <c r="BD275" s="1">
        <v>3112</v>
      </c>
      <c r="BE275" s="1" t="s">
        <v>326</v>
      </c>
      <c r="BF275" s="1" t="s">
        <v>60</v>
      </c>
    </row>
    <row r="276" spans="1:58" x14ac:dyDescent="0.3">
      <c r="A276" s="2">
        <v>45532.825462962966</v>
      </c>
      <c r="B276" s="1">
        <v>792.5</v>
      </c>
      <c r="C276" s="1">
        <v>0</v>
      </c>
      <c r="D276" s="1">
        <v>0</v>
      </c>
      <c r="E276" s="1">
        <v>0</v>
      </c>
      <c r="F276" s="1">
        <v>0</v>
      </c>
      <c r="G276" s="1">
        <v>26.631951999999998</v>
      </c>
      <c r="H276" s="1">
        <v>14.949363999999999</v>
      </c>
      <c r="I276" s="1">
        <v>-14.971304999999999</v>
      </c>
      <c r="J276" s="1">
        <v>10.195406999999999</v>
      </c>
      <c r="K276" s="1">
        <v>1264.5679929999999</v>
      </c>
      <c r="L276" s="1">
        <v>161.7820815</v>
      </c>
      <c r="M276" s="1">
        <v>903.53863550000005</v>
      </c>
      <c r="N276" s="1">
        <v>1900</v>
      </c>
      <c r="O276" s="1">
        <v>-0.58269199999999999</v>
      </c>
      <c r="P276" s="1">
        <v>1955.6375734999999</v>
      </c>
      <c r="Q276" s="1">
        <v>100</v>
      </c>
      <c r="R276" s="1">
        <v>1116.7979129999901</v>
      </c>
      <c r="S276" s="1">
        <v>17.070885499999999</v>
      </c>
      <c r="T276" s="1">
        <v>1791.0892945000001</v>
      </c>
      <c r="U276" s="1">
        <v>1384.6118775</v>
      </c>
      <c r="V276" s="1">
        <v>897.43362449999995</v>
      </c>
      <c r="W276" s="1">
        <v>1899.8566284999999</v>
      </c>
      <c r="X276" s="1">
        <v>1.5708044999999999</v>
      </c>
      <c r="Y276" s="1">
        <v>1950.3397215</v>
      </c>
      <c r="Z276" s="1">
        <v>0</v>
      </c>
      <c r="AA276" s="1">
        <v>1115.3463744999999</v>
      </c>
      <c r="AB276" s="1">
        <v>17.0486985</v>
      </c>
      <c r="AC276" s="1">
        <v>116.8071595</v>
      </c>
      <c r="AD276" s="1">
        <v>697.43408199999999</v>
      </c>
      <c r="AE276" s="1">
        <v>200.976303</v>
      </c>
      <c r="AF276" s="1">
        <v>-0.51144699999999998</v>
      </c>
      <c r="AG276" s="1">
        <v>-3</v>
      </c>
      <c r="AH276" s="1">
        <v>61.122498</v>
      </c>
      <c r="AI276" s="1">
        <v>0</v>
      </c>
      <c r="AJ276" s="1">
        <v>71.509758000000005</v>
      </c>
      <c r="AK276" s="1">
        <v>669.00930749999998</v>
      </c>
      <c r="AL276" s="1">
        <v>2</v>
      </c>
      <c r="AM276" s="1">
        <v>1635</v>
      </c>
      <c r="AN276" s="1">
        <v>53.698546999999998</v>
      </c>
      <c r="AO276" s="1">
        <v>0</v>
      </c>
      <c r="AP276" s="1">
        <v>0</v>
      </c>
      <c r="AQ276" s="1">
        <v>0</v>
      </c>
      <c r="AR276" s="1">
        <v>0</v>
      </c>
      <c r="AS276" s="1">
        <v>831.02925900000002</v>
      </c>
      <c r="AT276" s="1">
        <v>1955.6375734999999</v>
      </c>
      <c r="AU276" s="1">
        <v>831.02925900000002</v>
      </c>
      <c r="AV276" s="1">
        <v>0.99729350000000005</v>
      </c>
      <c r="AW276" s="1">
        <v>1955.6375734999999</v>
      </c>
      <c r="AX276" s="1">
        <v>0.99729350000000005</v>
      </c>
      <c r="AY276" s="1">
        <v>-2.23869999999999E-2</v>
      </c>
      <c r="AZ276" s="1">
        <v>0.73218899999999998</v>
      </c>
      <c r="BA276" s="1">
        <v>0.30363050000000003</v>
      </c>
      <c r="BB276" s="1">
        <v>0.71597949999999999</v>
      </c>
      <c r="BC276" s="1">
        <v>0</v>
      </c>
      <c r="BD276" s="1">
        <v>3112</v>
      </c>
      <c r="BE276" s="1" t="s">
        <v>326</v>
      </c>
      <c r="BF276" s="1" t="s">
        <v>60</v>
      </c>
    </row>
    <row r="277" spans="1:58" x14ac:dyDescent="0.3">
      <c r="A277" s="2">
        <v>45532.825474537036</v>
      </c>
      <c r="B277" s="1">
        <v>795</v>
      </c>
      <c r="C277" s="1">
        <v>0</v>
      </c>
      <c r="D277" s="1">
        <v>0</v>
      </c>
      <c r="E277" s="1">
        <v>0</v>
      </c>
      <c r="F277" s="1">
        <v>0</v>
      </c>
      <c r="G277" s="1">
        <v>26.629778999999999</v>
      </c>
      <c r="H277" s="1">
        <v>14.946320333333301</v>
      </c>
      <c r="I277" s="1">
        <v>-14.9609506666666</v>
      </c>
      <c r="J277" s="1">
        <v>10.1982063333333</v>
      </c>
      <c r="K277" s="1">
        <v>1263.2283933333299</v>
      </c>
      <c r="L277" s="1">
        <v>163.44027699999901</v>
      </c>
      <c r="M277" s="1">
        <v>909.05631499999902</v>
      </c>
      <c r="N277" s="1">
        <v>1900</v>
      </c>
      <c r="O277" s="1">
        <v>-0.65382533333333304</v>
      </c>
      <c r="P277" s="1">
        <v>1936.7517093333299</v>
      </c>
      <c r="Q277" s="1">
        <v>100</v>
      </c>
      <c r="R277" s="1">
        <v>1100.44592266666</v>
      </c>
      <c r="S277" s="1">
        <v>16.820936</v>
      </c>
      <c r="T277" s="1">
        <v>1789.36995433333</v>
      </c>
      <c r="U277" s="1">
        <v>1377.9860836666601</v>
      </c>
      <c r="V277" s="1">
        <v>903.35931400000004</v>
      </c>
      <c r="W277" s="1">
        <v>1896.6568606666599</v>
      </c>
      <c r="X277" s="1">
        <v>1.59260633333333</v>
      </c>
      <c r="Y277" s="1">
        <v>1946.23852533333</v>
      </c>
      <c r="Z277" s="1">
        <v>0</v>
      </c>
      <c r="AA277" s="1">
        <v>1105.75533066666</v>
      </c>
      <c r="AB277" s="1">
        <v>16.902093333333301</v>
      </c>
      <c r="AC277" s="1">
        <v>116.183664999999</v>
      </c>
      <c r="AD277" s="1">
        <v>714.23506699999996</v>
      </c>
      <c r="AE277" s="1">
        <v>200.52916999999999</v>
      </c>
      <c r="AF277" s="1">
        <v>-0.42615366666666599</v>
      </c>
      <c r="AG277" s="1">
        <v>-3.3333333333333299</v>
      </c>
      <c r="AH277" s="1">
        <v>61.1643476666666</v>
      </c>
      <c r="AI277" s="1">
        <v>8.1350333333333302E-2</v>
      </c>
      <c r="AJ277" s="1">
        <v>73.605102333333306</v>
      </c>
      <c r="AK277" s="1">
        <v>668.58097333333296</v>
      </c>
      <c r="AL277" s="1">
        <v>2.06553233333333</v>
      </c>
      <c r="AM277" s="1">
        <v>1635</v>
      </c>
      <c r="AN277" s="1">
        <v>53.956797333333299</v>
      </c>
      <c r="AO277" s="1">
        <v>8.1350333333333302E-2</v>
      </c>
      <c r="AP277" s="1">
        <v>0</v>
      </c>
      <c r="AQ277" s="1">
        <v>0</v>
      </c>
      <c r="AR277" s="1">
        <v>0</v>
      </c>
      <c r="AS277" s="1">
        <v>-80.121358333333404</v>
      </c>
      <c r="AT277" s="1">
        <v>1936.7517093333299</v>
      </c>
      <c r="AU277" s="1">
        <v>-80.121358333333404</v>
      </c>
      <c r="AV277" s="1">
        <v>1.0049669999999999</v>
      </c>
      <c r="AW277" s="1">
        <v>1936.7517093333299</v>
      </c>
      <c r="AX277" s="1">
        <v>1.0049669999999999</v>
      </c>
      <c r="AY277" s="1">
        <v>-5.2715999999999999E-2</v>
      </c>
      <c r="AZ277" s="1">
        <v>0.73094233333333303</v>
      </c>
      <c r="BA277" s="1">
        <v>0.30334699999999998</v>
      </c>
      <c r="BB277" s="1">
        <v>0.71436633333333299</v>
      </c>
      <c r="BC277" s="1">
        <v>0</v>
      </c>
      <c r="BD277" s="1">
        <v>3112</v>
      </c>
      <c r="BE277" s="1" t="s">
        <v>327</v>
      </c>
      <c r="BF277" s="1" t="s">
        <v>60</v>
      </c>
    </row>
    <row r="278" spans="1:58" x14ac:dyDescent="0.3">
      <c r="A278" s="2">
        <v>45532.825486111113</v>
      </c>
      <c r="B278" s="1">
        <v>798</v>
      </c>
      <c r="C278" s="1">
        <v>0</v>
      </c>
      <c r="D278" s="1">
        <v>0</v>
      </c>
      <c r="E278" s="1">
        <v>0</v>
      </c>
      <c r="F278" s="1">
        <v>0</v>
      </c>
      <c r="G278" s="1">
        <v>26.622214999999901</v>
      </c>
      <c r="H278" s="1">
        <v>14.949363999999999</v>
      </c>
      <c r="I278" s="1">
        <v>-14.963991</v>
      </c>
      <c r="J278" s="1">
        <v>10.195406999999999</v>
      </c>
      <c r="K278" s="1">
        <v>1246.78088366666</v>
      </c>
      <c r="L278" s="1">
        <v>164.41268399999899</v>
      </c>
      <c r="M278" s="1">
        <v>908.42262800000003</v>
      </c>
      <c r="N278" s="1">
        <v>1900</v>
      </c>
      <c r="O278" s="1">
        <v>-0.62140866666666605</v>
      </c>
      <c r="P278" s="1">
        <v>1946.5073239999999</v>
      </c>
      <c r="Q278" s="1">
        <v>100</v>
      </c>
      <c r="R278" s="1">
        <v>1100.1149496666601</v>
      </c>
      <c r="S278" s="1">
        <v>16.8158763333333</v>
      </c>
      <c r="T278" s="1">
        <v>1765.93221033333</v>
      </c>
      <c r="U278" s="1">
        <v>1364.09912133333</v>
      </c>
      <c r="V278" s="1">
        <v>902.72462966666603</v>
      </c>
      <c r="W278" s="1">
        <v>1898.0555013333301</v>
      </c>
      <c r="X278" s="1">
        <v>1.5387086666666601</v>
      </c>
      <c r="Y278" s="1">
        <v>1952.3367513333301</v>
      </c>
      <c r="Z278" s="1">
        <v>0</v>
      </c>
      <c r="AA278" s="1">
        <v>1088.9240316666601</v>
      </c>
      <c r="AB278" s="1">
        <v>16.6448173333333</v>
      </c>
      <c r="AC278" s="1">
        <v>115.452107666666</v>
      </c>
      <c r="AD278" s="1">
        <v>705.69002266666598</v>
      </c>
      <c r="AE278" s="1">
        <v>200.89490233333299</v>
      </c>
      <c r="AF278" s="1">
        <v>-0.42620566666666598</v>
      </c>
      <c r="AG278" s="1">
        <v>-3</v>
      </c>
      <c r="AH278" s="1">
        <v>61.014618333333303</v>
      </c>
      <c r="AI278" s="1">
        <v>0</v>
      </c>
      <c r="AJ278" s="1">
        <v>71.703338666666596</v>
      </c>
      <c r="AK278" s="1">
        <v>662.85548933333303</v>
      </c>
      <c r="AL278" s="1">
        <v>2</v>
      </c>
      <c r="AM278" s="1">
        <v>1635</v>
      </c>
      <c r="AN278" s="1">
        <v>54.236257000000002</v>
      </c>
      <c r="AO278" s="1">
        <v>0</v>
      </c>
      <c r="AP278" s="1">
        <v>0</v>
      </c>
      <c r="AQ278" s="1">
        <v>0</v>
      </c>
      <c r="AR278" s="1">
        <v>0</v>
      </c>
      <c r="AS278" s="1">
        <v>1760.74731466666</v>
      </c>
      <c r="AT278" s="1">
        <v>1946.5073239999999</v>
      </c>
      <c r="AU278" s="1">
        <v>1760.74731466666</v>
      </c>
      <c r="AV278" s="1">
        <v>1.0030236666666601</v>
      </c>
      <c r="AW278" s="1">
        <v>1946.5073239999999</v>
      </c>
      <c r="AX278" s="1">
        <v>1.0030236666666601</v>
      </c>
      <c r="AY278" s="1">
        <v>-6.08873333333333E-2</v>
      </c>
      <c r="AZ278" s="1">
        <v>0.73281233333333295</v>
      </c>
      <c r="BA278" s="1">
        <v>0.30376199999999998</v>
      </c>
      <c r="BB278" s="1">
        <v>0.71367966666666605</v>
      </c>
      <c r="BC278" s="1">
        <v>0</v>
      </c>
      <c r="BD278" s="1">
        <v>3112</v>
      </c>
      <c r="BE278" s="1" t="s">
        <v>328</v>
      </c>
      <c r="BF278" s="1" t="s">
        <v>60</v>
      </c>
    </row>
    <row r="279" spans="1:58" x14ac:dyDescent="0.3">
      <c r="A279" s="2">
        <v>45532.825497685182</v>
      </c>
      <c r="B279" s="1">
        <v>801</v>
      </c>
      <c r="C279" s="1">
        <v>0</v>
      </c>
      <c r="D279" s="1">
        <v>0</v>
      </c>
      <c r="E279" s="1">
        <v>0</v>
      </c>
      <c r="F279" s="1">
        <v>0</v>
      </c>
      <c r="G279" s="1">
        <v>26.6157236666666</v>
      </c>
      <c r="H279" s="1">
        <v>14.949363999999999</v>
      </c>
      <c r="I279" s="1">
        <v>-14.973742999999899</v>
      </c>
      <c r="J279" s="1">
        <v>10.195406999999999</v>
      </c>
      <c r="K279" s="1">
        <v>1236.935099</v>
      </c>
      <c r="L279" s="1">
        <v>163.47318533333299</v>
      </c>
      <c r="M279" s="1">
        <v>901.91062399999998</v>
      </c>
      <c r="N279" s="1">
        <v>1900</v>
      </c>
      <c r="O279" s="1">
        <v>-0.61412533333333297</v>
      </c>
      <c r="P279" s="1">
        <v>1947.6861979999901</v>
      </c>
      <c r="Q279" s="1">
        <v>100</v>
      </c>
      <c r="R279" s="1">
        <v>1099.79732266666</v>
      </c>
      <c r="S279" s="1">
        <v>16.811021666666601</v>
      </c>
      <c r="T279" s="1">
        <v>1751.7226559999999</v>
      </c>
      <c r="U279" s="1">
        <v>1361.6571449999999</v>
      </c>
      <c r="V279" s="1">
        <v>895.398641</v>
      </c>
      <c r="W279" s="1">
        <v>1898.1507976666601</v>
      </c>
      <c r="X279" s="1">
        <v>1.49274366666666</v>
      </c>
      <c r="Y279" s="1">
        <v>1952.7166749999999</v>
      </c>
      <c r="Z279" s="1">
        <v>0</v>
      </c>
      <c r="AA279" s="1">
        <v>1095.12202966666</v>
      </c>
      <c r="AB279" s="1">
        <v>16.739558333333299</v>
      </c>
      <c r="AC279" s="1">
        <v>117.000737666666</v>
      </c>
      <c r="AD279" s="1">
        <v>692.25705966666601</v>
      </c>
      <c r="AE279" s="1">
        <v>200.40650933333299</v>
      </c>
      <c r="AF279" s="1">
        <v>-0.51144699999999998</v>
      </c>
      <c r="AG279" s="1">
        <v>-3</v>
      </c>
      <c r="AH279" s="1">
        <v>61.230367333333298</v>
      </c>
      <c r="AI279" s="1">
        <v>0</v>
      </c>
      <c r="AJ279" s="1">
        <v>73.251968333333295</v>
      </c>
      <c r="AK279" s="1">
        <v>666.17661533333296</v>
      </c>
      <c r="AL279" s="1">
        <v>2</v>
      </c>
      <c r="AM279" s="1">
        <v>1635</v>
      </c>
      <c r="AN279" s="1">
        <v>53.698546999999998</v>
      </c>
      <c r="AO279" s="1">
        <v>0</v>
      </c>
      <c r="AP279" s="1">
        <v>0</v>
      </c>
      <c r="AQ279" s="1">
        <v>0</v>
      </c>
      <c r="AR279" s="1">
        <v>0</v>
      </c>
      <c r="AS279" s="1">
        <v>63.247675666666602</v>
      </c>
      <c r="AT279" s="1">
        <v>1947.6861979999901</v>
      </c>
      <c r="AU279" s="1">
        <v>63.247675666666602</v>
      </c>
      <c r="AV279" s="1">
        <v>1.0026073333333301</v>
      </c>
      <c r="AW279" s="1">
        <v>1947.6861979999901</v>
      </c>
      <c r="AX279" s="1">
        <v>1.0026073333333301</v>
      </c>
      <c r="AY279" s="1">
        <v>-3.1716333333333298E-2</v>
      </c>
      <c r="AZ279" s="1">
        <v>0.73319033333333306</v>
      </c>
      <c r="BA279" s="1">
        <v>0.30370766666666599</v>
      </c>
      <c r="BB279" s="1">
        <v>0.71539866666666596</v>
      </c>
      <c r="BC279" s="1">
        <v>0</v>
      </c>
      <c r="BD279" s="1">
        <v>3112</v>
      </c>
      <c r="BE279" s="1" t="s">
        <v>329</v>
      </c>
      <c r="BF279" s="1" t="s">
        <v>60</v>
      </c>
    </row>
    <row r="280" spans="1:58" x14ac:dyDescent="0.3">
      <c r="A280" s="2">
        <v>45532.825509259259</v>
      </c>
      <c r="B280" s="1">
        <v>804</v>
      </c>
      <c r="C280" s="1">
        <v>0</v>
      </c>
      <c r="D280" s="1">
        <v>0</v>
      </c>
      <c r="E280" s="1">
        <v>0</v>
      </c>
      <c r="F280" s="1">
        <v>0</v>
      </c>
      <c r="G280" s="1">
        <v>26.609232333333299</v>
      </c>
      <c r="H280" s="1">
        <v>14.949363999999999</v>
      </c>
      <c r="I280" s="1">
        <v>-14.963991</v>
      </c>
      <c r="J280" s="1">
        <v>10.195406999999999</v>
      </c>
      <c r="K280" s="1">
        <v>1255.0934649999999</v>
      </c>
      <c r="L280" s="1">
        <v>163.66108199999999</v>
      </c>
      <c r="M280" s="1">
        <v>906.79463699999997</v>
      </c>
      <c r="N280" s="1">
        <v>1900</v>
      </c>
      <c r="O280" s="1">
        <v>-0.59097100000000002</v>
      </c>
      <c r="P280" s="1">
        <v>1948.5505373333301</v>
      </c>
      <c r="Q280" s="1">
        <v>100</v>
      </c>
      <c r="R280" s="1">
        <v>1083.989339</v>
      </c>
      <c r="S280" s="1">
        <v>16.569388333333301</v>
      </c>
      <c r="T280" s="1">
        <v>1777.35778799999</v>
      </c>
      <c r="U280" s="1">
        <v>1384.12345366666</v>
      </c>
      <c r="V280" s="1">
        <v>901.09665933333304</v>
      </c>
      <c r="W280" s="1">
        <v>1899.33150233333</v>
      </c>
      <c r="X280" s="1">
        <v>1.476839</v>
      </c>
      <c r="Y280" s="1">
        <v>1947.19254599999</v>
      </c>
      <c r="Z280" s="1">
        <v>0</v>
      </c>
      <c r="AA280" s="1">
        <v>1100.19246399999</v>
      </c>
      <c r="AB280" s="1">
        <v>16.8170623333333</v>
      </c>
      <c r="AC280" s="1">
        <v>116.613581333333</v>
      </c>
      <c r="AD280" s="1">
        <v>693.81992599999899</v>
      </c>
      <c r="AE280" s="1">
        <v>200.56930533333301</v>
      </c>
      <c r="AF280" s="1">
        <v>-0.51144699999999998</v>
      </c>
      <c r="AG280" s="1">
        <v>-3</v>
      </c>
      <c r="AH280" s="1">
        <v>61.122497999999901</v>
      </c>
      <c r="AI280" s="1">
        <v>0</v>
      </c>
      <c r="AJ280" s="1">
        <v>74.413436666666598</v>
      </c>
      <c r="AK280" s="1">
        <v>674.18636066666602</v>
      </c>
      <c r="AL280" s="1">
        <v>2</v>
      </c>
      <c r="AM280" s="1">
        <v>1635</v>
      </c>
      <c r="AN280" s="1">
        <v>53.698546999999998</v>
      </c>
      <c r="AO280" s="1">
        <v>0</v>
      </c>
      <c r="AP280" s="1">
        <v>0</v>
      </c>
      <c r="AQ280" s="1">
        <v>0</v>
      </c>
      <c r="AR280" s="1">
        <v>0</v>
      </c>
      <c r="AS280" s="1">
        <v>-53.571917999999997</v>
      </c>
      <c r="AT280" s="1">
        <v>1948.5505373333301</v>
      </c>
      <c r="AU280" s="1">
        <v>-53.571917999999997</v>
      </c>
      <c r="AV280" s="1">
        <v>0.99934733333333303</v>
      </c>
      <c r="AW280" s="1">
        <v>1948.5505373333301</v>
      </c>
      <c r="AX280" s="1">
        <v>0.99934733333333303</v>
      </c>
      <c r="AY280" s="1">
        <v>-2.9927999999999899E-2</v>
      </c>
      <c r="AZ280" s="1">
        <v>0.72993733333333299</v>
      </c>
      <c r="BA280" s="1">
        <v>0.30382666666666602</v>
      </c>
      <c r="BB280" s="1">
        <v>0.71290633333333298</v>
      </c>
      <c r="BC280" s="1">
        <v>0</v>
      </c>
      <c r="BD280" s="1">
        <v>3112</v>
      </c>
      <c r="BE280" s="1" t="s">
        <v>330</v>
      </c>
      <c r="BF280" s="1" t="s">
        <v>60</v>
      </c>
    </row>
    <row r="281" spans="1:58" x14ac:dyDescent="0.3">
      <c r="A281" s="2">
        <v>45532.825520833336</v>
      </c>
      <c r="B281" s="1">
        <v>806.5</v>
      </c>
      <c r="C281" s="1">
        <v>0</v>
      </c>
      <c r="D281" s="1">
        <v>0</v>
      </c>
      <c r="E281" s="1">
        <v>0</v>
      </c>
      <c r="F281" s="1">
        <v>0</v>
      </c>
      <c r="G281" s="1">
        <v>26.631951999999998</v>
      </c>
      <c r="H281" s="1">
        <v>14.949363999999999</v>
      </c>
      <c r="I281" s="1">
        <v>-14.971304999999999</v>
      </c>
      <c r="J281" s="1">
        <v>10.195406999999999</v>
      </c>
      <c r="K281" s="1">
        <v>1232.1584475</v>
      </c>
      <c r="L281" s="1">
        <v>165.16428400000001</v>
      </c>
      <c r="M281" s="1">
        <v>893.77066049999996</v>
      </c>
      <c r="N281" s="1">
        <v>1900</v>
      </c>
      <c r="O281" s="1">
        <v>-0.57523250000000004</v>
      </c>
      <c r="P281" s="1">
        <v>1946.2705685000001</v>
      </c>
      <c r="Q281" s="1">
        <v>100</v>
      </c>
      <c r="R281" s="1">
        <v>1066.2460329999999</v>
      </c>
      <c r="S281" s="1">
        <v>16.298172000000001</v>
      </c>
      <c r="T281" s="1">
        <v>1744.4453735</v>
      </c>
      <c r="U281" s="1">
        <v>1372.8902585000001</v>
      </c>
      <c r="V281" s="1">
        <v>886.44467150000003</v>
      </c>
      <c r="W281" s="1">
        <v>1897.4712525</v>
      </c>
      <c r="X281" s="1">
        <v>1.3166825</v>
      </c>
      <c r="Y281" s="1">
        <v>1940.5133060000001</v>
      </c>
      <c r="Z281" s="1">
        <v>0</v>
      </c>
      <c r="AA281" s="1">
        <v>1091.3349000000001</v>
      </c>
      <c r="AB281" s="1">
        <v>16.681668999999999</v>
      </c>
      <c r="AC281" s="1">
        <v>116.22642500000001</v>
      </c>
      <c r="AD281" s="1">
        <v>695.96890250000001</v>
      </c>
      <c r="AE281" s="1">
        <v>199.022705</v>
      </c>
      <c r="AF281" s="1">
        <v>-0.51144699999999998</v>
      </c>
      <c r="AG281" s="1">
        <v>-3</v>
      </c>
      <c r="AH281" s="1">
        <v>61.284301999999997</v>
      </c>
      <c r="AI281" s="1">
        <v>0</v>
      </c>
      <c r="AJ281" s="1">
        <v>74.994170999999994</v>
      </c>
      <c r="AK281" s="1">
        <v>671.060577499999</v>
      </c>
      <c r="AL281" s="1">
        <v>2</v>
      </c>
      <c r="AM281" s="1">
        <v>1635</v>
      </c>
      <c r="AN281" s="1">
        <v>54.021149000000001</v>
      </c>
      <c r="AO281" s="1">
        <v>0</v>
      </c>
      <c r="AP281" s="1">
        <v>0</v>
      </c>
      <c r="AQ281" s="1">
        <v>0</v>
      </c>
      <c r="AR281" s="1">
        <v>0</v>
      </c>
      <c r="AS281" s="1">
        <v>-971.02612299999998</v>
      </c>
      <c r="AT281" s="1">
        <v>1946.2705685000001</v>
      </c>
      <c r="AU281" s="1">
        <v>-971.02612299999998</v>
      </c>
      <c r="AV281" s="1">
        <v>0.9970675</v>
      </c>
      <c r="AW281" s="1">
        <v>1946.2705685000001</v>
      </c>
      <c r="AX281" s="1">
        <v>0.9970675</v>
      </c>
      <c r="AY281" s="1">
        <v>-2.59665E-2</v>
      </c>
      <c r="AZ281" s="1">
        <v>0.7275665</v>
      </c>
      <c r="BA281" s="1">
        <v>0.30347249999999998</v>
      </c>
      <c r="BB281" s="1">
        <v>0.709646</v>
      </c>
      <c r="BC281" s="1">
        <v>0</v>
      </c>
      <c r="BD281" s="1">
        <v>3112</v>
      </c>
      <c r="BE281" s="1" t="s">
        <v>331</v>
      </c>
      <c r="BF281" s="1" t="s">
        <v>60</v>
      </c>
    </row>
    <row r="282" spans="1:58" x14ac:dyDescent="0.3">
      <c r="A282" s="2">
        <v>45532.825532407405</v>
      </c>
      <c r="B282" s="1">
        <v>809</v>
      </c>
      <c r="C282" s="1">
        <v>0</v>
      </c>
      <c r="D282" s="1">
        <v>0</v>
      </c>
      <c r="E282" s="1">
        <v>0</v>
      </c>
      <c r="F282" s="1">
        <v>0</v>
      </c>
      <c r="G282" s="1">
        <v>26.641689</v>
      </c>
      <c r="H282" s="1">
        <v>14.949363999999999</v>
      </c>
      <c r="I282" s="1">
        <v>-14.973742999999899</v>
      </c>
      <c r="J282" s="1">
        <v>10.195406999999999</v>
      </c>
      <c r="K282" s="1">
        <v>1233.1853433333299</v>
      </c>
      <c r="L282" s="1">
        <v>163.09738666666601</v>
      </c>
      <c r="M282" s="1">
        <v>893.77065033333304</v>
      </c>
      <c r="N282" s="1">
        <v>1900</v>
      </c>
      <c r="O282" s="1">
        <v>-0.61382233333333303</v>
      </c>
      <c r="P282" s="1">
        <v>1936.24499499999</v>
      </c>
      <c r="Q282" s="1">
        <v>100</v>
      </c>
      <c r="R282" s="1">
        <v>1089.5459390000001</v>
      </c>
      <c r="S282" s="1">
        <v>16.654323333333299</v>
      </c>
      <c r="T282" s="1">
        <v>1745.85599766666</v>
      </c>
      <c r="U282" s="1">
        <v>1375.8206786666599</v>
      </c>
      <c r="V282" s="1">
        <v>887.25864633333299</v>
      </c>
      <c r="W282" s="1">
        <v>1896.0561116666599</v>
      </c>
      <c r="X282" s="1">
        <v>1.314711</v>
      </c>
      <c r="Y282" s="1">
        <v>1939.6015216666599</v>
      </c>
      <c r="Z282" s="1">
        <v>0</v>
      </c>
      <c r="AA282" s="1">
        <v>1105.8854576666599</v>
      </c>
      <c r="AB282" s="1">
        <v>16.9040826666666</v>
      </c>
      <c r="AC282" s="1">
        <v>116.226425333333</v>
      </c>
      <c r="AD282" s="1">
        <v>695.87127666666595</v>
      </c>
      <c r="AE282" s="1">
        <v>198.77850833333301</v>
      </c>
      <c r="AF282" s="1">
        <v>-0.51144699999999998</v>
      </c>
      <c r="AG282" s="1">
        <v>-3</v>
      </c>
      <c r="AH282" s="1">
        <v>61.338236666666603</v>
      </c>
      <c r="AI282" s="1">
        <v>-8.14E-2</v>
      </c>
      <c r="AJ282" s="1">
        <v>72.090495000000004</v>
      </c>
      <c r="AK282" s="1">
        <v>669.30234766666604</v>
      </c>
      <c r="AL282" s="1">
        <v>2</v>
      </c>
      <c r="AM282" s="1">
        <v>1635</v>
      </c>
      <c r="AN282" s="1">
        <v>53.913615</v>
      </c>
      <c r="AO282" s="1">
        <v>0</v>
      </c>
      <c r="AP282" s="1">
        <v>0</v>
      </c>
      <c r="AQ282" s="1">
        <v>0</v>
      </c>
      <c r="AR282" s="1">
        <v>0</v>
      </c>
      <c r="AS282" s="1">
        <v>-42.865356333333501</v>
      </c>
      <c r="AT282" s="1">
        <v>1936.24499499999</v>
      </c>
      <c r="AU282" s="1">
        <v>-42.865356333333501</v>
      </c>
      <c r="AV282" s="1">
        <v>1.0017320000000001</v>
      </c>
      <c r="AW282" s="1">
        <v>1936.24499499999</v>
      </c>
      <c r="AX282" s="1">
        <v>1.0017320000000001</v>
      </c>
      <c r="AY282" s="1">
        <v>-1.3192666666666601E-2</v>
      </c>
      <c r="AZ282" s="1">
        <v>0.72958933333333298</v>
      </c>
      <c r="BA282" s="1">
        <v>0.302667666666666</v>
      </c>
      <c r="BB282" s="1">
        <v>0.71210933333333304</v>
      </c>
      <c r="BC282" s="1">
        <v>0</v>
      </c>
      <c r="BD282" s="1">
        <v>3112</v>
      </c>
      <c r="BE282" s="1" t="s">
        <v>332</v>
      </c>
      <c r="BF282" s="1" t="s">
        <v>60</v>
      </c>
    </row>
    <row r="283" spans="1:58" x14ac:dyDescent="0.3">
      <c r="A283" s="2">
        <v>45532.825543981482</v>
      </c>
      <c r="B283" s="1">
        <v>812</v>
      </c>
      <c r="C283" s="1">
        <v>0</v>
      </c>
      <c r="D283" s="1">
        <v>0</v>
      </c>
      <c r="E283" s="1">
        <v>0</v>
      </c>
      <c r="F283" s="1">
        <v>0</v>
      </c>
      <c r="G283" s="1">
        <v>26.622214999999901</v>
      </c>
      <c r="H283" s="1">
        <v>14.949363999999999</v>
      </c>
      <c r="I283" s="1">
        <v>-14.963991</v>
      </c>
      <c r="J283" s="1">
        <v>10.195406999999999</v>
      </c>
      <c r="K283" s="1">
        <v>1278.83585633333</v>
      </c>
      <c r="L283" s="1">
        <v>161.78208433333299</v>
      </c>
      <c r="M283" s="1">
        <v>910.86462400000005</v>
      </c>
      <c r="N283" s="1">
        <v>1900</v>
      </c>
      <c r="O283" s="1">
        <v>-0.51904966666666597</v>
      </c>
      <c r="P283" s="1">
        <v>1954.4875489999999</v>
      </c>
      <c r="Q283" s="1">
        <v>100</v>
      </c>
      <c r="R283" s="1">
        <v>1111.5515543333299</v>
      </c>
      <c r="S283" s="1">
        <v>16.990691999999999</v>
      </c>
      <c r="T283" s="1">
        <v>1810.9136146666599</v>
      </c>
      <c r="U283" s="1">
        <v>1412.93900533333</v>
      </c>
      <c r="V283" s="1">
        <v>905.16664633333301</v>
      </c>
      <c r="W283" s="1">
        <v>1898.57849099999</v>
      </c>
      <c r="X283" s="1">
        <v>1.4558283333333299</v>
      </c>
      <c r="Y283" s="1">
        <v>1940.9144289999999</v>
      </c>
      <c r="Z283" s="1">
        <v>0</v>
      </c>
      <c r="AA283" s="1">
        <v>1100.11694333333</v>
      </c>
      <c r="AB283" s="1">
        <v>16.8159076666666</v>
      </c>
      <c r="AC283" s="1">
        <v>116.613581333333</v>
      </c>
      <c r="AD283" s="1">
        <v>723.41691066666601</v>
      </c>
      <c r="AE283" s="1">
        <v>203.01129633333301</v>
      </c>
      <c r="AF283" s="1">
        <v>-0.51144699999999998</v>
      </c>
      <c r="AG283" s="1">
        <v>-3</v>
      </c>
      <c r="AH283" s="1">
        <v>61.338236666666603</v>
      </c>
      <c r="AI283" s="1">
        <v>-8.14E-2</v>
      </c>
      <c r="AJ283" s="1">
        <v>72.477650999999994</v>
      </c>
      <c r="AK283" s="1">
        <v>675.94458033333296</v>
      </c>
      <c r="AL283" s="1">
        <v>2</v>
      </c>
      <c r="AM283" s="1">
        <v>1635</v>
      </c>
      <c r="AN283" s="1">
        <v>53.913615</v>
      </c>
      <c r="AO283" s="1">
        <v>0</v>
      </c>
      <c r="AP283" s="1">
        <v>0</v>
      </c>
      <c r="AQ283" s="1">
        <v>0</v>
      </c>
      <c r="AR283" s="1">
        <v>0</v>
      </c>
      <c r="AS283" s="1">
        <v>936.95237866666605</v>
      </c>
      <c r="AT283" s="1">
        <v>1954.4875489999999</v>
      </c>
      <c r="AU283" s="1">
        <v>936.95237866666605</v>
      </c>
      <c r="AV283" s="1">
        <v>0.99305966666666601</v>
      </c>
      <c r="AW283" s="1">
        <v>1954.4875489999999</v>
      </c>
      <c r="AX283" s="1">
        <v>0.99305966666666601</v>
      </c>
      <c r="AY283" s="1">
        <v>-6.3506666666666598E-3</v>
      </c>
      <c r="AZ283" s="1">
        <v>0.73221033333333296</v>
      </c>
      <c r="BA283" s="1">
        <v>0.30205633333333298</v>
      </c>
      <c r="BB283" s="1">
        <v>0.71470599999999995</v>
      </c>
      <c r="BC283" s="1">
        <v>0</v>
      </c>
      <c r="BD283" s="1">
        <v>3112</v>
      </c>
      <c r="BE283" s="1" t="s">
        <v>333</v>
      </c>
      <c r="BF283" s="1" t="s">
        <v>60</v>
      </c>
    </row>
    <row r="284" spans="1:58" x14ac:dyDescent="0.3">
      <c r="A284" s="2">
        <v>45532.825555555559</v>
      </c>
      <c r="B284" s="1">
        <v>815</v>
      </c>
      <c r="C284" s="1">
        <v>0</v>
      </c>
      <c r="D284" s="1">
        <v>0</v>
      </c>
      <c r="E284" s="1">
        <v>0</v>
      </c>
      <c r="F284" s="1">
        <v>0</v>
      </c>
      <c r="G284" s="1">
        <v>26.6157236666666</v>
      </c>
      <c r="H284" s="1">
        <v>14.949363999999999</v>
      </c>
      <c r="I284" s="1">
        <v>-14.968866999999999</v>
      </c>
      <c r="J284" s="1">
        <v>10.195406999999999</v>
      </c>
      <c r="K284" s="1">
        <v>1167.8843993333301</v>
      </c>
      <c r="L284" s="1">
        <v>144.495264666666</v>
      </c>
      <c r="M284" s="1">
        <v>878.30466733333299</v>
      </c>
      <c r="N284" s="1">
        <v>1900</v>
      </c>
      <c r="O284" s="1">
        <v>-0.79989433333333304</v>
      </c>
      <c r="P284" s="1">
        <v>1807.4608966666599</v>
      </c>
      <c r="Q284" s="1">
        <v>100</v>
      </c>
      <c r="R284" s="1">
        <v>1101.297648</v>
      </c>
      <c r="S284" s="1">
        <v>16.833955</v>
      </c>
      <c r="T284" s="1">
        <v>1652.7853599999901</v>
      </c>
      <c r="U284" s="1">
        <v>1328.4460043333299</v>
      </c>
      <c r="V284" s="1">
        <v>870.97867833333305</v>
      </c>
      <c r="W284" s="1">
        <v>1875.2699379999999</v>
      </c>
      <c r="X284" s="1">
        <v>1.2967280000000001</v>
      </c>
      <c r="Y284" s="1">
        <v>1827.5569663333299</v>
      </c>
      <c r="Z284" s="1">
        <v>0</v>
      </c>
      <c r="AA284" s="1">
        <v>1117.044637</v>
      </c>
      <c r="AB284" s="1">
        <v>17.074656999999998</v>
      </c>
      <c r="AC284" s="1">
        <v>111.58053566666599</v>
      </c>
      <c r="AD284" s="1">
        <v>682.19610566666597</v>
      </c>
      <c r="AE284" s="1">
        <v>193.40611766666601</v>
      </c>
      <c r="AF284" s="1">
        <v>-0.51144699999999998</v>
      </c>
      <c r="AG284" s="1">
        <v>-3</v>
      </c>
      <c r="AH284" s="1">
        <v>61.338236666666603</v>
      </c>
      <c r="AI284" s="1">
        <v>0</v>
      </c>
      <c r="AJ284" s="1">
        <v>60.475774333333298</v>
      </c>
      <c r="AK284" s="1">
        <v>650.74320466666597</v>
      </c>
      <c r="AL284" s="1">
        <v>2</v>
      </c>
      <c r="AM284" s="1">
        <v>1635</v>
      </c>
      <c r="AN284" s="1">
        <v>52.516255666666602</v>
      </c>
      <c r="AO284" s="1">
        <v>0</v>
      </c>
      <c r="AP284" s="1">
        <v>0</v>
      </c>
      <c r="AQ284" s="1">
        <v>0</v>
      </c>
      <c r="AR284" s="1">
        <v>0</v>
      </c>
      <c r="AS284" s="1">
        <v>-934.31513699999903</v>
      </c>
      <c r="AT284" s="1">
        <v>1807.4608966666599</v>
      </c>
      <c r="AU284" s="1">
        <v>-934.31513699999903</v>
      </c>
      <c r="AV284" s="1">
        <v>1.01106766666666</v>
      </c>
      <c r="AW284" s="1">
        <v>1807.4608966666599</v>
      </c>
      <c r="AX284" s="1">
        <v>1.01106766666666</v>
      </c>
      <c r="AY284" s="1">
        <v>-3.8256666666666599E-3</v>
      </c>
      <c r="AZ284" s="1">
        <v>0.69731033333333303</v>
      </c>
      <c r="BA284" s="1">
        <v>0.293991</v>
      </c>
      <c r="BB284" s="1">
        <v>0.69240133333333298</v>
      </c>
      <c r="BC284" s="1">
        <v>0</v>
      </c>
      <c r="BD284" s="1">
        <v>3112</v>
      </c>
      <c r="BE284" s="1" t="s">
        <v>334</v>
      </c>
      <c r="BF284" s="1" t="s">
        <v>60</v>
      </c>
    </row>
    <row r="285" spans="1:58" x14ac:dyDescent="0.3">
      <c r="A285" s="2">
        <v>45532.825567129628</v>
      </c>
      <c r="B285" s="1">
        <v>817.5</v>
      </c>
      <c r="C285" s="1">
        <v>0</v>
      </c>
      <c r="D285" s="1">
        <v>0</v>
      </c>
      <c r="E285" s="1">
        <v>0</v>
      </c>
      <c r="F285" s="1">
        <v>0</v>
      </c>
      <c r="G285" s="1">
        <v>26.622215000000001</v>
      </c>
      <c r="H285" s="1">
        <v>14.949363999999999</v>
      </c>
      <c r="I285" s="1">
        <v>-14.971304999999999</v>
      </c>
      <c r="J285" s="1">
        <v>10.195406999999999</v>
      </c>
      <c r="K285" s="1">
        <v>1212.7335204999999</v>
      </c>
      <c r="L285" s="1">
        <v>147.12586949999999</v>
      </c>
      <c r="M285" s="1">
        <v>894.99163799999997</v>
      </c>
      <c r="N285" s="1">
        <v>1900</v>
      </c>
      <c r="O285" s="1">
        <v>-0.61588549999999997</v>
      </c>
      <c r="P285" s="1">
        <v>1874.0260619999999</v>
      </c>
      <c r="Q285" s="1">
        <v>100</v>
      </c>
      <c r="R285" s="1">
        <v>1090.9857790000001</v>
      </c>
      <c r="S285" s="1">
        <v>16.676333499999998</v>
      </c>
      <c r="T285" s="1">
        <v>1717.0682979999999</v>
      </c>
      <c r="U285" s="1">
        <v>1352.3775635</v>
      </c>
      <c r="V285" s="1">
        <v>888.88665749999996</v>
      </c>
      <c r="W285" s="1">
        <v>1891.5651244999999</v>
      </c>
      <c r="X285" s="1">
        <v>1.45191949999999</v>
      </c>
      <c r="Y285" s="1">
        <v>1837.2483520000001</v>
      </c>
      <c r="Z285" s="1">
        <v>0</v>
      </c>
      <c r="AA285" s="1">
        <v>1116.1011355000001</v>
      </c>
      <c r="AB285" s="1">
        <v>17.060234999999999</v>
      </c>
      <c r="AC285" s="1">
        <v>109.25759149999899</v>
      </c>
      <c r="AD285" s="1">
        <v>689.81509400000004</v>
      </c>
      <c r="AE285" s="1">
        <v>192.67351550000001</v>
      </c>
      <c r="AF285" s="1">
        <v>-0.51144699999999998</v>
      </c>
      <c r="AG285" s="1">
        <v>-3</v>
      </c>
      <c r="AH285" s="1">
        <v>61.446106</v>
      </c>
      <c r="AI285" s="1">
        <v>0</v>
      </c>
      <c r="AJ285" s="1">
        <v>59.314300500000002</v>
      </c>
      <c r="AK285" s="1">
        <v>654.35736099999997</v>
      </c>
      <c r="AL285" s="1">
        <v>2.0109219999999999</v>
      </c>
      <c r="AM285" s="1">
        <v>1635</v>
      </c>
      <c r="AN285" s="1">
        <v>53.859848</v>
      </c>
      <c r="AO285" s="1">
        <v>0</v>
      </c>
      <c r="AP285" s="1">
        <v>0</v>
      </c>
      <c r="AQ285" s="1">
        <v>0</v>
      </c>
      <c r="AR285" s="1">
        <v>0</v>
      </c>
      <c r="AS285" s="1">
        <v>-1393.5622765000001</v>
      </c>
      <c r="AT285" s="1">
        <v>1874.0260619999999</v>
      </c>
      <c r="AU285" s="1">
        <v>-1393.5622765000001</v>
      </c>
      <c r="AV285" s="1">
        <v>0.98079899999999998</v>
      </c>
      <c r="AW285" s="1">
        <v>1874.0260619999999</v>
      </c>
      <c r="AX285" s="1">
        <v>0.98079899999999998</v>
      </c>
      <c r="AY285" s="1">
        <v>-1.8519000000000001E-2</v>
      </c>
      <c r="AZ285" s="1">
        <v>0.69192999999999905</v>
      </c>
      <c r="BA285" s="1">
        <v>0.29737049999999998</v>
      </c>
      <c r="BB285" s="1">
        <v>0.67687900000000001</v>
      </c>
      <c r="BC285" s="1">
        <v>0</v>
      </c>
      <c r="BD285" s="1">
        <v>3112</v>
      </c>
      <c r="BE285" s="1" t="s">
        <v>334</v>
      </c>
      <c r="BF285" s="1" t="s">
        <v>60</v>
      </c>
    </row>
    <row r="286" spans="1:58" x14ac:dyDescent="0.3">
      <c r="A286" s="2">
        <v>45532.825578703705</v>
      </c>
      <c r="B286" s="1">
        <v>820</v>
      </c>
      <c r="C286" s="1">
        <v>0</v>
      </c>
      <c r="D286" s="1">
        <v>0</v>
      </c>
      <c r="E286" s="1">
        <v>0</v>
      </c>
      <c r="F286" s="1">
        <v>0</v>
      </c>
      <c r="G286" s="1">
        <v>26.616799999999898</v>
      </c>
      <c r="H286" s="1">
        <v>14.9463233333333</v>
      </c>
      <c r="I286" s="1">
        <v>-14.970696333333301</v>
      </c>
      <c r="J286" s="1">
        <v>10.1933333333333</v>
      </c>
      <c r="K286" s="1">
        <v>1279.92875133333</v>
      </c>
      <c r="L286" s="1">
        <v>161.749633666666</v>
      </c>
      <c r="M286" s="1">
        <v>915.56484</v>
      </c>
      <c r="N286" s="1">
        <v>1900</v>
      </c>
      <c r="O286" s="1">
        <v>-0.50725500000000001</v>
      </c>
      <c r="P286" s="1">
        <v>1973.3328859999999</v>
      </c>
      <c r="Q286" s="1">
        <v>100</v>
      </c>
      <c r="R286" s="1">
        <v>1105.53019233333</v>
      </c>
      <c r="S286" s="1">
        <v>16.898651999999998</v>
      </c>
      <c r="T286" s="1">
        <v>1812.5334473333301</v>
      </c>
      <c r="U286" s="1">
        <v>1411.66955566666</v>
      </c>
      <c r="V286" s="1">
        <v>908.24033599999905</v>
      </c>
      <c r="W286" s="1">
        <v>1902.6053873333301</v>
      </c>
      <c r="X286" s="1">
        <v>1.49539966666666</v>
      </c>
      <c r="Y286" s="1">
        <v>1963.904012</v>
      </c>
      <c r="Z286" s="1">
        <v>0</v>
      </c>
      <c r="AA286" s="1">
        <v>1106.0836179999999</v>
      </c>
      <c r="AB286" s="1">
        <v>16.907111333333301</v>
      </c>
      <c r="AC286" s="1">
        <v>117.732055666666</v>
      </c>
      <c r="AD286" s="1">
        <v>730.15690133333305</v>
      </c>
      <c r="AE286" s="1">
        <v>204.59776799999901</v>
      </c>
      <c r="AF286" s="1">
        <v>-0.51134299999999899</v>
      </c>
      <c r="AG286" s="1">
        <v>-3</v>
      </c>
      <c r="AH286" s="1">
        <v>61.380086333333303</v>
      </c>
      <c r="AI286" s="1">
        <v>0</v>
      </c>
      <c r="AJ286" s="1">
        <v>74.379414666666605</v>
      </c>
      <c r="AK286" s="1">
        <v>679.71205666666594</v>
      </c>
      <c r="AL286" s="1">
        <v>2</v>
      </c>
      <c r="AM286" s="1">
        <v>1635.3333333333301</v>
      </c>
      <c r="AN286" s="1">
        <v>53.956838333333302</v>
      </c>
      <c r="AO286" s="1">
        <v>0</v>
      </c>
      <c r="AP286" s="1">
        <v>0</v>
      </c>
      <c r="AQ286" s="1">
        <v>0</v>
      </c>
      <c r="AR286" s="1">
        <v>0</v>
      </c>
      <c r="AS286" s="1">
        <v>-180.54707833333299</v>
      </c>
      <c r="AT286" s="1">
        <v>1973.3328859999999</v>
      </c>
      <c r="AU286" s="1">
        <v>-180.54707833333299</v>
      </c>
      <c r="AV286" s="1">
        <v>0.99522299999999997</v>
      </c>
      <c r="AW286" s="1">
        <v>1973.3328859999999</v>
      </c>
      <c r="AX286" s="1">
        <v>0.99522299999999997</v>
      </c>
      <c r="AY286" s="1">
        <v>-1.5718333333333299E-2</v>
      </c>
      <c r="AZ286" s="1">
        <v>0.742004</v>
      </c>
      <c r="BA286" s="1">
        <v>0.30276199999999998</v>
      </c>
      <c r="BB286" s="1">
        <v>0.71253633333333299</v>
      </c>
      <c r="BC286" s="1">
        <v>0</v>
      </c>
      <c r="BD286" s="1">
        <v>3112</v>
      </c>
      <c r="BE286" s="1" t="s">
        <v>335</v>
      </c>
      <c r="BF286" s="1" t="s">
        <v>60</v>
      </c>
    </row>
    <row r="287" spans="1:58" x14ac:dyDescent="0.3">
      <c r="A287" s="2">
        <v>45532.825590277775</v>
      </c>
      <c r="B287" s="1">
        <v>823</v>
      </c>
      <c r="C287" s="1">
        <v>0</v>
      </c>
      <c r="D287" s="1">
        <v>0</v>
      </c>
      <c r="E287" s="1">
        <v>0</v>
      </c>
      <c r="F287" s="1">
        <v>0</v>
      </c>
      <c r="G287" s="1">
        <v>26.602741000000002</v>
      </c>
      <c r="H287" s="1">
        <v>14.949363999999999</v>
      </c>
      <c r="I287" s="1">
        <v>-14.968866999999999</v>
      </c>
      <c r="J287" s="1">
        <v>10.195406999999999</v>
      </c>
      <c r="K287" s="1">
        <v>1237.1056719999999</v>
      </c>
      <c r="L287" s="1">
        <v>160.09097766666599</v>
      </c>
      <c r="M287" s="1">
        <v>886.44466133333299</v>
      </c>
      <c r="N287" s="1">
        <v>1900</v>
      </c>
      <c r="O287" s="1">
        <v>-0.63775166666666605</v>
      </c>
      <c r="P287" s="1">
        <v>1932.76969366666</v>
      </c>
      <c r="Q287" s="1">
        <v>100</v>
      </c>
      <c r="R287" s="1">
        <v>1122.46801733333</v>
      </c>
      <c r="S287" s="1">
        <v>17.1575563333333</v>
      </c>
      <c r="T287" s="1">
        <v>1751.0816649999999</v>
      </c>
      <c r="U287" s="1">
        <v>1390.47265633333</v>
      </c>
      <c r="V287" s="1">
        <v>879.11867266666604</v>
      </c>
      <c r="W287" s="1">
        <v>1895.23164866666</v>
      </c>
      <c r="X287" s="1">
        <v>1.26277666666666</v>
      </c>
      <c r="Y287" s="1">
        <v>1944.26371266666</v>
      </c>
      <c r="Z287" s="1">
        <v>0</v>
      </c>
      <c r="AA287" s="1">
        <v>1105.59501166666</v>
      </c>
      <c r="AB287" s="1">
        <v>16.899642999999902</v>
      </c>
      <c r="AC287" s="1">
        <v>116.613581333333</v>
      </c>
      <c r="AD287" s="1">
        <v>719.70511899999894</v>
      </c>
      <c r="AE287" s="1">
        <v>199.10410566666599</v>
      </c>
      <c r="AF287" s="1">
        <v>-0.51144699999999998</v>
      </c>
      <c r="AG287" s="1">
        <v>-3</v>
      </c>
      <c r="AH287" s="1">
        <v>61.446106</v>
      </c>
      <c r="AI287" s="1">
        <v>0</v>
      </c>
      <c r="AJ287" s="1">
        <v>70.154708999999997</v>
      </c>
      <c r="AK287" s="1">
        <v>668.520935333333</v>
      </c>
      <c r="AL287" s="1">
        <v>2</v>
      </c>
      <c r="AM287" s="1">
        <v>1635</v>
      </c>
      <c r="AN287" s="1">
        <v>52.302489999999999</v>
      </c>
      <c r="AO287" s="1">
        <v>0</v>
      </c>
      <c r="AP287" s="1">
        <v>0</v>
      </c>
      <c r="AQ287" s="1">
        <v>0</v>
      </c>
      <c r="AR287" s="1">
        <v>0</v>
      </c>
      <c r="AS287" s="1">
        <v>46.044229999999899</v>
      </c>
      <c r="AT287" s="1">
        <v>1932.76969366666</v>
      </c>
      <c r="AU287" s="1">
        <v>46.044229999999899</v>
      </c>
      <c r="AV287" s="1">
        <v>1.005938</v>
      </c>
      <c r="AW287" s="1">
        <v>1932.76969366666</v>
      </c>
      <c r="AX287" s="1">
        <v>1.005938</v>
      </c>
      <c r="AY287" s="1">
        <v>-5.1513333333333298E-3</v>
      </c>
      <c r="AZ287" s="1">
        <v>0.73509833333333297</v>
      </c>
      <c r="BA287" s="1">
        <v>0.30168666666666599</v>
      </c>
      <c r="BB287" s="1">
        <v>0.71952733333333296</v>
      </c>
      <c r="BC287" s="1">
        <v>0</v>
      </c>
      <c r="BD287" s="1">
        <v>3112</v>
      </c>
      <c r="BE287" s="1" t="s">
        <v>336</v>
      </c>
      <c r="BF287" s="1" t="s">
        <v>60</v>
      </c>
    </row>
    <row r="288" spans="1:58" x14ac:dyDescent="0.3">
      <c r="A288" s="2">
        <v>45532.825601851851</v>
      </c>
      <c r="B288" s="1">
        <v>826</v>
      </c>
      <c r="C288" s="1">
        <v>0</v>
      </c>
      <c r="D288" s="1">
        <v>0</v>
      </c>
      <c r="E288" s="1">
        <v>0</v>
      </c>
      <c r="F288" s="1">
        <v>0</v>
      </c>
      <c r="G288" s="1">
        <v>26.628706333333302</v>
      </c>
      <c r="H288" s="1">
        <v>14.949363999999999</v>
      </c>
      <c r="I288" s="1">
        <v>-14.973742999999899</v>
      </c>
      <c r="J288" s="1">
        <v>10.195406999999999</v>
      </c>
      <c r="K288" s="1">
        <v>1270.03283699999</v>
      </c>
      <c r="L288" s="1">
        <v>158.02407833333299</v>
      </c>
      <c r="M288" s="1">
        <v>910.86462399999903</v>
      </c>
      <c r="N288" s="1">
        <v>1900</v>
      </c>
      <c r="O288" s="1">
        <v>-0.59704433333333295</v>
      </c>
      <c r="P288" s="1">
        <v>1939.181315</v>
      </c>
      <c r="Q288" s="1">
        <v>100</v>
      </c>
      <c r="R288" s="1">
        <v>1105.495809</v>
      </c>
      <c r="S288" s="1">
        <v>16.898126999999999</v>
      </c>
      <c r="T288" s="1">
        <v>1798.2085773333299</v>
      </c>
      <c r="U288" s="1">
        <v>1410.98543266666</v>
      </c>
      <c r="V288" s="1">
        <v>906.79463733333296</v>
      </c>
      <c r="W288" s="1">
        <v>1895.2600910000001</v>
      </c>
      <c r="X288" s="1">
        <v>1.42266766666666</v>
      </c>
      <c r="Y288" s="1">
        <v>1942.6232096666599</v>
      </c>
      <c r="Z288" s="1">
        <v>0</v>
      </c>
      <c r="AA288" s="1">
        <v>1117.2588296666599</v>
      </c>
      <c r="AB288" s="1">
        <v>17.077931</v>
      </c>
      <c r="AC288" s="1">
        <v>117.000737666666</v>
      </c>
      <c r="AD288" s="1">
        <v>738.16662599999995</v>
      </c>
      <c r="AE288" s="1">
        <v>202.68569933333299</v>
      </c>
      <c r="AF288" s="1">
        <v>-0.51144699999999998</v>
      </c>
      <c r="AG288" s="1">
        <v>-3</v>
      </c>
      <c r="AH288" s="1">
        <v>61.446106</v>
      </c>
      <c r="AI288" s="1">
        <v>0</v>
      </c>
      <c r="AJ288" s="1">
        <v>70.929026333333297</v>
      </c>
      <c r="AK288" s="1">
        <v>677.89817299999902</v>
      </c>
      <c r="AL288" s="1">
        <v>2</v>
      </c>
      <c r="AM288" s="1">
        <v>1635</v>
      </c>
      <c r="AN288" s="1">
        <v>54.021149000000001</v>
      </c>
      <c r="AO288" s="1">
        <v>0</v>
      </c>
      <c r="AP288" s="1">
        <v>0</v>
      </c>
      <c r="AQ288" s="1">
        <v>0</v>
      </c>
      <c r="AR288" s="1">
        <v>0</v>
      </c>
      <c r="AS288" s="1">
        <v>-660.16643266666597</v>
      </c>
      <c r="AT288" s="1">
        <v>1939.181315</v>
      </c>
      <c r="AU288" s="1">
        <v>-660.16643266666597</v>
      </c>
      <c r="AV288" s="1">
        <v>1.00178366666666</v>
      </c>
      <c r="AW288" s="1">
        <v>1939.181315</v>
      </c>
      <c r="AX288" s="1">
        <v>1.00178366666666</v>
      </c>
      <c r="AY288" s="1">
        <v>3.7399999999999901E-4</v>
      </c>
      <c r="AZ288" s="1">
        <v>0.73766999999999905</v>
      </c>
      <c r="BA288" s="1">
        <v>0.30060266666666602</v>
      </c>
      <c r="BB288" s="1">
        <v>0.71920233333333305</v>
      </c>
      <c r="BC288" s="1">
        <v>0</v>
      </c>
      <c r="BD288" s="1">
        <v>3112</v>
      </c>
      <c r="BE288" s="1" t="s">
        <v>337</v>
      </c>
      <c r="BF288" s="1" t="s">
        <v>60</v>
      </c>
    </row>
    <row r="289" spans="1:58" x14ac:dyDescent="0.3">
      <c r="A289" s="2">
        <v>45532.825613425928</v>
      </c>
      <c r="B289" s="1">
        <v>829</v>
      </c>
      <c r="C289" s="1">
        <v>0</v>
      </c>
      <c r="D289" s="1">
        <v>0</v>
      </c>
      <c r="E289" s="1">
        <v>0</v>
      </c>
      <c r="F289" s="1">
        <v>0</v>
      </c>
      <c r="G289" s="1">
        <v>26.622214999999901</v>
      </c>
      <c r="H289" s="1">
        <v>14.949363999999999</v>
      </c>
      <c r="I289" s="1">
        <v>-14.968866999999999</v>
      </c>
      <c r="J289" s="1">
        <v>10.195406999999999</v>
      </c>
      <c r="K289" s="1">
        <v>1238.4342856666599</v>
      </c>
      <c r="L289" s="1">
        <v>158.39988199999999</v>
      </c>
      <c r="M289" s="1">
        <v>888.886657666666</v>
      </c>
      <c r="N289" s="1">
        <v>1900</v>
      </c>
      <c r="O289" s="1">
        <v>-0.570817666666666</v>
      </c>
      <c r="P289" s="1">
        <v>1949.19396966666</v>
      </c>
      <c r="Q289" s="1">
        <v>100</v>
      </c>
      <c r="R289" s="1">
        <v>1123.0113526666601</v>
      </c>
      <c r="S289" s="1">
        <v>17.165861</v>
      </c>
      <c r="T289" s="1">
        <v>1753.3560789999999</v>
      </c>
      <c r="U289" s="1">
        <v>1379.2395019999999</v>
      </c>
      <c r="V289" s="1">
        <v>886.44466166666598</v>
      </c>
      <c r="W289" s="1">
        <v>1897.7357583333301</v>
      </c>
      <c r="X289" s="1">
        <v>1.4122603333333299</v>
      </c>
      <c r="Y289" s="1">
        <v>1946.41609666666</v>
      </c>
      <c r="Z289" s="1">
        <v>0</v>
      </c>
      <c r="AA289" s="1">
        <v>1116.47639966666</v>
      </c>
      <c r="AB289" s="1">
        <v>17.065970666666601</v>
      </c>
      <c r="AC289" s="1">
        <v>117.000737666666</v>
      </c>
      <c r="AD289" s="1">
        <v>716.48164866666605</v>
      </c>
      <c r="AE289" s="1">
        <v>200.406504333333</v>
      </c>
      <c r="AF289" s="1">
        <v>-0.51144699999999998</v>
      </c>
      <c r="AG289" s="1">
        <v>-3</v>
      </c>
      <c r="AH289" s="1">
        <v>61.661865333333303</v>
      </c>
      <c r="AI289" s="1">
        <v>0</v>
      </c>
      <c r="AJ289" s="1">
        <v>71.316182666666606</v>
      </c>
      <c r="AK289" s="1">
        <v>669.30236833333299</v>
      </c>
      <c r="AL289" s="1">
        <v>2</v>
      </c>
      <c r="AM289" s="1">
        <v>1635</v>
      </c>
      <c r="AN289" s="1">
        <v>54.128702999999902</v>
      </c>
      <c r="AO289" s="1">
        <v>0</v>
      </c>
      <c r="AP289" s="1">
        <v>0</v>
      </c>
      <c r="AQ289" s="1">
        <v>0</v>
      </c>
      <c r="AR289" s="1">
        <v>0</v>
      </c>
      <c r="AS289" s="1">
        <v>-246.289571</v>
      </c>
      <c r="AT289" s="1">
        <v>1949.19396966666</v>
      </c>
      <c r="AU289" s="1">
        <v>-246.289571</v>
      </c>
      <c r="AV289" s="1">
        <v>0.99860666666666598</v>
      </c>
      <c r="AW289" s="1">
        <v>1949.19396966666</v>
      </c>
      <c r="AX289" s="1">
        <v>0.99860666666666598</v>
      </c>
      <c r="AY289" s="1">
        <v>-4.5323333333333301E-3</v>
      </c>
      <c r="AZ289" s="1">
        <v>0.73648333333333305</v>
      </c>
      <c r="BA289" s="1">
        <v>0.30161233333333298</v>
      </c>
      <c r="BB289" s="1">
        <v>0.72012266666666602</v>
      </c>
      <c r="BC289" s="1">
        <v>0</v>
      </c>
      <c r="BD289" s="1">
        <v>3112</v>
      </c>
      <c r="BE289" s="1" t="s">
        <v>338</v>
      </c>
      <c r="BF289" s="1" t="s">
        <v>60</v>
      </c>
    </row>
    <row r="290" spans="1:58" x14ac:dyDescent="0.3">
      <c r="A290" s="2">
        <v>45532.825624999998</v>
      </c>
      <c r="B290" s="1">
        <v>831.5</v>
      </c>
      <c r="C290" s="1">
        <v>0</v>
      </c>
      <c r="D290" s="1">
        <v>0</v>
      </c>
      <c r="E290" s="1">
        <v>0</v>
      </c>
      <c r="F290" s="1">
        <v>0</v>
      </c>
      <c r="G290" s="1">
        <v>26.622215000000001</v>
      </c>
      <c r="H290" s="1">
        <v>14.949363999999999</v>
      </c>
      <c r="I290" s="1">
        <v>-14.971304999999999</v>
      </c>
      <c r="J290" s="1">
        <v>10.195406999999999</v>
      </c>
      <c r="K290" s="1">
        <v>1278.3648685000001</v>
      </c>
      <c r="L290" s="1">
        <v>156.42692550000001</v>
      </c>
      <c r="M290" s="1">
        <v>904.75964350000004</v>
      </c>
      <c r="N290" s="1">
        <v>1900</v>
      </c>
      <c r="O290" s="1">
        <v>-0.64853899999999998</v>
      </c>
      <c r="P290" s="1">
        <v>1931.395203</v>
      </c>
      <c r="Q290" s="1">
        <v>100</v>
      </c>
      <c r="R290" s="1">
        <v>1132.9104004999999</v>
      </c>
      <c r="S290" s="1">
        <v>17.317174000000001</v>
      </c>
      <c r="T290" s="1">
        <v>1810.275513</v>
      </c>
      <c r="U290" s="1">
        <v>1410.9854734999999</v>
      </c>
      <c r="V290" s="1">
        <v>899.87564099999997</v>
      </c>
      <c r="W290" s="1">
        <v>1895.1070560000001</v>
      </c>
      <c r="X290" s="1">
        <v>1.5425724999999999</v>
      </c>
      <c r="Y290" s="1">
        <v>1947.360962</v>
      </c>
      <c r="Z290" s="1">
        <v>0</v>
      </c>
      <c r="AA290" s="1">
        <v>1117.0242309999901</v>
      </c>
      <c r="AB290" s="1">
        <v>17.074344499999999</v>
      </c>
      <c r="AC290" s="1">
        <v>117.968628</v>
      </c>
      <c r="AD290" s="1">
        <v>743.58785999999998</v>
      </c>
      <c r="AE290" s="1">
        <v>202.19729599999999</v>
      </c>
      <c r="AF290" s="1">
        <v>-0.51144699999999998</v>
      </c>
      <c r="AG290" s="1">
        <v>-3</v>
      </c>
      <c r="AH290" s="1">
        <v>61.6079255</v>
      </c>
      <c r="AI290" s="1">
        <v>-0.1221</v>
      </c>
      <c r="AJ290" s="1">
        <v>69.1868135</v>
      </c>
      <c r="AK290" s="1">
        <v>673.40493800000002</v>
      </c>
      <c r="AL290" s="1">
        <v>2</v>
      </c>
      <c r="AM290" s="1">
        <v>1635</v>
      </c>
      <c r="AN290" s="1">
        <v>53.214599499999998</v>
      </c>
      <c r="AO290" s="1">
        <v>0</v>
      </c>
      <c r="AP290" s="1">
        <v>0</v>
      </c>
      <c r="AQ290" s="1">
        <v>0</v>
      </c>
      <c r="AR290" s="1">
        <v>0</v>
      </c>
      <c r="AS290" s="1">
        <v>2002.1362915</v>
      </c>
      <c r="AT290" s="1">
        <v>1931.395203</v>
      </c>
      <c r="AU290" s="1">
        <v>2002.1362915</v>
      </c>
      <c r="AV290" s="1">
        <v>1.0082655</v>
      </c>
      <c r="AW290" s="1">
        <v>1931.395203</v>
      </c>
      <c r="AX290" s="1">
        <v>1.0082655</v>
      </c>
      <c r="AY290" s="1">
        <v>-3.339E-3</v>
      </c>
      <c r="AZ290" s="1">
        <v>0.74144500000000002</v>
      </c>
      <c r="BA290" s="1">
        <v>0.30020599999999997</v>
      </c>
      <c r="BB290" s="1">
        <v>0.72198649999999998</v>
      </c>
      <c r="BC290" s="1">
        <v>0</v>
      </c>
      <c r="BD290" s="1">
        <v>3112</v>
      </c>
      <c r="BE290" s="1" t="s">
        <v>339</v>
      </c>
      <c r="BF290" s="1" t="s">
        <v>60</v>
      </c>
    </row>
    <row r="291" spans="1:58" x14ac:dyDescent="0.3">
      <c r="A291" s="2">
        <v>45532.825636574074</v>
      </c>
      <c r="B291" s="1">
        <v>834</v>
      </c>
      <c r="C291" s="1">
        <v>0</v>
      </c>
      <c r="D291" s="1">
        <v>0</v>
      </c>
      <c r="E291" s="1">
        <v>0</v>
      </c>
      <c r="F291" s="1">
        <v>0</v>
      </c>
      <c r="G291" s="1">
        <v>26.609232333333299</v>
      </c>
      <c r="H291" s="1">
        <v>14.949363999999999</v>
      </c>
      <c r="I291" s="1">
        <v>-14.973742999999899</v>
      </c>
      <c r="J291" s="1">
        <v>10.195406999999999</v>
      </c>
      <c r="K291" s="1">
        <v>1273.8279213333301</v>
      </c>
      <c r="L291" s="1">
        <v>157.272476333333</v>
      </c>
      <c r="M291" s="1">
        <v>900.28263333333302</v>
      </c>
      <c r="N291" s="1">
        <v>1900</v>
      </c>
      <c r="O291" s="1">
        <v>-0.56645066666666599</v>
      </c>
      <c r="P291" s="1">
        <v>1942.4884440000001</v>
      </c>
      <c r="Q291" s="1">
        <v>100</v>
      </c>
      <c r="R291" s="1">
        <v>1117.5458983333299</v>
      </c>
      <c r="S291" s="1">
        <v>17.082319333333299</v>
      </c>
      <c r="T291" s="1">
        <v>1803.540039</v>
      </c>
      <c r="U291" s="1">
        <v>1416.35782866666</v>
      </c>
      <c r="V291" s="1">
        <v>896.21264633333305</v>
      </c>
      <c r="W291" s="1">
        <v>1896.8958333333301</v>
      </c>
      <c r="X291" s="1">
        <v>1.4028653333333301</v>
      </c>
      <c r="Y291" s="1">
        <v>1940.18017566666</v>
      </c>
      <c r="Z291" s="1">
        <v>0</v>
      </c>
      <c r="AA291" s="1">
        <v>1127.976318</v>
      </c>
      <c r="AB291" s="1">
        <v>17.241754333333301</v>
      </c>
      <c r="AC291" s="1">
        <v>116.226425333333</v>
      </c>
      <c r="AD291" s="1">
        <v>737.09212233333301</v>
      </c>
      <c r="AE291" s="1">
        <v>202.197301333333</v>
      </c>
      <c r="AF291" s="1">
        <v>-0.51144699999999998</v>
      </c>
      <c r="AG291" s="1">
        <v>-3</v>
      </c>
      <c r="AH291" s="1">
        <v>61.769724666666598</v>
      </c>
      <c r="AI291" s="1">
        <v>0</v>
      </c>
      <c r="AJ291" s="1">
        <v>66.670288333333303</v>
      </c>
      <c r="AK291" s="1">
        <v>678.09354666666604</v>
      </c>
      <c r="AL291" s="1">
        <v>2</v>
      </c>
      <c r="AM291" s="1">
        <v>1635</v>
      </c>
      <c r="AN291" s="1">
        <v>54.4513446666666</v>
      </c>
      <c r="AO291" s="1">
        <v>0</v>
      </c>
      <c r="AP291" s="1">
        <v>0</v>
      </c>
      <c r="AQ291" s="1">
        <v>0</v>
      </c>
      <c r="AR291" s="1">
        <v>0</v>
      </c>
      <c r="AS291" s="1">
        <v>182.34929399999999</v>
      </c>
      <c r="AT291" s="1">
        <v>1942.4884440000001</v>
      </c>
      <c r="AU291" s="1">
        <v>182.34929399999999</v>
      </c>
      <c r="AV291" s="1">
        <v>0.998838</v>
      </c>
      <c r="AW291" s="1">
        <v>1942.4884440000001</v>
      </c>
      <c r="AX291" s="1">
        <v>0.998838</v>
      </c>
      <c r="AY291" s="1">
        <v>-8.6130000000000009E-3</v>
      </c>
      <c r="AZ291" s="1">
        <v>0.737466333333333</v>
      </c>
      <c r="BA291" s="1">
        <v>0.30026566666666599</v>
      </c>
      <c r="BB291" s="1">
        <v>0.71731799999999901</v>
      </c>
      <c r="BC291" s="1">
        <v>0</v>
      </c>
      <c r="BD291" s="1">
        <v>3112</v>
      </c>
      <c r="BE291" s="1" t="s">
        <v>340</v>
      </c>
      <c r="BF291" s="1" t="s">
        <v>60</v>
      </c>
    </row>
    <row r="292" spans="1:58" x14ac:dyDescent="0.3">
      <c r="A292" s="2">
        <v>45532.825648148151</v>
      </c>
      <c r="B292" s="1">
        <v>837</v>
      </c>
      <c r="C292" s="1">
        <v>0</v>
      </c>
      <c r="D292" s="1">
        <v>0</v>
      </c>
      <c r="E292" s="1">
        <v>0</v>
      </c>
      <c r="F292" s="1">
        <v>0</v>
      </c>
      <c r="G292" s="1">
        <v>26.609232333333299</v>
      </c>
      <c r="H292" s="1">
        <v>14.944488</v>
      </c>
      <c r="I292" s="1">
        <v>-14.968866999999999</v>
      </c>
      <c r="J292" s="1">
        <v>10.195406999999999</v>
      </c>
      <c r="K292" s="1">
        <v>1281.01017233333</v>
      </c>
      <c r="L292" s="1">
        <v>158.77568066666601</v>
      </c>
      <c r="M292" s="1">
        <v>908.42262800000003</v>
      </c>
      <c r="N292" s="1">
        <v>1900</v>
      </c>
      <c r="O292" s="1">
        <v>-0.63331033333333298</v>
      </c>
      <c r="P292" s="1">
        <v>1938.61169433333</v>
      </c>
      <c r="Q292" s="1">
        <v>100</v>
      </c>
      <c r="R292" s="1">
        <v>1127.9899903333301</v>
      </c>
      <c r="S292" s="1">
        <v>17.241962333333301</v>
      </c>
      <c r="T292" s="1">
        <v>1814.12797033333</v>
      </c>
      <c r="U292" s="1">
        <v>1411.4738363333299</v>
      </c>
      <c r="V292" s="1">
        <v>904.35262066666598</v>
      </c>
      <c r="W292" s="1">
        <v>1895.271403</v>
      </c>
      <c r="X292" s="1">
        <v>1.4987013333333301</v>
      </c>
      <c r="Y292" s="1">
        <v>1953.97253399999</v>
      </c>
      <c r="Z292" s="1">
        <v>0</v>
      </c>
      <c r="AA292" s="1">
        <v>1127.08264166666</v>
      </c>
      <c r="AB292" s="1">
        <v>17.228093666666599</v>
      </c>
      <c r="AC292" s="1">
        <v>117.77504966666601</v>
      </c>
      <c r="AD292" s="1">
        <v>735.52919499999996</v>
      </c>
      <c r="AE292" s="1">
        <v>202.84850033333299</v>
      </c>
      <c r="AF292" s="1">
        <v>-0.51144699999999998</v>
      </c>
      <c r="AG292" s="1">
        <v>-3</v>
      </c>
      <c r="AH292" s="1">
        <v>61.661865333333303</v>
      </c>
      <c r="AI292" s="1">
        <v>0</v>
      </c>
      <c r="AJ292" s="1">
        <v>68.218918000000002</v>
      </c>
      <c r="AK292" s="1">
        <v>677.70281966666596</v>
      </c>
      <c r="AL292" s="1">
        <v>2</v>
      </c>
      <c r="AM292" s="1">
        <v>1635</v>
      </c>
      <c r="AN292" s="1">
        <v>54.236256999999902</v>
      </c>
      <c r="AO292" s="1">
        <v>0</v>
      </c>
      <c r="AP292" s="1">
        <v>0</v>
      </c>
      <c r="AQ292" s="1">
        <v>0</v>
      </c>
      <c r="AR292" s="1">
        <v>0</v>
      </c>
      <c r="AS292" s="1">
        <v>-618.87445066666601</v>
      </c>
      <c r="AT292" s="1">
        <v>1938.61169433333</v>
      </c>
      <c r="AU292" s="1">
        <v>-618.87445066666601</v>
      </c>
      <c r="AV292" s="1">
        <v>1.0079116666666601</v>
      </c>
      <c r="AW292" s="1">
        <v>1938.61169433333</v>
      </c>
      <c r="AX292" s="1">
        <v>1.0079116666666601</v>
      </c>
      <c r="AY292" s="1">
        <v>-6.7759999999999999E-3</v>
      </c>
      <c r="AZ292" s="1">
        <v>0.74087733333333305</v>
      </c>
      <c r="BA292" s="1">
        <v>0.30146566666666602</v>
      </c>
      <c r="BB292" s="1">
        <v>0.720163</v>
      </c>
      <c r="BC292" s="1">
        <v>0</v>
      </c>
      <c r="BD292" s="1">
        <v>3112</v>
      </c>
      <c r="BE292" s="1" t="s">
        <v>341</v>
      </c>
      <c r="BF292" s="1" t="s">
        <v>60</v>
      </c>
    </row>
    <row r="293" spans="1:58" x14ac:dyDescent="0.3">
      <c r="A293" s="2">
        <v>45532.825659722221</v>
      </c>
      <c r="B293" s="1">
        <v>840</v>
      </c>
      <c r="C293" s="1">
        <v>0</v>
      </c>
      <c r="D293" s="1">
        <v>0</v>
      </c>
      <c r="E293" s="1">
        <v>0</v>
      </c>
      <c r="F293" s="1">
        <v>0</v>
      </c>
      <c r="G293" s="1">
        <v>26.602741000000002</v>
      </c>
      <c r="H293" s="1">
        <v>14.949363999999999</v>
      </c>
      <c r="I293" s="1">
        <v>-14.968866999999999</v>
      </c>
      <c r="J293" s="1">
        <v>10.195406999999999</v>
      </c>
      <c r="K293" s="1">
        <v>1271.35546866666</v>
      </c>
      <c r="L293" s="1">
        <v>158.211980333333</v>
      </c>
      <c r="M293" s="1">
        <v>896.21264633333305</v>
      </c>
      <c r="N293" s="1">
        <v>1900</v>
      </c>
      <c r="O293" s="1">
        <v>-0.49486333333333299</v>
      </c>
      <c r="P293" s="1">
        <v>1957.1903483333299</v>
      </c>
      <c r="Q293" s="1">
        <v>100</v>
      </c>
      <c r="R293" s="1">
        <v>1122.5444336666601</v>
      </c>
      <c r="S293" s="1">
        <v>17.158723666666599</v>
      </c>
      <c r="T293" s="1">
        <v>1800.05334499999</v>
      </c>
      <c r="U293" s="1">
        <v>1418.7997640000001</v>
      </c>
      <c r="V293" s="1">
        <v>891.32867433333297</v>
      </c>
      <c r="W293" s="1">
        <v>1900.13907866666</v>
      </c>
      <c r="X293" s="1">
        <v>1.3874563333333301</v>
      </c>
      <c r="Y293" s="1">
        <v>1936.3922933333299</v>
      </c>
      <c r="Z293" s="1">
        <v>0</v>
      </c>
      <c r="AA293" s="1">
        <v>1122.8454996666601</v>
      </c>
      <c r="AB293" s="1">
        <v>17.163326333333298</v>
      </c>
      <c r="AC293" s="1">
        <v>116.613581333333</v>
      </c>
      <c r="AD293" s="1">
        <v>725.95664466666597</v>
      </c>
      <c r="AE293" s="1">
        <v>201.057703333333</v>
      </c>
      <c r="AF293" s="1">
        <v>-0.51144699999999998</v>
      </c>
      <c r="AG293" s="1">
        <v>-3</v>
      </c>
      <c r="AH293" s="1">
        <v>61.769745</v>
      </c>
      <c r="AI293" s="1">
        <v>0</v>
      </c>
      <c r="AJ293" s="1">
        <v>68.218918000000002</v>
      </c>
      <c r="AK293" s="1">
        <v>677.50746633333301</v>
      </c>
      <c r="AL293" s="1">
        <v>2</v>
      </c>
      <c r="AM293" s="1">
        <v>1635</v>
      </c>
      <c r="AN293" s="1">
        <v>54.128702999999902</v>
      </c>
      <c r="AO293" s="1">
        <v>0</v>
      </c>
      <c r="AP293" s="1">
        <v>0</v>
      </c>
      <c r="AQ293" s="1">
        <v>0</v>
      </c>
      <c r="AR293" s="1">
        <v>0</v>
      </c>
      <c r="AS293" s="1">
        <v>80.041669333333303</v>
      </c>
      <c r="AT293" s="1">
        <v>1957.1903483333299</v>
      </c>
      <c r="AU293" s="1">
        <v>80.041669333333303</v>
      </c>
      <c r="AV293" s="1">
        <v>0.98937333333333299</v>
      </c>
      <c r="AW293" s="1">
        <v>1957.1903483333299</v>
      </c>
      <c r="AX293" s="1">
        <v>0.98937333333333299</v>
      </c>
      <c r="AY293" s="1">
        <v>-1.6188000000000001E-2</v>
      </c>
      <c r="AZ293" s="1">
        <v>0.73224066666666598</v>
      </c>
      <c r="BA293" s="1">
        <v>0.30128966666666601</v>
      </c>
      <c r="BB293" s="1">
        <v>0.71761433333333302</v>
      </c>
      <c r="BC293" s="1">
        <v>0</v>
      </c>
      <c r="BD293" s="1">
        <v>3112</v>
      </c>
      <c r="BE293" s="1" t="s">
        <v>342</v>
      </c>
      <c r="BF293" s="1" t="s">
        <v>60</v>
      </c>
    </row>
    <row r="294" spans="1:58" x14ac:dyDescent="0.3">
      <c r="A294" s="2">
        <v>45532.825671296298</v>
      </c>
      <c r="B294" s="1">
        <v>842.5</v>
      </c>
      <c r="C294" s="1">
        <v>0</v>
      </c>
      <c r="D294" s="1">
        <v>0</v>
      </c>
      <c r="E294" s="1">
        <v>0</v>
      </c>
      <c r="F294" s="1">
        <v>0</v>
      </c>
      <c r="G294" s="1">
        <v>26.602741000000002</v>
      </c>
      <c r="H294" s="1">
        <v>14.949363999999999</v>
      </c>
      <c r="I294" s="1">
        <v>-14.978619</v>
      </c>
      <c r="J294" s="1">
        <v>10.195406999999999</v>
      </c>
      <c r="K294" s="1">
        <v>1265.1905514999901</v>
      </c>
      <c r="L294" s="1">
        <v>156.145073</v>
      </c>
      <c r="M294" s="1">
        <v>901.09664899999996</v>
      </c>
      <c r="N294" s="1">
        <v>1900</v>
      </c>
      <c r="O294" s="1">
        <v>-0.52483299999999999</v>
      </c>
      <c r="P294" s="1">
        <v>1947.3264770000001</v>
      </c>
      <c r="Q294" s="1">
        <v>100</v>
      </c>
      <c r="R294" s="1">
        <v>1124.5997315</v>
      </c>
      <c r="S294" s="1">
        <v>17.190140999999901</v>
      </c>
      <c r="T294" s="1">
        <v>1791.3276974999901</v>
      </c>
      <c r="U294" s="1">
        <v>1405.8572389999999</v>
      </c>
      <c r="V294" s="1">
        <v>896.21264650000001</v>
      </c>
      <c r="W294" s="1">
        <v>1899.9700319999999</v>
      </c>
      <c r="X294" s="1">
        <v>1.45548099999999</v>
      </c>
      <c r="Y294" s="1">
        <v>1935.2521975</v>
      </c>
      <c r="Z294" s="1">
        <v>0</v>
      </c>
      <c r="AA294" s="1">
        <v>1117.0301509999999</v>
      </c>
      <c r="AB294" s="1">
        <v>17.0744355</v>
      </c>
      <c r="AC294" s="1">
        <v>116.2264255</v>
      </c>
      <c r="AD294" s="1">
        <v>716.04205349999995</v>
      </c>
      <c r="AE294" s="1">
        <v>201.953102</v>
      </c>
      <c r="AF294" s="1">
        <v>-0.51144699999999998</v>
      </c>
      <c r="AG294" s="1">
        <v>-3</v>
      </c>
      <c r="AH294" s="1">
        <v>61.769745</v>
      </c>
      <c r="AI294" s="1">
        <v>0</v>
      </c>
      <c r="AJ294" s="1">
        <v>69.1868135</v>
      </c>
      <c r="AK294" s="1">
        <v>673.40493800000002</v>
      </c>
      <c r="AL294" s="1">
        <v>2</v>
      </c>
      <c r="AM294" s="1">
        <v>1635</v>
      </c>
      <c r="AN294" s="1">
        <v>54.182479999999998</v>
      </c>
      <c r="AO294" s="1">
        <v>-0.1221</v>
      </c>
      <c r="AP294" s="1">
        <v>0</v>
      </c>
      <c r="AQ294" s="1">
        <v>0</v>
      </c>
      <c r="AR294" s="1">
        <v>0</v>
      </c>
      <c r="AS294" s="1">
        <v>-431.07223499999998</v>
      </c>
      <c r="AT294" s="1">
        <v>1947.3264770000001</v>
      </c>
      <c r="AU294" s="1">
        <v>-431.07223499999998</v>
      </c>
      <c r="AV294" s="1">
        <v>0.99378750000000005</v>
      </c>
      <c r="AW294" s="1">
        <v>1947.3264770000001</v>
      </c>
      <c r="AX294" s="1">
        <v>0.99378750000000005</v>
      </c>
      <c r="AY294" s="1">
        <v>-2.12515E-2</v>
      </c>
      <c r="AZ294" s="1">
        <v>0.73521499999999995</v>
      </c>
      <c r="BA294" s="1">
        <v>0.30015500000000001</v>
      </c>
      <c r="BB294" s="1">
        <v>0.72009250000000002</v>
      </c>
      <c r="BC294" s="1">
        <v>0</v>
      </c>
      <c r="BD294" s="1">
        <v>3112</v>
      </c>
      <c r="BE294" s="1" t="s">
        <v>342</v>
      </c>
      <c r="BF294" s="1" t="s">
        <v>60</v>
      </c>
    </row>
    <row r="295" spans="1:58" x14ac:dyDescent="0.3">
      <c r="A295" s="2">
        <v>45532.825682870367</v>
      </c>
      <c r="B295" s="1">
        <v>845</v>
      </c>
      <c r="C295" s="1">
        <v>0</v>
      </c>
      <c r="D295" s="1">
        <v>0</v>
      </c>
      <c r="E295" s="1">
        <v>0</v>
      </c>
      <c r="F295" s="1">
        <v>0</v>
      </c>
      <c r="G295" s="1">
        <v>26.609232333333299</v>
      </c>
      <c r="H295" s="1">
        <v>14.949363999999999</v>
      </c>
      <c r="I295" s="1">
        <v>-14.973742999999899</v>
      </c>
      <c r="J295" s="1">
        <v>10.195406999999999</v>
      </c>
      <c r="K295" s="1">
        <v>1218.46789533333</v>
      </c>
      <c r="L295" s="1">
        <v>157.64828499999999</v>
      </c>
      <c r="M295" s="1">
        <v>885.63067633333299</v>
      </c>
      <c r="N295" s="1">
        <v>1900</v>
      </c>
      <c r="O295" s="1">
        <v>-0.60276333333333298</v>
      </c>
      <c r="P295" s="1">
        <v>1947.86352533333</v>
      </c>
      <c r="Q295" s="1">
        <v>100</v>
      </c>
      <c r="R295" s="1">
        <v>1133.8012696666599</v>
      </c>
      <c r="S295" s="1">
        <v>17.330790666666601</v>
      </c>
      <c r="T295" s="1">
        <v>1724.8611246666601</v>
      </c>
      <c r="U295" s="1">
        <v>1364.5875243333301</v>
      </c>
      <c r="V295" s="1">
        <v>880.746663666666</v>
      </c>
      <c r="W295" s="1">
        <v>1897.7224529999901</v>
      </c>
      <c r="X295" s="1">
        <v>1.36424833333333</v>
      </c>
      <c r="Y295" s="1">
        <v>1953.8686523333299</v>
      </c>
      <c r="Z295" s="1">
        <v>0</v>
      </c>
      <c r="AA295" s="1">
        <v>1117.7296549999901</v>
      </c>
      <c r="AB295" s="1">
        <v>17.0851273333333</v>
      </c>
      <c r="AC295" s="1">
        <v>117.77504966666601</v>
      </c>
      <c r="AD295" s="1">
        <v>719.90047199999901</v>
      </c>
      <c r="AE295" s="1">
        <v>199.918105999999</v>
      </c>
      <c r="AF295" s="1">
        <v>-0.51144699999999998</v>
      </c>
      <c r="AG295" s="1">
        <v>-3</v>
      </c>
      <c r="AH295" s="1">
        <v>61.877604333333302</v>
      </c>
      <c r="AI295" s="1">
        <v>-8.14E-2</v>
      </c>
      <c r="AJ295" s="1">
        <v>70.541865333333305</v>
      </c>
      <c r="AK295" s="1">
        <v>666.56732166666598</v>
      </c>
      <c r="AL295" s="1">
        <v>2</v>
      </c>
      <c r="AM295" s="1">
        <v>1635</v>
      </c>
      <c r="AN295" s="1">
        <v>54.021149000000001</v>
      </c>
      <c r="AO295" s="1">
        <v>0</v>
      </c>
      <c r="AP295" s="1">
        <v>0</v>
      </c>
      <c r="AQ295" s="1">
        <v>0</v>
      </c>
      <c r="AR295" s="1">
        <v>0</v>
      </c>
      <c r="AS295" s="1">
        <v>203.96423300000001</v>
      </c>
      <c r="AT295" s="1">
        <v>1947.86352533333</v>
      </c>
      <c r="AU295" s="1">
        <v>203.96423300000001</v>
      </c>
      <c r="AV295" s="1">
        <v>1.003107</v>
      </c>
      <c r="AW295" s="1">
        <v>1947.86352533333</v>
      </c>
      <c r="AX295" s="1">
        <v>1.003107</v>
      </c>
      <c r="AY295" s="1">
        <v>-8.038E-3</v>
      </c>
      <c r="AZ295" s="1">
        <v>0.74153033333333296</v>
      </c>
      <c r="BA295" s="1">
        <v>0.30125433333333301</v>
      </c>
      <c r="BB295" s="1">
        <v>0.72398066666666605</v>
      </c>
      <c r="BC295" s="1">
        <v>0</v>
      </c>
      <c r="BD295" s="1">
        <v>3112</v>
      </c>
      <c r="BE295" s="1" t="s">
        <v>343</v>
      </c>
      <c r="BF295" s="1" t="s">
        <v>60</v>
      </c>
    </row>
    <row r="296" spans="1:58" x14ac:dyDescent="0.3">
      <c r="A296" s="2">
        <v>45532.825694444444</v>
      </c>
      <c r="B296" s="1">
        <v>848</v>
      </c>
      <c r="C296" s="1">
        <v>0</v>
      </c>
      <c r="D296" s="1">
        <v>0</v>
      </c>
      <c r="E296" s="1">
        <v>0</v>
      </c>
      <c r="F296" s="1">
        <v>0</v>
      </c>
      <c r="G296" s="1">
        <v>26.6157236666666</v>
      </c>
      <c r="H296" s="1">
        <v>14.949363999999999</v>
      </c>
      <c r="I296" s="1">
        <v>-14.968866999999999</v>
      </c>
      <c r="J296" s="1">
        <v>10.195406999999999</v>
      </c>
      <c r="K296" s="1">
        <v>1240.5238853333301</v>
      </c>
      <c r="L296" s="1">
        <v>156.14508066666599</v>
      </c>
      <c r="M296" s="1">
        <v>901.09663899999896</v>
      </c>
      <c r="N296" s="1">
        <v>1900</v>
      </c>
      <c r="O296" s="1">
        <v>-0.61559366666666604</v>
      </c>
      <c r="P296" s="1">
        <v>1940.7440593333299</v>
      </c>
      <c r="Q296" s="1">
        <v>100</v>
      </c>
      <c r="R296" s="1">
        <v>1116.98893266666</v>
      </c>
      <c r="S296" s="1">
        <v>17.073805333333301</v>
      </c>
      <c r="T296" s="1">
        <v>1756.8062339999899</v>
      </c>
      <c r="U296" s="1">
        <v>1365.5642903333301</v>
      </c>
      <c r="V296" s="1">
        <v>896.21264666666605</v>
      </c>
      <c r="W296" s="1">
        <v>1898.4990640000001</v>
      </c>
      <c r="X296" s="1">
        <v>1.5822529999999999</v>
      </c>
      <c r="Y296" s="1">
        <v>1948.8812256666599</v>
      </c>
      <c r="Z296" s="1">
        <v>0</v>
      </c>
      <c r="AA296" s="1">
        <v>1117.0006103333301</v>
      </c>
      <c r="AB296" s="1">
        <v>17.073983999999999</v>
      </c>
      <c r="AC296" s="1">
        <v>117.000737666666</v>
      </c>
      <c r="AD296" s="1">
        <v>715.70021566666605</v>
      </c>
      <c r="AE296" s="1">
        <v>201.546101666666</v>
      </c>
      <c r="AF296" s="1">
        <v>-0.51144699999999998</v>
      </c>
      <c r="AG296" s="1">
        <v>-3</v>
      </c>
      <c r="AH296" s="1">
        <v>61.769745</v>
      </c>
      <c r="AI296" s="1">
        <v>0</v>
      </c>
      <c r="AJ296" s="1">
        <v>69.767547666666601</v>
      </c>
      <c r="AK296" s="1">
        <v>668.71628833333295</v>
      </c>
      <c r="AL296" s="1">
        <v>2</v>
      </c>
      <c r="AM296" s="1">
        <v>1635</v>
      </c>
      <c r="AN296" s="1">
        <v>54.3437906666666</v>
      </c>
      <c r="AO296" s="1">
        <v>0</v>
      </c>
      <c r="AP296" s="1">
        <v>0</v>
      </c>
      <c r="AQ296" s="1">
        <v>0</v>
      </c>
      <c r="AR296" s="1">
        <v>0</v>
      </c>
      <c r="AS296" s="1">
        <v>-423.84762066666599</v>
      </c>
      <c r="AT296" s="1">
        <v>1940.7440593333299</v>
      </c>
      <c r="AU296" s="1">
        <v>-423.84762066666599</v>
      </c>
      <c r="AV296" s="1">
        <v>1.00420633333333</v>
      </c>
      <c r="AW296" s="1">
        <v>1940.7440593333299</v>
      </c>
      <c r="AX296" s="1">
        <v>1.00420633333333</v>
      </c>
      <c r="AY296" s="1">
        <v>-1.5298999999999899E-2</v>
      </c>
      <c r="AZ296" s="1">
        <v>0.740644999999999</v>
      </c>
      <c r="BA296" s="1">
        <v>0.300707</v>
      </c>
      <c r="BB296" s="1">
        <v>0.72260833333333296</v>
      </c>
      <c r="BC296" s="1">
        <v>0</v>
      </c>
      <c r="BD296" s="1">
        <v>3112</v>
      </c>
      <c r="BE296" s="1" t="s">
        <v>344</v>
      </c>
      <c r="BF296" s="1" t="s">
        <v>60</v>
      </c>
    </row>
    <row r="297" spans="1:58" x14ac:dyDescent="0.3">
      <c r="A297" s="2">
        <v>45532.825706018521</v>
      </c>
      <c r="B297" s="1">
        <v>851</v>
      </c>
      <c r="C297" s="1">
        <v>0</v>
      </c>
      <c r="D297" s="1">
        <v>0</v>
      </c>
      <c r="E297" s="1">
        <v>0</v>
      </c>
      <c r="F297" s="1">
        <v>0</v>
      </c>
      <c r="G297" s="1">
        <v>26.629775333333299</v>
      </c>
      <c r="H297" s="1">
        <v>14.941444333333299</v>
      </c>
      <c r="I297" s="1">
        <v>-14.9609506666666</v>
      </c>
      <c r="J297" s="1">
        <v>10.1982063333333</v>
      </c>
      <c r="K297" s="1">
        <v>1260.64147966666</v>
      </c>
      <c r="L297" s="1">
        <v>155.54915866666599</v>
      </c>
      <c r="M297" s="1">
        <v>893.58884699999999</v>
      </c>
      <c r="N297" s="1">
        <v>1900</v>
      </c>
      <c r="O297" s="1">
        <v>-0.539835333333333</v>
      </c>
      <c r="P297" s="1">
        <v>1956.15629066666</v>
      </c>
      <c r="Q297" s="1">
        <v>100</v>
      </c>
      <c r="R297" s="1">
        <v>1128.38264966666</v>
      </c>
      <c r="S297" s="1">
        <v>17.247965333333301</v>
      </c>
      <c r="T297" s="1">
        <v>1784.82661966666</v>
      </c>
      <c r="U297" s="1">
        <v>1402.884969</v>
      </c>
      <c r="V297" s="1">
        <v>888.70585133333304</v>
      </c>
      <c r="W297" s="1">
        <v>1899.10445133333</v>
      </c>
      <c r="X297" s="1">
        <v>1.4632429999999901</v>
      </c>
      <c r="Y297" s="1">
        <v>1952.2285563333301</v>
      </c>
      <c r="Z297" s="1">
        <v>0</v>
      </c>
      <c r="AA297" s="1">
        <v>1134.41577166666</v>
      </c>
      <c r="AB297" s="1">
        <v>17.340184000000001</v>
      </c>
      <c r="AC297" s="1">
        <v>117.73181666666601</v>
      </c>
      <c r="AD297" s="1">
        <v>702.80651866666597</v>
      </c>
      <c r="AE297" s="1">
        <v>202.481674</v>
      </c>
      <c r="AF297" s="1">
        <v>-0.42615366666666599</v>
      </c>
      <c r="AG297" s="1">
        <v>-3.3333333333333299</v>
      </c>
      <c r="AH297" s="1">
        <v>61.919311666666601</v>
      </c>
      <c r="AI297" s="1">
        <v>8.1350333333333302E-2</v>
      </c>
      <c r="AJ297" s="1">
        <v>70.895471999999998</v>
      </c>
      <c r="AK297" s="1">
        <v>682.83913166666605</v>
      </c>
      <c r="AL297" s="1">
        <v>2</v>
      </c>
      <c r="AM297" s="1">
        <v>1635</v>
      </c>
      <c r="AN297" s="1">
        <v>54.4944456666666</v>
      </c>
      <c r="AO297" s="1">
        <v>8.1350333333333302E-2</v>
      </c>
      <c r="AP297" s="1">
        <v>0</v>
      </c>
      <c r="AQ297" s="1">
        <v>0</v>
      </c>
      <c r="AR297" s="1">
        <v>0</v>
      </c>
      <c r="AS297" s="1">
        <v>59.579638000000003</v>
      </c>
      <c r="AT297" s="1">
        <v>1956.15629066666</v>
      </c>
      <c r="AU297" s="1">
        <v>59.579638000000003</v>
      </c>
      <c r="AV297" s="1">
        <v>0.99799299999999902</v>
      </c>
      <c r="AW297" s="1">
        <v>1956.15629066666</v>
      </c>
      <c r="AX297" s="1">
        <v>0.99799299999999902</v>
      </c>
      <c r="AY297" s="1">
        <v>-8.8866666666666597E-4</v>
      </c>
      <c r="AZ297" s="1">
        <v>0.74279266666666599</v>
      </c>
      <c r="BA297" s="1">
        <v>0.30058633333333301</v>
      </c>
      <c r="BB297" s="1">
        <v>0.72074266666666598</v>
      </c>
      <c r="BC297" s="1">
        <v>0</v>
      </c>
      <c r="BD297" s="1">
        <v>3112</v>
      </c>
      <c r="BE297" s="1" t="s">
        <v>345</v>
      </c>
      <c r="BF297" s="1" t="s">
        <v>60</v>
      </c>
    </row>
    <row r="298" spans="1:58" x14ac:dyDescent="0.3">
      <c r="A298" s="2">
        <v>45532.82571759259</v>
      </c>
      <c r="B298" s="1">
        <v>853.5</v>
      </c>
      <c r="C298" s="1">
        <v>0</v>
      </c>
      <c r="D298" s="1">
        <v>0</v>
      </c>
      <c r="E298" s="1">
        <v>0</v>
      </c>
      <c r="F298" s="1">
        <v>0</v>
      </c>
      <c r="G298" s="1">
        <v>26.622215000000001</v>
      </c>
      <c r="H298" s="1">
        <v>14.942049999999901</v>
      </c>
      <c r="I298" s="1">
        <v>-14.971304999999999</v>
      </c>
      <c r="J298" s="1">
        <v>10.195406999999999</v>
      </c>
      <c r="K298" s="1">
        <v>1227.081238</v>
      </c>
      <c r="L298" s="1">
        <v>158.11802700000001</v>
      </c>
      <c r="M298" s="1">
        <v>892.54965199999901</v>
      </c>
      <c r="N298" s="1">
        <v>1900</v>
      </c>
      <c r="O298" s="1">
        <v>-0.58360800000000002</v>
      </c>
      <c r="P298" s="1">
        <v>1942.2279665000001</v>
      </c>
      <c r="Q298" s="1">
        <v>100</v>
      </c>
      <c r="R298" s="1">
        <v>1108.6955565000001</v>
      </c>
      <c r="S298" s="1">
        <v>16.947037000000002</v>
      </c>
      <c r="T298" s="1">
        <v>1737.194641</v>
      </c>
      <c r="U298" s="1">
        <v>1369.2272945</v>
      </c>
      <c r="V298" s="1">
        <v>886.44467199999997</v>
      </c>
      <c r="W298" s="1">
        <v>1898.6622924999999</v>
      </c>
      <c r="X298" s="1">
        <v>1.3925455</v>
      </c>
      <c r="Y298" s="1">
        <v>1941.2109989999999</v>
      </c>
      <c r="Z298" s="1">
        <v>0</v>
      </c>
      <c r="AA298" s="1">
        <v>1134.429993</v>
      </c>
      <c r="AB298" s="1">
        <v>17.340401499999999</v>
      </c>
      <c r="AC298" s="1">
        <v>116.8071595</v>
      </c>
      <c r="AD298" s="1">
        <v>695.529358</v>
      </c>
      <c r="AE298" s="1">
        <v>199.755302</v>
      </c>
      <c r="AF298" s="1">
        <v>-0.51144699999999998</v>
      </c>
      <c r="AG298" s="1">
        <v>-3</v>
      </c>
      <c r="AH298" s="1">
        <v>61.931533999999999</v>
      </c>
      <c r="AI298" s="1">
        <v>0</v>
      </c>
      <c r="AJ298" s="1">
        <v>68.606079499999893</v>
      </c>
      <c r="AK298" s="1">
        <v>675.45620699999995</v>
      </c>
      <c r="AL298" s="1">
        <v>2</v>
      </c>
      <c r="AM298" s="1">
        <v>1635</v>
      </c>
      <c r="AN298" s="1">
        <v>54.182479999999998</v>
      </c>
      <c r="AO298" s="1">
        <v>0</v>
      </c>
      <c r="AP298" s="1">
        <v>0</v>
      </c>
      <c r="AQ298" s="1">
        <v>0</v>
      </c>
      <c r="AR298" s="1">
        <v>0</v>
      </c>
      <c r="AS298" s="1">
        <v>526.54904150000004</v>
      </c>
      <c r="AT298" s="1">
        <v>1942.2279665000001</v>
      </c>
      <c r="AU298" s="1">
        <v>526.54904150000004</v>
      </c>
      <c r="AV298" s="1">
        <v>0.99951250000000003</v>
      </c>
      <c r="AW298" s="1">
        <v>1942.2279665000001</v>
      </c>
      <c r="AX298" s="1">
        <v>0.99951250000000003</v>
      </c>
      <c r="AY298" s="1">
        <v>-7.2170000000000003E-3</v>
      </c>
      <c r="AZ298" s="1">
        <v>0.73627799999999999</v>
      </c>
      <c r="BA298" s="1">
        <v>0.30081449999999998</v>
      </c>
      <c r="BB298" s="1">
        <v>0.71563350000000003</v>
      </c>
      <c r="BC298" s="1">
        <v>0</v>
      </c>
      <c r="BD298" s="1">
        <v>3112</v>
      </c>
      <c r="BE298" s="1" t="s">
        <v>345</v>
      </c>
      <c r="BF298" s="1" t="s">
        <v>60</v>
      </c>
    </row>
    <row r="299" spans="1:58" x14ac:dyDescent="0.3">
      <c r="A299" s="2">
        <v>45532.825729166667</v>
      </c>
      <c r="B299" s="1">
        <v>856</v>
      </c>
      <c r="C299" s="1">
        <v>0</v>
      </c>
      <c r="D299" s="1">
        <v>0</v>
      </c>
      <c r="E299" s="1">
        <v>0</v>
      </c>
      <c r="F299" s="1">
        <v>0</v>
      </c>
      <c r="G299" s="1">
        <v>26.622214999999901</v>
      </c>
      <c r="H299" s="1">
        <v>14.949363999999999</v>
      </c>
      <c r="I299" s="1">
        <v>-14.973742999999899</v>
      </c>
      <c r="J299" s="1">
        <v>10.195406999999999</v>
      </c>
      <c r="K299" s="1">
        <v>1275.2459716666599</v>
      </c>
      <c r="L299" s="1">
        <v>155.95717400000001</v>
      </c>
      <c r="M299" s="1">
        <v>901.91064433333304</v>
      </c>
      <c r="N299" s="1">
        <v>1900</v>
      </c>
      <c r="O299" s="1">
        <v>-0.50871533333333296</v>
      </c>
      <c r="P299" s="1">
        <v>1955.14090966666</v>
      </c>
      <c r="Q299" s="1">
        <v>100</v>
      </c>
      <c r="R299" s="1">
        <v>1116.87731966666</v>
      </c>
      <c r="S299" s="1">
        <v>17.072099000000001</v>
      </c>
      <c r="T299" s="1">
        <v>1805.4224039999999</v>
      </c>
      <c r="U299" s="1">
        <v>1421.730184</v>
      </c>
      <c r="V299" s="1">
        <v>897.02665200000001</v>
      </c>
      <c r="W299" s="1">
        <v>1900.0649823333299</v>
      </c>
      <c r="X299" s="1">
        <v>1.42779566666666</v>
      </c>
      <c r="Y299" s="1">
        <v>1942.1212563333299</v>
      </c>
      <c r="Z299" s="1">
        <v>0</v>
      </c>
      <c r="AA299" s="1">
        <v>1128.94551566666</v>
      </c>
      <c r="AB299" s="1">
        <v>17.256568333333298</v>
      </c>
      <c r="AC299" s="1">
        <v>117.77504966666601</v>
      </c>
      <c r="AD299" s="1">
        <v>724.10068733333298</v>
      </c>
      <c r="AE299" s="1">
        <v>202.68569933333299</v>
      </c>
      <c r="AF299" s="1">
        <v>-0.51144699999999998</v>
      </c>
      <c r="AG299" s="1">
        <v>-3</v>
      </c>
      <c r="AH299" s="1">
        <v>61.985463666666597</v>
      </c>
      <c r="AI299" s="1">
        <v>0</v>
      </c>
      <c r="AJ299" s="1">
        <v>69.767547666666601</v>
      </c>
      <c r="AK299" s="1">
        <v>683.56359866666605</v>
      </c>
      <c r="AL299" s="1">
        <v>2</v>
      </c>
      <c r="AM299" s="1">
        <v>1635</v>
      </c>
      <c r="AN299" s="1">
        <v>54.4513446666666</v>
      </c>
      <c r="AO299" s="1">
        <v>0</v>
      </c>
      <c r="AP299" s="1">
        <v>0</v>
      </c>
      <c r="AQ299" s="1">
        <v>0</v>
      </c>
      <c r="AR299" s="1">
        <v>0</v>
      </c>
      <c r="AS299" s="1">
        <v>-18.401265333333299</v>
      </c>
      <c r="AT299" s="1">
        <v>1955.14090966666</v>
      </c>
      <c r="AU299" s="1">
        <v>-18.401265333333299</v>
      </c>
      <c r="AV299" s="1">
        <v>0.99334333333333302</v>
      </c>
      <c r="AW299" s="1">
        <v>1955.14090966666</v>
      </c>
      <c r="AX299" s="1">
        <v>0.99334333333333302</v>
      </c>
      <c r="AY299" s="1">
        <v>-2.5867999999999999E-2</v>
      </c>
      <c r="AZ299" s="1">
        <v>0.73852866666666594</v>
      </c>
      <c r="BA299" s="1">
        <v>0.30025566666666598</v>
      </c>
      <c r="BB299" s="1">
        <v>0.71718933333333301</v>
      </c>
      <c r="BC299" s="1">
        <v>0</v>
      </c>
      <c r="BD299" s="1">
        <v>3112</v>
      </c>
      <c r="BE299" s="1" t="s">
        <v>346</v>
      </c>
      <c r="BF299" s="1" t="s">
        <v>60</v>
      </c>
    </row>
    <row r="300" spans="1:58" x14ac:dyDescent="0.3">
      <c r="A300" s="2">
        <v>45532.825740740744</v>
      </c>
      <c r="B300" s="1">
        <v>859</v>
      </c>
      <c r="C300" s="1">
        <v>0</v>
      </c>
      <c r="D300" s="1">
        <v>0</v>
      </c>
      <c r="E300" s="1">
        <v>0</v>
      </c>
      <c r="F300" s="1">
        <v>0</v>
      </c>
      <c r="G300" s="1">
        <v>26.622214999999901</v>
      </c>
      <c r="H300" s="1">
        <v>14.949363999999999</v>
      </c>
      <c r="I300" s="1">
        <v>-14.968866999999999</v>
      </c>
      <c r="J300" s="1">
        <v>10.195406999999999</v>
      </c>
      <c r="K300" s="1">
        <v>1285.9395346666599</v>
      </c>
      <c r="L300" s="1">
        <v>156.70877566666601</v>
      </c>
      <c r="M300" s="1">
        <v>901.91062433333298</v>
      </c>
      <c r="N300" s="1">
        <v>1900</v>
      </c>
      <c r="O300" s="1">
        <v>-0.536117333333333</v>
      </c>
      <c r="P300" s="1">
        <v>1949.1675213333299</v>
      </c>
      <c r="Q300" s="1">
        <v>100</v>
      </c>
      <c r="R300" s="1">
        <v>1117.2548013333301</v>
      </c>
      <c r="S300" s="1">
        <v>17.077869666666601</v>
      </c>
      <c r="T300" s="1">
        <v>1821.06713866666</v>
      </c>
      <c r="U300" s="1">
        <v>1417.8230386666601</v>
      </c>
      <c r="V300" s="1">
        <v>897.02665200000001</v>
      </c>
      <c r="W300" s="1">
        <v>1898.2283936666599</v>
      </c>
      <c r="X300" s="1">
        <v>1.55511</v>
      </c>
      <c r="Y300" s="1">
        <v>1942.899007</v>
      </c>
      <c r="Z300" s="1">
        <v>0</v>
      </c>
      <c r="AA300" s="1">
        <v>1139.251953</v>
      </c>
      <c r="AB300" s="1">
        <v>17.414107999999999</v>
      </c>
      <c r="AC300" s="1">
        <v>118.162206</v>
      </c>
      <c r="AD300" s="1">
        <v>712.28147366666599</v>
      </c>
      <c r="AE300" s="1">
        <v>202.84850033333299</v>
      </c>
      <c r="AF300" s="1">
        <v>-0.51144699999999998</v>
      </c>
      <c r="AG300" s="1">
        <v>-3</v>
      </c>
      <c r="AH300" s="1">
        <v>62.093322999999998</v>
      </c>
      <c r="AI300" s="1">
        <v>0</v>
      </c>
      <c r="AJ300" s="1">
        <v>70.929021333333296</v>
      </c>
      <c r="AK300" s="1">
        <v>685.90793866666604</v>
      </c>
      <c r="AL300" s="1">
        <v>2</v>
      </c>
      <c r="AM300" s="1">
        <v>1635</v>
      </c>
      <c r="AN300" s="1">
        <v>54.236256999999902</v>
      </c>
      <c r="AO300" s="1">
        <v>0</v>
      </c>
      <c r="AP300" s="1">
        <v>0</v>
      </c>
      <c r="AQ300" s="1">
        <v>0</v>
      </c>
      <c r="AR300" s="1">
        <v>0</v>
      </c>
      <c r="AS300" s="1">
        <v>-243.54891466666601</v>
      </c>
      <c r="AT300" s="1">
        <v>1949.1675213333299</v>
      </c>
      <c r="AU300" s="1">
        <v>-243.54891466666601</v>
      </c>
      <c r="AV300" s="1">
        <v>0.996794333333333</v>
      </c>
      <c r="AW300" s="1">
        <v>1949.1675213333299</v>
      </c>
      <c r="AX300" s="1">
        <v>0.996794333333333</v>
      </c>
      <c r="AY300" s="1">
        <v>-1.3103E-2</v>
      </c>
      <c r="AZ300" s="1">
        <v>0.73784700000000003</v>
      </c>
      <c r="BA300" s="1">
        <v>0.30059766666666599</v>
      </c>
      <c r="BB300" s="1">
        <v>0.71608700000000003</v>
      </c>
      <c r="BC300" s="1">
        <v>0</v>
      </c>
      <c r="BD300" s="1">
        <v>3112</v>
      </c>
      <c r="BE300" s="1" t="s">
        <v>347</v>
      </c>
      <c r="BF300" s="1" t="s">
        <v>60</v>
      </c>
    </row>
    <row r="301" spans="1:58" x14ac:dyDescent="0.3">
      <c r="A301" s="2">
        <v>45532.825752314813</v>
      </c>
      <c r="B301" s="1">
        <v>862</v>
      </c>
      <c r="C301" s="1">
        <v>0</v>
      </c>
      <c r="D301" s="1">
        <v>0</v>
      </c>
      <c r="E301" s="1">
        <v>0</v>
      </c>
      <c r="F301" s="1">
        <v>0</v>
      </c>
      <c r="G301" s="1">
        <v>26.635197666666599</v>
      </c>
      <c r="H301" s="1">
        <v>14.949363999999999</v>
      </c>
      <c r="I301" s="1">
        <v>-14.968866999999999</v>
      </c>
      <c r="J301" s="1">
        <v>10.195406999999999</v>
      </c>
      <c r="K301" s="1">
        <v>1274.3610433333299</v>
      </c>
      <c r="L301" s="1">
        <v>157.64827500000001</v>
      </c>
      <c r="M301" s="1">
        <v>899.46864799999901</v>
      </c>
      <c r="N301" s="1">
        <v>1900</v>
      </c>
      <c r="O301" s="1">
        <v>-0.53688199999999997</v>
      </c>
      <c r="P301" s="1">
        <v>1949.33422866666</v>
      </c>
      <c r="Q301" s="1">
        <v>100</v>
      </c>
      <c r="R301" s="1">
        <v>1122.4726966666601</v>
      </c>
      <c r="S301" s="1">
        <v>17.1576283333333</v>
      </c>
      <c r="T301" s="1">
        <v>1804.09362766666</v>
      </c>
      <c r="U301" s="1">
        <v>1423.1953939999901</v>
      </c>
      <c r="V301" s="1">
        <v>894.58465566666598</v>
      </c>
      <c r="W301" s="1">
        <v>1898.2736813333299</v>
      </c>
      <c r="X301" s="1">
        <v>1.3707256666666601</v>
      </c>
      <c r="Y301" s="1">
        <v>1941.06323233333</v>
      </c>
      <c r="Z301" s="1">
        <v>0</v>
      </c>
      <c r="AA301" s="1">
        <v>1140.5067136666601</v>
      </c>
      <c r="AB301" s="1">
        <v>17.433287999999902</v>
      </c>
      <c r="AC301" s="1">
        <v>116.613581333333</v>
      </c>
      <c r="AD301" s="1">
        <v>722.73321533333296</v>
      </c>
      <c r="AE301" s="1">
        <v>201.70890299999999</v>
      </c>
      <c r="AF301" s="1">
        <v>-0.51144699999999998</v>
      </c>
      <c r="AG301" s="1">
        <v>-3</v>
      </c>
      <c r="AH301" s="1">
        <v>62.093322999999998</v>
      </c>
      <c r="AI301" s="1">
        <v>0</v>
      </c>
      <c r="AJ301" s="1">
        <v>67.831761999999998</v>
      </c>
      <c r="AK301" s="1">
        <v>687.66617833333305</v>
      </c>
      <c r="AL301" s="1">
        <v>2</v>
      </c>
      <c r="AM301" s="1">
        <v>1635</v>
      </c>
      <c r="AN301" s="1">
        <v>54.4513446666666</v>
      </c>
      <c r="AO301" s="1">
        <v>0</v>
      </c>
      <c r="AP301" s="1">
        <v>0</v>
      </c>
      <c r="AQ301" s="1">
        <v>0</v>
      </c>
      <c r="AR301" s="1">
        <v>0</v>
      </c>
      <c r="AS301" s="1">
        <v>214.08931466666601</v>
      </c>
      <c r="AT301" s="1">
        <v>1949.33422866666</v>
      </c>
      <c r="AU301" s="1">
        <v>214.08931466666601</v>
      </c>
      <c r="AV301" s="1">
        <v>0.99575433333333296</v>
      </c>
      <c r="AW301" s="1">
        <v>1949.33422866666</v>
      </c>
      <c r="AX301" s="1">
        <v>0.99575433333333296</v>
      </c>
      <c r="AY301" s="1">
        <v>-7.9906666666666598E-3</v>
      </c>
      <c r="AZ301" s="1">
        <v>0.73818066666666604</v>
      </c>
      <c r="BA301" s="1">
        <v>0.30018866666666599</v>
      </c>
      <c r="BB301" s="1">
        <v>0.71408233333333304</v>
      </c>
      <c r="BC301" s="1">
        <v>0</v>
      </c>
      <c r="BD301" s="1">
        <v>3112</v>
      </c>
      <c r="BE301" s="1" t="s">
        <v>348</v>
      </c>
      <c r="BF301" s="1" t="s">
        <v>60</v>
      </c>
    </row>
    <row r="302" spans="1:58" x14ac:dyDescent="0.3">
      <c r="A302" s="2">
        <v>45532.82576388889</v>
      </c>
      <c r="B302" s="1">
        <v>865</v>
      </c>
      <c r="C302" s="1">
        <v>0</v>
      </c>
      <c r="D302" s="1">
        <v>0</v>
      </c>
      <c r="E302" s="1">
        <v>0</v>
      </c>
      <c r="F302" s="1">
        <v>0</v>
      </c>
      <c r="G302" s="1">
        <v>26.628706333333302</v>
      </c>
      <c r="H302" s="1">
        <v>14.949363999999999</v>
      </c>
      <c r="I302" s="1">
        <v>-14.963991</v>
      </c>
      <c r="J302" s="1">
        <v>10.195406999999999</v>
      </c>
      <c r="K302" s="1">
        <v>1268.2056476666601</v>
      </c>
      <c r="L302" s="1">
        <v>163.66108699999899</v>
      </c>
      <c r="M302" s="1">
        <v>905.98063133333301</v>
      </c>
      <c r="N302" s="1">
        <v>1900</v>
      </c>
      <c r="O302" s="1">
        <v>-0.54551466666666604</v>
      </c>
      <c r="P302" s="1">
        <v>1958.33919299999</v>
      </c>
      <c r="Q302" s="1">
        <v>100</v>
      </c>
      <c r="R302" s="1">
        <v>1100.14933266666</v>
      </c>
      <c r="S302" s="1">
        <v>16.816402666666601</v>
      </c>
      <c r="T302" s="1">
        <v>1795.96647133333</v>
      </c>
      <c r="U302" s="1">
        <v>1397.310262</v>
      </c>
      <c r="V302" s="1">
        <v>900.28265366666596</v>
      </c>
      <c r="W302" s="1">
        <v>1900.0409340000001</v>
      </c>
      <c r="X302" s="1">
        <v>1.46382566666666</v>
      </c>
      <c r="Y302" s="1">
        <v>1955.36429833333</v>
      </c>
      <c r="Z302" s="1">
        <v>0</v>
      </c>
      <c r="AA302" s="1">
        <v>1116.69283066666</v>
      </c>
      <c r="AB302" s="1">
        <v>17.069279333333299</v>
      </c>
      <c r="AC302" s="1">
        <v>117.38789399999899</v>
      </c>
      <c r="AD302" s="1">
        <v>716.48164866666605</v>
      </c>
      <c r="AE302" s="1">
        <v>202.03449966666599</v>
      </c>
      <c r="AF302" s="1">
        <v>-0.51144699999999998</v>
      </c>
      <c r="AG302" s="1">
        <v>-3</v>
      </c>
      <c r="AH302" s="1">
        <v>62.093322999999998</v>
      </c>
      <c r="AI302" s="1">
        <v>0</v>
      </c>
      <c r="AJ302" s="1">
        <v>70.929021000000006</v>
      </c>
      <c r="AK302" s="1">
        <v>676.13993333333303</v>
      </c>
      <c r="AL302" s="1">
        <v>2</v>
      </c>
      <c r="AM302" s="1">
        <v>1635</v>
      </c>
      <c r="AN302" s="1">
        <v>54.558878333333297</v>
      </c>
      <c r="AO302" s="1">
        <v>0</v>
      </c>
      <c r="AP302" s="1">
        <v>0</v>
      </c>
      <c r="AQ302" s="1">
        <v>0</v>
      </c>
      <c r="AR302" s="1">
        <v>0</v>
      </c>
      <c r="AS302" s="1">
        <v>-476.43702199999899</v>
      </c>
      <c r="AT302" s="1">
        <v>1958.33919299999</v>
      </c>
      <c r="AU302" s="1">
        <v>-476.43702199999899</v>
      </c>
      <c r="AV302" s="1">
        <v>0.99848099999999995</v>
      </c>
      <c r="AW302" s="1">
        <v>1958.33919299999</v>
      </c>
      <c r="AX302" s="1">
        <v>0.99848099999999995</v>
      </c>
      <c r="AY302" s="1">
        <v>-3.0694666666666599E-2</v>
      </c>
      <c r="AZ302" s="1">
        <v>0.73505100000000001</v>
      </c>
      <c r="BA302" s="1">
        <v>0.30355500000000002</v>
      </c>
      <c r="BB302" s="1">
        <v>0.71408499999999997</v>
      </c>
      <c r="BC302" s="1">
        <v>0</v>
      </c>
      <c r="BD302" s="1">
        <v>3112</v>
      </c>
      <c r="BE302" s="1" t="s">
        <v>349</v>
      </c>
      <c r="BF302" s="1" t="s">
        <v>60</v>
      </c>
    </row>
    <row r="303" spans="1:58" x14ac:dyDescent="0.3">
      <c r="A303" s="2">
        <v>45532.825775462959</v>
      </c>
      <c r="B303" s="1">
        <v>867.5</v>
      </c>
      <c r="C303" s="1">
        <v>0</v>
      </c>
      <c r="D303" s="1">
        <v>0</v>
      </c>
      <c r="E303" s="1">
        <v>0</v>
      </c>
      <c r="F303" s="1">
        <v>0</v>
      </c>
      <c r="G303" s="1">
        <v>26.622215000000001</v>
      </c>
      <c r="H303" s="1">
        <v>14.949363999999999</v>
      </c>
      <c r="I303" s="1">
        <v>-14.971304999999999</v>
      </c>
      <c r="J303" s="1">
        <v>10.195406999999999</v>
      </c>
      <c r="K303" s="1">
        <v>1290.4352415000001</v>
      </c>
      <c r="L303" s="1">
        <v>163.19133749999901</v>
      </c>
      <c r="M303" s="1">
        <v>912.08560149999903</v>
      </c>
      <c r="N303" s="1">
        <v>1900</v>
      </c>
      <c r="O303" s="1">
        <v>-0.51671999999999996</v>
      </c>
      <c r="P303" s="1">
        <v>1962.5602414999901</v>
      </c>
      <c r="Q303" s="1">
        <v>100</v>
      </c>
      <c r="R303" s="1">
        <v>1091.4747924999999</v>
      </c>
      <c r="S303" s="1">
        <v>16.6838075</v>
      </c>
      <c r="T303" s="1">
        <v>1827.487183</v>
      </c>
      <c r="U303" s="1">
        <v>1420.5092159999999</v>
      </c>
      <c r="V303" s="1">
        <v>905.98062149999998</v>
      </c>
      <c r="W303" s="1">
        <v>1900.2138675000001</v>
      </c>
      <c r="X303" s="1">
        <v>1.47465</v>
      </c>
      <c r="Y303" s="1">
        <v>1953.9605715</v>
      </c>
      <c r="Z303" s="1">
        <v>0</v>
      </c>
      <c r="AA303" s="1">
        <v>1117.1376955000001</v>
      </c>
      <c r="AB303" s="1">
        <v>17.076079</v>
      </c>
      <c r="AC303" s="1">
        <v>116.8071595</v>
      </c>
      <c r="AD303" s="1">
        <v>740.51089449999995</v>
      </c>
      <c r="AE303" s="1">
        <v>202.6856995</v>
      </c>
      <c r="AF303" s="1">
        <v>-0.51144699999999998</v>
      </c>
      <c r="AG303" s="1">
        <v>-3</v>
      </c>
      <c r="AH303" s="1">
        <v>62.093322999999998</v>
      </c>
      <c r="AI303" s="1">
        <v>0</v>
      </c>
      <c r="AJ303" s="1">
        <v>70.929016000000004</v>
      </c>
      <c r="AK303" s="1">
        <v>686.00561500000003</v>
      </c>
      <c r="AL303" s="1">
        <v>2</v>
      </c>
      <c r="AM303" s="1">
        <v>1635</v>
      </c>
      <c r="AN303" s="1">
        <v>54.666412000000001</v>
      </c>
      <c r="AO303" s="1">
        <v>0</v>
      </c>
      <c r="AP303" s="1">
        <v>0</v>
      </c>
      <c r="AQ303" s="1">
        <v>0</v>
      </c>
      <c r="AR303" s="1">
        <v>0</v>
      </c>
      <c r="AS303" s="1">
        <v>621.29719550000004</v>
      </c>
      <c r="AT303" s="1">
        <v>1962.5602414999901</v>
      </c>
      <c r="AU303" s="1">
        <v>621.29719550000004</v>
      </c>
      <c r="AV303" s="1">
        <v>0.99561849999999996</v>
      </c>
      <c r="AW303" s="1">
        <v>1962.5602414999901</v>
      </c>
      <c r="AX303" s="1">
        <v>0.99561849999999996</v>
      </c>
      <c r="AY303" s="1">
        <v>-5.9505500000000003E-2</v>
      </c>
      <c r="AZ303" s="1">
        <v>0.73616949999999903</v>
      </c>
      <c r="BA303" s="1">
        <v>0.30296400000000001</v>
      </c>
      <c r="BB303" s="1">
        <v>0.71103950000000005</v>
      </c>
      <c r="BC303" s="1">
        <v>0</v>
      </c>
      <c r="BD303" s="1">
        <v>3112</v>
      </c>
      <c r="BE303" s="1" t="s">
        <v>350</v>
      </c>
      <c r="BF303" s="1" t="s">
        <v>60</v>
      </c>
    </row>
    <row r="304" spans="1:58" x14ac:dyDescent="0.3">
      <c r="A304" s="2">
        <v>45532.825787037036</v>
      </c>
      <c r="B304" s="1">
        <v>870</v>
      </c>
      <c r="C304" s="1">
        <v>0</v>
      </c>
      <c r="D304" s="1">
        <v>0</v>
      </c>
      <c r="E304" s="1">
        <v>0</v>
      </c>
      <c r="F304" s="1">
        <v>0</v>
      </c>
      <c r="G304" s="1">
        <v>26.649253666666599</v>
      </c>
      <c r="H304" s="1">
        <v>14.9511963333333</v>
      </c>
      <c r="I304" s="1">
        <v>-14.9658236666666</v>
      </c>
      <c r="J304" s="1">
        <v>10.1982063333333</v>
      </c>
      <c r="K304" s="1">
        <v>1286.3763019999999</v>
      </c>
      <c r="L304" s="1">
        <v>166.44496166666599</v>
      </c>
      <c r="M304" s="1">
        <v>917.19134533333295</v>
      </c>
      <c r="N304" s="1">
        <v>1900</v>
      </c>
      <c r="O304" s="1">
        <v>-0.55917566666666596</v>
      </c>
      <c r="P304" s="1">
        <v>1954.69852666666</v>
      </c>
      <c r="Q304" s="1">
        <v>100</v>
      </c>
      <c r="R304" s="1">
        <v>1089.1858319999999</v>
      </c>
      <c r="S304" s="1">
        <v>16.648819666666601</v>
      </c>
      <c r="T304" s="1">
        <v>1822.1735433333299</v>
      </c>
      <c r="U304" s="1">
        <v>1402.40250666666</v>
      </c>
      <c r="V304" s="1">
        <v>910.68084699999997</v>
      </c>
      <c r="W304" s="1">
        <v>1898.33642566666</v>
      </c>
      <c r="X304" s="1">
        <v>1.5524546666666601</v>
      </c>
      <c r="Y304" s="1">
        <v>1957.2261149999999</v>
      </c>
      <c r="Z304" s="1">
        <v>0</v>
      </c>
      <c r="AA304" s="1">
        <v>1101.03820833333</v>
      </c>
      <c r="AB304" s="1">
        <v>16.829989999999999</v>
      </c>
      <c r="AC304" s="1">
        <v>117.731816333333</v>
      </c>
      <c r="AD304" s="1">
        <v>730.39715566666598</v>
      </c>
      <c r="AE304" s="1">
        <v>202.807474666666</v>
      </c>
      <c r="AF304" s="1">
        <v>-0.42615366666666599</v>
      </c>
      <c r="AG304" s="1">
        <v>-3.3333333333333299</v>
      </c>
      <c r="AH304" s="1">
        <v>61.811564333333301</v>
      </c>
      <c r="AI304" s="1">
        <v>8.1350333333333302E-2</v>
      </c>
      <c r="AJ304" s="1">
        <v>72.443629000000001</v>
      </c>
      <c r="AK304" s="1">
        <v>680.69197599999995</v>
      </c>
      <c r="AL304" s="1">
        <v>2.0072709999999998</v>
      </c>
      <c r="AM304" s="1">
        <v>1635</v>
      </c>
      <c r="AN304" s="1">
        <v>53.419667333333301</v>
      </c>
      <c r="AO304" s="1">
        <v>8.1350333333333302E-2</v>
      </c>
      <c r="AP304" s="1">
        <v>0</v>
      </c>
      <c r="AQ304" s="1">
        <v>0</v>
      </c>
      <c r="AR304" s="1">
        <v>0</v>
      </c>
      <c r="AS304" s="1">
        <v>1684.2194009999901</v>
      </c>
      <c r="AT304" s="1">
        <v>1954.69852666666</v>
      </c>
      <c r="AU304" s="1">
        <v>1684.2194009999901</v>
      </c>
      <c r="AV304" s="1">
        <v>1.00127566666666</v>
      </c>
      <c r="AW304" s="1">
        <v>1954.69852666666</v>
      </c>
      <c r="AX304" s="1">
        <v>1.00127566666666</v>
      </c>
      <c r="AY304" s="1">
        <v>-6.9658666666666605E-2</v>
      </c>
      <c r="AZ304" s="1">
        <v>0.73368299999999997</v>
      </c>
      <c r="BA304" s="1">
        <v>0.30429333333333303</v>
      </c>
      <c r="BB304" s="1">
        <v>0.70692366666666595</v>
      </c>
      <c r="BC304" s="1">
        <v>0</v>
      </c>
      <c r="BD304" s="1">
        <v>3112</v>
      </c>
      <c r="BE304" s="1" t="s">
        <v>351</v>
      </c>
      <c r="BF304" s="1" t="s">
        <v>60</v>
      </c>
    </row>
    <row r="305" spans="1:58" x14ac:dyDescent="0.3">
      <c r="A305" s="2">
        <v>45532.825798611113</v>
      </c>
      <c r="B305" s="1">
        <v>873</v>
      </c>
      <c r="C305" s="1">
        <v>0</v>
      </c>
      <c r="D305" s="1">
        <v>0</v>
      </c>
      <c r="E305" s="1">
        <v>0</v>
      </c>
      <c r="F305" s="1">
        <v>0</v>
      </c>
      <c r="G305" s="1">
        <v>26.628706333333302</v>
      </c>
      <c r="H305" s="1">
        <v>14.949363999999999</v>
      </c>
      <c r="I305" s="1">
        <v>-14.968866999999999</v>
      </c>
      <c r="J305" s="1">
        <v>10.195406999999999</v>
      </c>
      <c r="K305" s="1">
        <v>1253.54541033333</v>
      </c>
      <c r="L305" s="1">
        <v>170.613393</v>
      </c>
      <c r="M305" s="1">
        <v>921.44661466666605</v>
      </c>
      <c r="N305" s="1">
        <v>1900</v>
      </c>
      <c r="O305" s="1">
        <v>-0.557443666666666</v>
      </c>
      <c r="P305" s="1">
        <v>1959.32198066666</v>
      </c>
      <c r="Q305" s="1">
        <v>100</v>
      </c>
      <c r="R305" s="1">
        <v>1066.6933183333299</v>
      </c>
      <c r="S305" s="1">
        <v>16.305008666666598</v>
      </c>
      <c r="T305" s="1">
        <v>1775.9974773333299</v>
      </c>
      <c r="U305" s="1">
        <v>1356.7731526666601</v>
      </c>
      <c r="V305" s="1">
        <v>915.74861666666595</v>
      </c>
      <c r="W305" s="1">
        <v>1898.26790366666</v>
      </c>
      <c r="X305" s="1">
        <v>1.5961476666666601</v>
      </c>
      <c r="Y305" s="1">
        <v>1962.2620443333301</v>
      </c>
      <c r="Z305" s="1">
        <v>0</v>
      </c>
      <c r="AA305" s="1">
        <v>1090.1123046666601</v>
      </c>
      <c r="AB305" s="1">
        <v>16.662980999999998</v>
      </c>
      <c r="AC305" s="1">
        <v>117.000737666666</v>
      </c>
      <c r="AD305" s="1">
        <v>693.23380533333295</v>
      </c>
      <c r="AE305" s="1">
        <v>202.360102333333</v>
      </c>
      <c r="AF305" s="1">
        <v>-0.51144699999999998</v>
      </c>
      <c r="AG305" s="1">
        <v>-3</v>
      </c>
      <c r="AH305" s="1">
        <v>62.309082333333301</v>
      </c>
      <c r="AI305" s="1">
        <v>0</v>
      </c>
      <c r="AJ305" s="1">
        <v>74.800592999999907</v>
      </c>
      <c r="AK305" s="1">
        <v>667.34875466666597</v>
      </c>
      <c r="AL305" s="1">
        <v>2</v>
      </c>
      <c r="AM305" s="1">
        <v>1635</v>
      </c>
      <c r="AN305" s="1">
        <v>54.451324333333297</v>
      </c>
      <c r="AO305" s="1">
        <v>0</v>
      </c>
      <c r="AP305" s="1">
        <v>0</v>
      </c>
      <c r="AQ305" s="1">
        <v>0</v>
      </c>
      <c r="AR305" s="1">
        <v>0</v>
      </c>
      <c r="AS305" s="1">
        <v>-991.28382766666596</v>
      </c>
      <c r="AT305" s="1">
        <v>1959.32198066666</v>
      </c>
      <c r="AU305" s="1">
        <v>-991.28382766666596</v>
      </c>
      <c r="AV305" s="1">
        <v>1.0015016666666601</v>
      </c>
      <c r="AW305" s="1">
        <v>1959.32198066666</v>
      </c>
      <c r="AX305" s="1">
        <v>1.0015016666666601</v>
      </c>
      <c r="AY305" s="1">
        <v>-6.5389333333333299E-2</v>
      </c>
      <c r="AZ305" s="1">
        <v>0.72888466666666596</v>
      </c>
      <c r="BA305" s="1">
        <v>0.30668600000000001</v>
      </c>
      <c r="BB305" s="1">
        <v>0.70671233333333305</v>
      </c>
      <c r="BC305" s="1">
        <v>0</v>
      </c>
      <c r="BD305" s="1">
        <v>3112</v>
      </c>
      <c r="BE305" s="1" t="s">
        <v>352</v>
      </c>
      <c r="BF305" s="1" t="s">
        <v>60</v>
      </c>
    </row>
    <row r="306" spans="1:58" x14ac:dyDescent="0.3">
      <c r="A306" s="2">
        <v>45532.825810185182</v>
      </c>
      <c r="B306" s="1">
        <v>876</v>
      </c>
      <c r="C306" s="1">
        <v>0</v>
      </c>
      <c r="D306" s="1">
        <v>0</v>
      </c>
      <c r="E306" s="1">
        <v>0</v>
      </c>
      <c r="F306" s="1">
        <v>0</v>
      </c>
      <c r="G306" s="1">
        <v>26.622214999999901</v>
      </c>
      <c r="H306" s="1">
        <v>14.949363999999999</v>
      </c>
      <c r="I306" s="1">
        <v>-14.963991</v>
      </c>
      <c r="J306" s="1">
        <v>10.195406999999999</v>
      </c>
      <c r="K306" s="1">
        <v>1266.994629</v>
      </c>
      <c r="L306" s="1">
        <v>171.364990333333</v>
      </c>
      <c r="M306" s="1">
        <v>927.14459233333298</v>
      </c>
      <c r="N306" s="1">
        <v>1900</v>
      </c>
      <c r="O306" s="1">
        <v>-0.62616333333333296</v>
      </c>
      <c r="P306" s="1">
        <v>1936.4621990000001</v>
      </c>
      <c r="Q306" s="1">
        <v>100</v>
      </c>
      <c r="R306" s="1">
        <v>1067.2096759999999</v>
      </c>
      <c r="S306" s="1">
        <v>16.312901999999902</v>
      </c>
      <c r="T306" s="1">
        <v>1795.55171699999</v>
      </c>
      <c r="U306" s="1">
        <v>1365.564331</v>
      </c>
      <c r="V306" s="1">
        <v>921.44661466666605</v>
      </c>
      <c r="W306" s="1">
        <v>1897.4597166666599</v>
      </c>
      <c r="X306" s="1">
        <v>1.62946033333333</v>
      </c>
      <c r="Y306" s="1">
        <v>1951.5733236666599</v>
      </c>
      <c r="Z306" s="1">
        <v>0</v>
      </c>
      <c r="AA306" s="1">
        <v>1072.6593829999999</v>
      </c>
      <c r="AB306" s="1">
        <v>16.396203</v>
      </c>
      <c r="AC306" s="1">
        <v>115.839269</v>
      </c>
      <c r="AD306" s="1">
        <v>723.75966399999902</v>
      </c>
      <c r="AE306" s="1">
        <v>201.70889766666599</v>
      </c>
      <c r="AF306" s="1">
        <v>-0.51144699999999998</v>
      </c>
      <c r="AG306" s="1">
        <v>-3</v>
      </c>
      <c r="AH306" s="1">
        <v>61.6618553333333</v>
      </c>
      <c r="AI306" s="1">
        <v>-8.14E-2</v>
      </c>
      <c r="AJ306" s="1">
        <v>75.187749333333301</v>
      </c>
      <c r="AK306" s="1">
        <v>660.706543333333</v>
      </c>
      <c r="AL306" s="1">
        <v>2</v>
      </c>
      <c r="AM306" s="1">
        <v>1635</v>
      </c>
      <c r="AN306" s="1">
        <v>53.4834593333333</v>
      </c>
      <c r="AO306" s="1">
        <v>0</v>
      </c>
      <c r="AP306" s="1">
        <v>0</v>
      </c>
      <c r="AQ306" s="1">
        <v>0</v>
      </c>
      <c r="AR306" s="1">
        <v>0</v>
      </c>
      <c r="AS306" s="1">
        <v>-474.91879266666598</v>
      </c>
      <c r="AT306" s="1">
        <v>1936.4621990000001</v>
      </c>
      <c r="AU306" s="1">
        <v>-474.91879266666598</v>
      </c>
      <c r="AV306" s="1">
        <v>1.00782699999999</v>
      </c>
      <c r="AW306" s="1">
        <v>1936.4621990000001</v>
      </c>
      <c r="AX306" s="1">
        <v>1.00782699999999</v>
      </c>
      <c r="AY306" s="1">
        <v>-7.6476333333333299E-2</v>
      </c>
      <c r="AZ306" s="1">
        <v>0.726192333333333</v>
      </c>
      <c r="BA306" s="1">
        <v>0.30576700000000001</v>
      </c>
      <c r="BB306" s="1">
        <v>0.70773433333333302</v>
      </c>
      <c r="BC306" s="1">
        <v>0</v>
      </c>
      <c r="BD306" s="1">
        <v>3112</v>
      </c>
      <c r="BE306" s="1" t="s">
        <v>353</v>
      </c>
      <c r="BF306" s="1" t="s">
        <v>60</v>
      </c>
    </row>
    <row r="307" spans="1:58" x14ac:dyDescent="0.3">
      <c r="A307" s="2">
        <v>45532.825821759259</v>
      </c>
      <c r="B307" s="1">
        <v>878.5</v>
      </c>
      <c r="C307" s="1">
        <v>0</v>
      </c>
      <c r="D307" s="1">
        <v>0</v>
      </c>
      <c r="E307" s="1">
        <v>0</v>
      </c>
      <c r="F307" s="1">
        <v>0</v>
      </c>
      <c r="G307" s="1">
        <v>26.633561</v>
      </c>
      <c r="H307" s="1">
        <v>14.952112499999901</v>
      </c>
      <c r="I307" s="1">
        <v>-14.959426000000001</v>
      </c>
      <c r="J307" s="1">
        <v>10.199605999999999</v>
      </c>
      <c r="K307" s="1">
        <v>1281.289246</v>
      </c>
      <c r="L307" s="1">
        <v>171.59369649999999</v>
      </c>
      <c r="M307" s="1">
        <v>928.89498900000001</v>
      </c>
      <c r="N307" s="1">
        <v>1900</v>
      </c>
      <c r="O307" s="1">
        <v>-0.61644699999999997</v>
      </c>
      <c r="P307" s="1">
        <v>1945.4688725000001</v>
      </c>
      <c r="Q307" s="1">
        <v>100</v>
      </c>
      <c r="R307" s="1">
        <v>1067.2041624999999</v>
      </c>
      <c r="S307" s="1">
        <v>16.312817500000001</v>
      </c>
      <c r="T307" s="1">
        <v>1816.1470945000001</v>
      </c>
      <c r="U307" s="1">
        <v>1375.4031984999999</v>
      </c>
      <c r="V307" s="1">
        <v>924.01248149999901</v>
      </c>
      <c r="W307" s="1">
        <v>1897.1004025</v>
      </c>
      <c r="X307" s="1">
        <v>1.6867934999999901</v>
      </c>
      <c r="Y307" s="1">
        <v>1961.974121</v>
      </c>
      <c r="Z307" s="1">
        <v>0</v>
      </c>
      <c r="AA307" s="1">
        <v>1075.7598264999999</v>
      </c>
      <c r="AB307" s="1">
        <v>16.443595999999999</v>
      </c>
      <c r="AC307" s="1">
        <v>117.3234025</v>
      </c>
      <c r="AD307" s="1">
        <v>727.470642</v>
      </c>
      <c r="AE307" s="1">
        <v>202.6240085</v>
      </c>
      <c r="AF307" s="1">
        <v>-0.38350699999999999</v>
      </c>
      <c r="AG307" s="1">
        <v>-3.5</v>
      </c>
      <c r="AH307" s="1">
        <v>62.479324499999997</v>
      </c>
      <c r="AI307" s="1">
        <v>0.1220255</v>
      </c>
      <c r="AJ307" s="1">
        <v>76.683578499999996</v>
      </c>
      <c r="AK307" s="1">
        <v>665.58364900000004</v>
      </c>
      <c r="AL307" s="1">
        <v>2</v>
      </c>
      <c r="AM307" s="1">
        <v>1635</v>
      </c>
      <c r="AN307" s="1">
        <v>54.730972000000001</v>
      </c>
      <c r="AO307" s="1">
        <v>0.1220255</v>
      </c>
      <c r="AP307" s="1">
        <v>0</v>
      </c>
      <c r="AQ307" s="1">
        <v>0</v>
      </c>
      <c r="AR307" s="1">
        <v>0</v>
      </c>
      <c r="AS307" s="1">
        <v>-53.745269999999898</v>
      </c>
      <c r="AT307" s="1">
        <v>1945.4688725000001</v>
      </c>
      <c r="AU307" s="1">
        <v>-53.745269999999898</v>
      </c>
      <c r="AV307" s="1">
        <v>1.0085134999999901</v>
      </c>
      <c r="AW307" s="1">
        <v>1945.4688725000001</v>
      </c>
      <c r="AX307" s="1">
        <v>1.0085134999999901</v>
      </c>
      <c r="AY307" s="1">
        <v>-4.4444499999999998E-2</v>
      </c>
      <c r="AZ307" s="1">
        <v>0.72889300000000001</v>
      </c>
      <c r="BA307" s="1">
        <v>0.30664199999999903</v>
      </c>
      <c r="BB307" s="1">
        <v>0.70903899999999997</v>
      </c>
      <c r="BC307" s="1">
        <v>0</v>
      </c>
      <c r="BD307" s="1">
        <v>3112</v>
      </c>
      <c r="BE307" s="1" t="s">
        <v>353</v>
      </c>
      <c r="BF307" s="1" t="s">
        <v>60</v>
      </c>
    </row>
    <row r="308" spans="1:58" x14ac:dyDescent="0.3">
      <c r="A308" s="2">
        <v>45532.825833333336</v>
      </c>
      <c r="B308" s="1">
        <v>881</v>
      </c>
      <c r="C308" s="1">
        <v>0</v>
      </c>
      <c r="D308" s="1">
        <v>0</v>
      </c>
      <c r="E308" s="1">
        <v>0</v>
      </c>
      <c r="F308" s="1">
        <v>0</v>
      </c>
      <c r="G308" s="1">
        <v>26.628706333333302</v>
      </c>
      <c r="H308" s="1">
        <v>14.949363999999999</v>
      </c>
      <c r="I308" s="1">
        <v>-14.968866999999999</v>
      </c>
      <c r="J308" s="1">
        <v>10.195406999999999</v>
      </c>
      <c r="K308" s="1">
        <v>1274.5292563333301</v>
      </c>
      <c r="L308" s="1">
        <v>167.419087666666</v>
      </c>
      <c r="M308" s="1">
        <v>918.19061266666597</v>
      </c>
      <c r="N308" s="1">
        <v>1900</v>
      </c>
      <c r="O308" s="1">
        <v>-0.56571266666666598</v>
      </c>
      <c r="P308" s="1">
        <v>1938.306478</v>
      </c>
      <c r="Q308" s="1">
        <v>100</v>
      </c>
      <c r="R308" s="1">
        <v>1072.5024820000001</v>
      </c>
      <c r="S308" s="1">
        <v>16.393804999999901</v>
      </c>
      <c r="T308" s="1">
        <v>1805.1099039999999</v>
      </c>
      <c r="U308" s="1">
        <v>1398.287028</v>
      </c>
      <c r="V308" s="1">
        <v>914.12062599999899</v>
      </c>
      <c r="W308" s="1">
        <v>1896.6598306666599</v>
      </c>
      <c r="X308" s="1">
        <v>1.448763</v>
      </c>
      <c r="Y308" s="1">
        <v>1939.59684233333</v>
      </c>
      <c r="Z308" s="1">
        <v>0</v>
      </c>
      <c r="AA308" s="1">
        <v>1079.0456136666601</v>
      </c>
      <c r="AB308" s="1">
        <v>16.4938203333333</v>
      </c>
      <c r="AC308" s="1">
        <v>116.22642500000001</v>
      </c>
      <c r="AD308" s="1">
        <v>730.30072033333295</v>
      </c>
      <c r="AE308" s="1">
        <v>201.22050466666599</v>
      </c>
      <c r="AF308" s="1">
        <v>-0.51144699999999998</v>
      </c>
      <c r="AG308" s="1">
        <v>-3</v>
      </c>
      <c r="AH308" s="1">
        <v>62.309082333333301</v>
      </c>
      <c r="AI308" s="1">
        <v>0</v>
      </c>
      <c r="AJ308" s="1">
        <v>73.639119333333298</v>
      </c>
      <c r="AK308" s="1">
        <v>671.84202066666603</v>
      </c>
      <c r="AL308" s="1">
        <v>2.0072709999999998</v>
      </c>
      <c r="AM308" s="1">
        <v>1635</v>
      </c>
      <c r="AN308" s="1">
        <v>54.451324333333297</v>
      </c>
      <c r="AO308" s="1">
        <v>-8.14E-2</v>
      </c>
      <c r="AP308" s="1">
        <v>0</v>
      </c>
      <c r="AQ308" s="1">
        <v>0</v>
      </c>
      <c r="AR308" s="1">
        <v>0</v>
      </c>
      <c r="AS308" s="1">
        <v>600.19683833333295</v>
      </c>
      <c r="AT308" s="1">
        <v>1938.306478</v>
      </c>
      <c r="AU308" s="1">
        <v>600.19683833333295</v>
      </c>
      <c r="AV308" s="1">
        <v>1.0006916666666601</v>
      </c>
      <c r="AW308" s="1">
        <v>1938.306478</v>
      </c>
      <c r="AX308" s="1">
        <v>1.0006916666666601</v>
      </c>
      <c r="AY308" s="1">
        <v>-1.6150999999999999E-2</v>
      </c>
      <c r="AZ308" s="1">
        <v>0.72375999999999996</v>
      </c>
      <c r="BA308" s="1">
        <v>0.30454500000000001</v>
      </c>
      <c r="BB308" s="1">
        <v>0.70696766666666599</v>
      </c>
      <c r="BC308" s="1">
        <v>0</v>
      </c>
      <c r="BD308" s="1">
        <v>3112</v>
      </c>
      <c r="BE308" s="1" t="s">
        <v>354</v>
      </c>
      <c r="BF308" s="1" t="s">
        <v>60</v>
      </c>
    </row>
    <row r="309" spans="1:58" x14ac:dyDescent="0.3">
      <c r="A309" s="2">
        <v>45532.825844907406</v>
      </c>
      <c r="B309" s="1">
        <v>884</v>
      </c>
      <c r="C309" s="1">
        <v>0</v>
      </c>
      <c r="D309" s="1">
        <v>0</v>
      </c>
      <c r="E309" s="1">
        <v>0</v>
      </c>
      <c r="F309" s="1">
        <v>0</v>
      </c>
      <c r="G309" s="1">
        <v>26.628706333333302</v>
      </c>
      <c r="H309" s="1">
        <v>14.949363999999999</v>
      </c>
      <c r="I309" s="1">
        <v>-14.968866999999999</v>
      </c>
      <c r="J309" s="1">
        <v>10.195406999999999</v>
      </c>
      <c r="K309" s="1">
        <v>1273.4987386666601</v>
      </c>
      <c r="L309" s="1">
        <v>169.86179099999899</v>
      </c>
      <c r="M309" s="1">
        <v>920.63260933333299</v>
      </c>
      <c r="N309" s="1">
        <v>1900</v>
      </c>
      <c r="O309" s="1">
        <v>-0.54521566666666599</v>
      </c>
      <c r="P309" s="1">
        <v>1949.7150879999999</v>
      </c>
      <c r="Q309" s="1">
        <v>100</v>
      </c>
      <c r="R309" s="1">
        <v>1050.0264486666599</v>
      </c>
      <c r="S309" s="1">
        <v>16.050245999999898</v>
      </c>
      <c r="T309" s="1">
        <v>1803.8976643333301</v>
      </c>
      <c r="U309" s="1">
        <v>1389.49584966666</v>
      </c>
      <c r="V309" s="1">
        <v>915.74863699999901</v>
      </c>
      <c r="W309" s="1">
        <v>1898.27888999999</v>
      </c>
      <c r="X309" s="1">
        <v>1.4963203333333299</v>
      </c>
      <c r="Y309" s="1">
        <v>1947.47062166666</v>
      </c>
      <c r="Z309" s="1">
        <v>0</v>
      </c>
      <c r="AA309" s="1">
        <v>1078.51940933333</v>
      </c>
      <c r="AB309" s="1">
        <v>16.4857776666666</v>
      </c>
      <c r="AC309" s="1">
        <v>116.226425333333</v>
      </c>
      <c r="AD309" s="1">
        <v>731.13362633333304</v>
      </c>
      <c r="AE309" s="1">
        <v>201.546101999999</v>
      </c>
      <c r="AF309" s="1">
        <v>-0.51144699999999998</v>
      </c>
      <c r="AG309" s="1">
        <v>-3</v>
      </c>
      <c r="AH309" s="1">
        <v>62.416961999999998</v>
      </c>
      <c r="AI309" s="1">
        <v>0</v>
      </c>
      <c r="AJ309" s="1">
        <v>75.574910666666597</v>
      </c>
      <c r="AK309" s="1">
        <v>669.88842766666596</v>
      </c>
      <c r="AL309" s="1">
        <v>2</v>
      </c>
      <c r="AM309" s="1">
        <v>1635</v>
      </c>
      <c r="AN309" s="1">
        <v>54.9890543333333</v>
      </c>
      <c r="AO309" s="1">
        <v>0</v>
      </c>
      <c r="AP309" s="1">
        <v>0</v>
      </c>
      <c r="AQ309" s="1">
        <v>0</v>
      </c>
      <c r="AR309" s="1">
        <v>0</v>
      </c>
      <c r="AS309" s="1">
        <v>-1942.2208963333301</v>
      </c>
      <c r="AT309" s="1">
        <v>1949.7150879999999</v>
      </c>
      <c r="AU309" s="1">
        <v>-1942.2208963333301</v>
      </c>
      <c r="AV309" s="1">
        <v>0.99888200000000005</v>
      </c>
      <c r="AW309" s="1">
        <v>1949.7150879999999</v>
      </c>
      <c r="AX309" s="1">
        <v>0.99888200000000005</v>
      </c>
      <c r="AY309" s="1">
        <v>-3.4242333333333298E-2</v>
      </c>
      <c r="AZ309" s="1">
        <v>0.72411866666666602</v>
      </c>
      <c r="BA309" s="1">
        <v>0.30574966666666598</v>
      </c>
      <c r="BB309" s="1">
        <v>0.70499800000000001</v>
      </c>
      <c r="BC309" s="1">
        <v>0</v>
      </c>
      <c r="BD309" s="1">
        <v>3112</v>
      </c>
      <c r="BE309" s="1" t="s">
        <v>355</v>
      </c>
      <c r="BF309" s="1" t="s">
        <v>60</v>
      </c>
    </row>
    <row r="310" spans="1:58" x14ac:dyDescent="0.3">
      <c r="A310" s="2">
        <v>45532.825856481482</v>
      </c>
      <c r="B310" s="1">
        <v>887</v>
      </c>
      <c r="C310" s="1">
        <v>0</v>
      </c>
      <c r="D310" s="1">
        <v>0</v>
      </c>
      <c r="E310" s="1">
        <v>0</v>
      </c>
      <c r="F310" s="1">
        <v>0</v>
      </c>
      <c r="G310" s="1">
        <v>26.622214999999901</v>
      </c>
      <c r="H310" s="1">
        <v>14.949363999999999</v>
      </c>
      <c r="I310" s="1">
        <v>-14.968866999999999</v>
      </c>
      <c r="J310" s="1">
        <v>10.195406999999999</v>
      </c>
      <c r="K310" s="1">
        <v>1284.4147543333299</v>
      </c>
      <c r="L310" s="1">
        <v>170.61338799999999</v>
      </c>
      <c r="M310" s="1">
        <v>930.400614666666</v>
      </c>
      <c r="N310" s="1">
        <v>1900</v>
      </c>
      <c r="O310" s="1">
        <v>-0.50880800000000004</v>
      </c>
      <c r="P310" s="1">
        <v>1944.5817463333301</v>
      </c>
      <c r="Q310" s="1">
        <v>100</v>
      </c>
      <c r="R310" s="1">
        <v>1055.985921</v>
      </c>
      <c r="S310" s="1">
        <v>16.14134</v>
      </c>
      <c r="T310" s="1">
        <v>1819.7097983333299</v>
      </c>
      <c r="U310" s="1">
        <v>1390.47265633333</v>
      </c>
      <c r="V310" s="1">
        <v>925.51662166666597</v>
      </c>
      <c r="W310" s="1">
        <v>1898.3027343333299</v>
      </c>
      <c r="X310" s="1">
        <v>1.5748996666666599</v>
      </c>
      <c r="Y310" s="1">
        <v>1932.4090983333299</v>
      </c>
      <c r="Z310" s="1">
        <v>0</v>
      </c>
      <c r="AA310" s="1">
        <v>1056.2570800000001</v>
      </c>
      <c r="AB310" s="1">
        <v>16.145484999999901</v>
      </c>
      <c r="AC310" s="1">
        <v>115.452113</v>
      </c>
      <c r="AD310" s="1">
        <v>728.15421533333301</v>
      </c>
      <c r="AE310" s="1">
        <v>201.87169866666599</v>
      </c>
      <c r="AF310" s="1">
        <v>-0.51144699999999998</v>
      </c>
      <c r="AG310" s="1">
        <v>-3</v>
      </c>
      <c r="AH310" s="1">
        <v>62.416961999999998</v>
      </c>
      <c r="AI310" s="1">
        <v>0</v>
      </c>
      <c r="AJ310" s="1">
        <v>74.413437000000002</v>
      </c>
      <c r="AK310" s="1">
        <v>666.37196866666602</v>
      </c>
      <c r="AL310" s="1">
        <v>2</v>
      </c>
      <c r="AM310" s="1">
        <v>1635</v>
      </c>
      <c r="AN310" s="1">
        <v>54.773966333333298</v>
      </c>
      <c r="AO310" s="1">
        <v>0</v>
      </c>
      <c r="AP310" s="1">
        <v>0</v>
      </c>
      <c r="AQ310" s="1">
        <v>0</v>
      </c>
      <c r="AR310" s="1">
        <v>0</v>
      </c>
      <c r="AS310" s="1">
        <v>997.72811866666598</v>
      </c>
      <c r="AT310" s="1">
        <v>1944.5817463333301</v>
      </c>
      <c r="AU310" s="1">
        <v>997.72811866666598</v>
      </c>
      <c r="AV310" s="1">
        <v>0.99376599999999904</v>
      </c>
      <c r="AW310" s="1">
        <v>1944.5817463333301</v>
      </c>
      <c r="AX310" s="1">
        <v>0.99376599999999904</v>
      </c>
      <c r="AY310" s="1">
        <v>-5.7086999999999999E-2</v>
      </c>
      <c r="AZ310" s="1">
        <v>0.71858066666666598</v>
      </c>
      <c r="BA310" s="1">
        <v>0.30501699999999998</v>
      </c>
      <c r="BB310" s="1">
        <v>0.70370466666666598</v>
      </c>
      <c r="BC310" s="1">
        <v>0</v>
      </c>
      <c r="BD310" s="1">
        <v>3112</v>
      </c>
      <c r="BE310" s="1" t="s">
        <v>356</v>
      </c>
      <c r="BF310" s="1" t="s">
        <v>60</v>
      </c>
    </row>
    <row r="311" spans="1:58" x14ac:dyDescent="0.3">
      <c r="A311" s="2">
        <v>45532.825868055559</v>
      </c>
      <c r="B311" s="1">
        <v>889.5</v>
      </c>
      <c r="C311" s="1">
        <v>0</v>
      </c>
      <c r="D311" s="1">
        <v>0</v>
      </c>
      <c r="E311" s="1">
        <v>0</v>
      </c>
      <c r="F311" s="1">
        <v>0</v>
      </c>
      <c r="G311" s="1">
        <v>26.622215000000001</v>
      </c>
      <c r="H311" s="1">
        <v>14.949363999999999</v>
      </c>
      <c r="I311" s="1">
        <v>-14.978619</v>
      </c>
      <c r="J311" s="1">
        <v>10.202721</v>
      </c>
      <c r="K311" s="1">
        <v>1284.0449215000001</v>
      </c>
      <c r="L311" s="1">
        <v>179.53865049999999</v>
      </c>
      <c r="M311" s="1">
        <v>932.84262049999995</v>
      </c>
      <c r="N311" s="1">
        <v>1900</v>
      </c>
      <c r="O311" s="1">
        <v>-0.58109750000000004</v>
      </c>
      <c r="P311" s="1">
        <v>1942.3989254999999</v>
      </c>
      <c r="Q311" s="1">
        <v>100</v>
      </c>
      <c r="R311" s="1">
        <v>1032.7659305</v>
      </c>
      <c r="S311" s="1">
        <v>15.7864095</v>
      </c>
      <c r="T311" s="1">
        <v>1820.5980835</v>
      </c>
      <c r="U311" s="1">
        <v>1376.5532840000001</v>
      </c>
      <c r="V311" s="1">
        <v>926.73761000000002</v>
      </c>
      <c r="W311" s="1">
        <v>1897.416931</v>
      </c>
      <c r="X311" s="1">
        <v>1.617658</v>
      </c>
      <c r="Y311" s="1">
        <v>1950.1391599999999</v>
      </c>
      <c r="Z311" s="1">
        <v>0</v>
      </c>
      <c r="AA311" s="1">
        <v>1041.8370970000001</v>
      </c>
      <c r="AB311" s="1">
        <v>15.9250674999999</v>
      </c>
      <c r="AC311" s="1">
        <v>115.645691</v>
      </c>
      <c r="AD311" s="1">
        <v>718.23992899999996</v>
      </c>
      <c r="AE311" s="1">
        <v>200.732101</v>
      </c>
      <c r="AF311" s="1">
        <v>-0.51144699999999998</v>
      </c>
      <c r="AG311" s="1">
        <v>-3</v>
      </c>
      <c r="AH311" s="1">
        <v>62.578766000000002</v>
      </c>
      <c r="AI311" s="1">
        <v>0</v>
      </c>
      <c r="AJ311" s="1">
        <v>82.543746999999996</v>
      </c>
      <c r="AK311" s="1">
        <v>662.85546849999901</v>
      </c>
      <c r="AL311" s="1">
        <v>2</v>
      </c>
      <c r="AM311" s="1">
        <v>1635</v>
      </c>
      <c r="AN311" s="1">
        <v>54.666412000000001</v>
      </c>
      <c r="AO311" s="1">
        <v>-0.1221</v>
      </c>
      <c r="AP311" s="1">
        <v>0</v>
      </c>
      <c r="AQ311" s="1">
        <v>0</v>
      </c>
      <c r="AR311" s="1">
        <v>0</v>
      </c>
      <c r="AS311" s="1">
        <v>529.72030649999999</v>
      </c>
      <c r="AT311" s="1">
        <v>1942.3989254999999</v>
      </c>
      <c r="AU311" s="1">
        <v>529.72030649999999</v>
      </c>
      <c r="AV311" s="1">
        <v>1.0039849999999999</v>
      </c>
      <c r="AW311" s="1">
        <v>1942.3989254999999</v>
      </c>
      <c r="AX311" s="1">
        <v>1.0039849999999999</v>
      </c>
      <c r="AY311" s="1">
        <v>-9.5828499999999997E-2</v>
      </c>
      <c r="AZ311" s="1">
        <v>0.71248500000000003</v>
      </c>
      <c r="BA311" s="1">
        <v>0.31002849999999998</v>
      </c>
      <c r="BB311" s="1">
        <v>0.69824699999999995</v>
      </c>
      <c r="BC311" s="1">
        <v>0</v>
      </c>
      <c r="BD311" s="1">
        <v>3112</v>
      </c>
      <c r="BE311" s="1" t="s">
        <v>356</v>
      </c>
      <c r="BF311" s="1" t="s">
        <v>60</v>
      </c>
    </row>
    <row r="312" spans="1:58" x14ac:dyDescent="0.3">
      <c r="A312" s="2">
        <v>45532.825879629629</v>
      </c>
      <c r="B312" s="1">
        <v>892</v>
      </c>
      <c r="C312" s="1">
        <v>0</v>
      </c>
      <c r="D312" s="1">
        <v>0</v>
      </c>
      <c r="E312" s="1">
        <v>0</v>
      </c>
      <c r="F312" s="1">
        <v>0</v>
      </c>
      <c r="G312" s="1">
        <v>26.635197666666599</v>
      </c>
      <c r="H312" s="1">
        <v>14.949363999999999</v>
      </c>
      <c r="I312" s="1">
        <v>-14.968866999999999</v>
      </c>
      <c r="J312" s="1">
        <v>10.195406999999999</v>
      </c>
      <c r="K312" s="1">
        <v>1261.597127</v>
      </c>
      <c r="L312" s="1">
        <v>177.75360133333299</v>
      </c>
      <c r="M312" s="1">
        <v>923.88863100000003</v>
      </c>
      <c r="N312" s="1">
        <v>1900</v>
      </c>
      <c r="O312" s="1">
        <v>-0.45220233333333298</v>
      </c>
      <c r="P312" s="1">
        <v>1945.7626953333299</v>
      </c>
      <c r="Q312" s="1">
        <v>100</v>
      </c>
      <c r="R312" s="1">
        <v>1039.1807046666599</v>
      </c>
      <c r="S312" s="1">
        <v>15.884463</v>
      </c>
      <c r="T312" s="1">
        <v>1787.15006499999</v>
      </c>
      <c r="U312" s="1">
        <v>1381.1930746666601</v>
      </c>
      <c r="V312" s="1">
        <v>918.19063333333304</v>
      </c>
      <c r="W312" s="1">
        <v>1898.2223306666599</v>
      </c>
      <c r="X312" s="1">
        <v>1.387413</v>
      </c>
      <c r="Y312" s="1">
        <v>1924.5791016666601</v>
      </c>
      <c r="Z312" s="1">
        <v>0</v>
      </c>
      <c r="AA312" s="1">
        <v>1028.8069049999999</v>
      </c>
      <c r="AB312" s="1">
        <v>15.7258933333333</v>
      </c>
      <c r="AC312" s="1">
        <v>114.67779533333299</v>
      </c>
      <c r="AD312" s="1">
        <v>715.99324566666598</v>
      </c>
      <c r="AE312" s="1">
        <v>200.24370299999899</v>
      </c>
      <c r="AF312" s="1">
        <v>-0.51144699999999998</v>
      </c>
      <c r="AG312" s="1">
        <v>-3</v>
      </c>
      <c r="AH312" s="1">
        <v>62.740569999999899</v>
      </c>
      <c r="AI312" s="1">
        <v>0</v>
      </c>
      <c r="AJ312" s="1">
        <v>82.930892999999998</v>
      </c>
      <c r="AK312" s="1">
        <v>660.12044266666601</v>
      </c>
      <c r="AL312" s="1">
        <v>2</v>
      </c>
      <c r="AM312" s="1">
        <v>1635</v>
      </c>
      <c r="AN312" s="1">
        <v>54.989075</v>
      </c>
      <c r="AO312" s="1">
        <v>0</v>
      </c>
      <c r="AP312" s="1">
        <v>0</v>
      </c>
      <c r="AQ312" s="1">
        <v>0</v>
      </c>
      <c r="AR312" s="1">
        <v>0</v>
      </c>
      <c r="AS312" s="1">
        <v>1851.4446676666601</v>
      </c>
      <c r="AT312" s="1">
        <v>1945.7626953333299</v>
      </c>
      <c r="AU312" s="1">
        <v>1851.4446676666601</v>
      </c>
      <c r="AV312" s="1">
        <v>0.98908600000000002</v>
      </c>
      <c r="AW312" s="1">
        <v>1945.7626953333299</v>
      </c>
      <c r="AX312" s="1">
        <v>0.98908600000000002</v>
      </c>
      <c r="AY312" s="1">
        <v>-0.12831933333333301</v>
      </c>
      <c r="AZ312" s="1">
        <v>0.70702699999999996</v>
      </c>
      <c r="BA312" s="1">
        <v>0.30748866666666602</v>
      </c>
      <c r="BB312" s="1">
        <v>0.69311933333333298</v>
      </c>
      <c r="BC312" s="1">
        <v>0</v>
      </c>
      <c r="BD312" s="1">
        <v>3112</v>
      </c>
      <c r="BE312" s="1" t="s">
        <v>357</v>
      </c>
      <c r="BF312" s="1" t="s">
        <v>60</v>
      </c>
    </row>
    <row r="313" spans="1:58" x14ac:dyDescent="0.3">
      <c r="A313" s="2">
        <v>45532.825891203705</v>
      </c>
      <c r="B313" s="1">
        <v>895</v>
      </c>
      <c r="C313" s="1">
        <v>0</v>
      </c>
      <c r="D313" s="1">
        <v>0</v>
      </c>
      <c r="E313" s="1">
        <v>0</v>
      </c>
      <c r="F313" s="1">
        <v>0</v>
      </c>
      <c r="G313" s="1">
        <v>26.629778999999999</v>
      </c>
      <c r="H313" s="1">
        <v>14.9511963333333</v>
      </c>
      <c r="I313" s="1">
        <v>-14.9609506666666</v>
      </c>
      <c r="J313" s="1">
        <v>10.1982063333333</v>
      </c>
      <c r="K313" s="1">
        <v>1278.6364743333299</v>
      </c>
      <c r="L313" s="1">
        <v>189.36557500000001</v>
      </c>
      <c r="M313" s="1">
        <v>944.04689533333305</v>
      </c>
      <c r="N313" s="1">
        <v>1900</v>
      </c>
      <c r="O313" s="1">
        <v>-0.55188933333333301</v>
      </c>
      <c r="P313" s="1">
        <v>1953.10404433333</v>
      </c>
      <c r="Q313" s="1">
        <v>100</v>
      </c>
      <c r="R313" s="1">
        <v>1011.30598933333</v>
      </c>
      <c r="S313" s="1">
        <v>15.458382</v>
      </c>
      <c r="T313" s="1">
        <v>1814.31522633333</v>
      </c>
      <c r="U313" s="1">
        <v>1349.6553549999901</v>
      </c>
      <c r="V313" s="1">
        <v>938.34987366666599</v>
      </c>
      <c r="W313" s="1">
        <v>1899.74117033333</v>
      </c>
      <c r="X313" s="1">
        <v>1.70782199999999</v>
      </c>
      <c r="Y313" s="1">
        <v>1956.2369793333301</v>
      </c>
      <c r="Z313" s="1">
        <v>0</v>
      </c>
      <c r="AA313" s="1">
        <v>1005.92740866666</v>
      </c>
      <c r="AB313" s="1">
        <v>15.3761676666666</v>
      </c>
      <c r="AC313" s="1">
        <v>115.409353</v>
      </c>
      <c r="AD313" s="1">
        <v>706.81138099999998</v>
      </c>
      <c r="AE313" s="1">
        <v>201.01697799999999</v>
      </c>
      <c r="AF313" s="1">
        <v>-0.42615366666666599</v>
      </c>
      <c r="AG313" s="1">
        <v>-3.3333333333333299</v>
      </c>
      <c r="AH313" s="1">
        <v>62.782094333333298</v>
      </c>
      <c r="AI313" s="1">
        <v>8.1350333333333302E-2</v>
      </c>
      <c r="AJ313" s="1">
        <v>86.766087999999996</v>
      </c>
      <c r="AK313" s="1">
        <v>650.80493166666599</v>
      </c>
      <c r="AL313" s="1">
        <v>2</v>
      </c>
      <c r="AM313" s="1">
        <v>1635</v>
      </c>
      <c r="AN313" s="1">
        <v>53.5264283333333</v>
      </c>
      <c r="AO313" s="1">
        <v>8.1350333333333302E-2</v>
      </c>
      <c r="AP313" s="1">
        <v>0</v>
      </c>
      <c r="AQ313" s="1">
        <v>0</v>
      </c>
      <c r="AR313" s="1">
        <v>0</v>
      </c>
      <c r="AS313" s="1">
        <v>117.140449</v>
      </c>
      <c r="AT313" s="1">
        <v>1953.10404433333</v>
      </c>
      <c r="AU313" s="1">
        <v>117.140449</v>
      </c>
      <c r="AV313" s="1">
        <v>1.00159033333333</v>
      </c>
      <c r="AW313" s="1">
        <v>1953.10404433333</v>
      </c>
      <c r="AX313" s="1">
        <v>1.00159033333333</v>
      </c>
      <c r="AY313" s="1">
        <v>-0.112608333333333</v>
      </c>
      <c r="AZ313" s="1">
        <v>0.70710899999999999</v>
      </c>
      <c r="BA313" s="1">
        <v>0.31286599999999998</v>
      </c>
      <c r="BB313" s="1">
        <v>0.69448466666666597</v>
      </c>
      <c r="BC313" s="1">
        <v>0</v>
      </c>
      <c r="BD313" s="1">
        <v>3112</v>
      </c>
      <c r="BE313" s="1" t="s">
        <v>358</v>
      </c>
      <c r="BF313" s="1" t="s">
        <v>60</v>
      </c>
    </row>
    <row r="314" spans="1:58" x14ac:dyDescent="0.3">
      <c r="A314" s="2">
        <v>45532.825902777775</v>
      </c>
      <c r="B314" s="1">
        <v>898</v>
      </c>
      <c r="C314" s="1">
        <v>0</v>
      </c>
      <c r="D314" s="1">
        <v>0</v>
      </c>
      <c r="E314" s="1">
        <v>0</v>
      </c>
      <c r="F314" s="1">
        <v>0</v>
      </c>
      <c r="G314" s="1">
        <v>26.641689666666601</v>
      </c>
      <c r="H314" s="1">
        <v>14.949363999999999</v>
      </c>
      <c r="I314" s="1">
        <v>-14.968866999999999</v>
      </c>
      <c r="J314" s="1">
        <v>10.195406999999999</v>
      </c>
      <c r="K314" s="1">
        <v>1273.2463786666599</v>
      </c>
      <c r="L314" s="1">
        <v>183.01480599999999</v>
      </c>
      <c r="M314" s="1">
        <v>939.35461433333296</v>
      </c>
      <c r="N314" s="1">
        <v>1900</v>
      </c>
      <c r="O314" s="1">
        <v>-0.55279999999999996</v>
      </c>
      <c r="P314" s="1">
        <v>1939.2255046666601</v>
      </c>
      <c r="Q314" s="1">
        <v>100</v>
      </c>
      <c r="R314" s="1">
        <v>1011.09832766666</v>
      </c>
      <c r="S314" s="1">
        <v>15.455207999999899</v>
      </c>
      <c r="T314" s="1">
        <v>1805.7231853333301</v>
      </c>
      <c r="U314" s="1">
        <v>1358.2383219999999</v>
      </c>
      <c r="V314" s="1">
        <v>933.65661633333298</v>
      </c>
      <c r="W314" s="1">
        <v>1896.9796550000001</v>
      </c>
      <c r="X314" s="1">
        <v>1.64165299999999</v>
      </c>
      <c r="Y314" s="1">
        <v>1943.8702796666601</v>
      </c>
      <c r="Z314" s="1">
        <v>0</v>
      </c>
      <c r="AA314" s="1">
        <v>1005.47271733333</v>
      </c>
      <c r="AB314" s="1">
        <v>15.3692173333333</v>
      </c>
      <c r="AC314" s="1">
        <v>115.452113</v>
      </c>
      <c r="AD314" s="1">
        <v>721.12050366666597</v>
      </c>
      <c r="AE314" s="1">
        <v>200.73210133333299</v>
      </c>
      <c r="AF314" s="1">
        <v>-0.51144699999999998</v>
      </c>
      <c r="AG314" s="1">
        <v>-3</v>
      </c>
      <c r="AH314" s="1">
        <v>62.740569999999899</v>
      </c>
      <c r="AI314" s="1">
        <v>0</v>
      </c>
      <c r="AJ314" s="1">
        <v>86.028157333333297</v>
      </c>
      <c r="AK314" s="1">
        <v>650.93855799999994</v>
      </c>
      <c r="AL314" s="1">
        <v>2</v>
      </c>
      <c r="AM314" s="1">
        <v>1635</v>
      </c>
      <c r="AN314" s="1">
        <v>54.666432999999998</v>
      </c>
      <c r="AO314" s="1">
        <v>0</v>
      </c>
      <c r="AP314" s="1">
        <v>0</v>
      </c>
      <c r="AQ314" s="1">
        <v>0</v>
      </c>
      <c r="AR314" s="1">
        <v>0</v>
      </c>
      <c r="AS314" s="1">
        <v>-458.12308766666598</v>
      </c>
      <c r="AT314" s="1">
        <v>1939.2255046666601</v>
      </c>
      <c r="AU314" s="1">
        <v>-458.12308766666598</v>
      </c>
      <c r="AV314" s="1">
        <v>1.0024203333333299</v>
      </c>
      <c r="AW314" s="1">
        <v>1939.2255046666601</v>
      </c>
      <c r="AX314" s="1">
        <v>1.0024203333333299</v>
      </c>
      <c r="AY314" s="1">
        <v>-7.3519000000000001E-2</v>
      </c>
      <c r="AZ314" s="1">
        <v>0.707094</v>
      </c>
      <c r="BA314" s="1">
        <v>0.31076366666666599</v>
      </c>
      <c r="BB314" s="1">
        <v>0.69752266666666596</v>
      </c>
      <c r="BC314" s="1">
        <v>0</v>
      </c>
      <c r="BD314" s="1">
        <v>3112</v>
      </c>
      <c r="BE314" s="1" t="s">
        <v>359</v>
      </c>
      <c r="BF314" s="1" t="s">
        <v>60</v>
      </c>
    </row>
    <row r="315" spans="1:58" x14ac:dyDescent="0.3">
      <c r="A315" s="2">
        <v>45532.825914351852</v>
      </c>
      <c r="B315" s="1">
        <v>901</v>
      </c>
      <c r="C315" s="1">
        <v>0</v>
      </c>
      <c r="D315" s="1">
        <v>0</v>
      </c>
      <c r="E315" s="1">
        <v>0</v>
      </c>
      <c r="F315" s="1">
        <v>0</v>
      </c>
      <c r="G315" s="1">
        <v>26.628706333333302</v>
      </c>
      <c r="H315" s="1">
        <v>14.949363999999999</v>
      </c>
      <c r="I315" s="1">
        <v>-14.968866999999999</v>
      </c>
      <c r="J315" s="1">
        <v>10.195406999999999</v>
      </c>
      <c r="K315" s="1">
        <v>1260.1206056666599</v>
      </c>
      <c r="L315" s="1">
        <v>177.00200366666601</v>
      </c>
      <c r="M315" s="1">
        <v>933.65661633333298</v>
      </c>
      <c r="N315" s="1">
        <v>1900</v>
      </c>
      <c r="O315" s="1">
        <v>-0.46547433333333299</v>
      </c>
      <c r="P315" s="1">
        <v>1958.1979166666599</v>
      </c>
      <c r="Q315" s="1">
        <v>100</v>
      </c>
      <c r="R315" s="1">
        <v>1028.29715966666</v>
      </c>
      <c r="S315" s="1">
        <v>15.718102</v>
      </c>
      <c r="T315" s="1">
        <v>1786.4960529999901</v>
      </c>
      <c r="U315" s="1">
        <v>1351.88911933333</v>
      </c>
      <c r="V315" s="1">
        <v>926.33060699999896</v>
      </c>
      <c r="W315" s="1">
        <v>1899.4464923333301</v>
      </c>
      <c r="X315" s="1">
        <v>1.6597803333333301</v>
      </c>
      <c r="Y315" s="1">
        <v>1947.3529863333299</v>
      </c>
      <c r="Z315" s="1">
        <v>0</v>
      </c>
      <c r="AA315" s="1">
        <v>1033.0984703333299</v>
      </c>
      <c r="AB315" s="1">
        <v>15.791492</v>
      </c>
      <c r="AC315" s="1">
        <v>115.839269</v>
      </c>
      <c r="AD315" s="1">
        <v>690.01043700000002</v>
      </c>
      <c r="AE315" s="1">
        <v>202.52290333333301</v>
      </c>
      <c r="AF315" s="1">
        <v>-0.51144699999999998</v>
      </c>
      <c r="AG315" s="1">
        <v>-3</v>
      </c>
      <c r="AH315" s="1">
        <v>62.740569999999899</v>
      </c>
      <c r="AI315" s="1">
        <v>0</v>
      </c>
      <c r="AJ315" s="1">
        <v>83.318058999999906</v>
      </c>
      <c r="AK315" s="1">
        <v>653.47823066666604</v>
      </c>
      <c r="AL315" s="1">
        <v>2</v>
      </c>
      <c r="AM315" s="1">
        <v>1635</v>
      </c>
      <c r="AN315" s="1">
        <v>55.096608666666597</v>
      </c>
      <c r="AO315" s="1">
        <v>0</v>
      </c>
      <c r="AP315" s="1">
        <v>0</v>
      </c>
      <c r="AQ315" s="1">
        <v>0</v>
      </c>
      <c r="AR315" s="1">
        <v>0</v>
      </c>
      <c r="AS315" s="1">
        <v>-1701.64143899999</v>
      </c>
      <c r="AT315" s="1">
        <v>1958.1979166666599</v>
      </c>
      <c r="AU315" s="1">
        <v>-1701.64143899999</v>
      </c>
      <c r="AV315" s="1">
        <v>0.99446399999999902</v>
      </c>
      <c r="AW315" s="1">
        <v>1958.1979166666599</v>
      </c>
      <c r="AX315" s="1">
        <v>0.99446399999999902</v>
      </c>
      <c r="AY315" s="1">
        <v>-3.17533333333333E-2</v>
      </c>
      <c r="AZ315" s="1">
        <v>0.71527166666666597</v>
      </c>
      <c r="BA315" s="1">
        <v>0.308630666666666</v>
      </c>
      <c r="BB315" s="1">
        <v>0.70209133333333296</v>
      </c>
      <c r="BC315" s="1">
        <v>0</v>
      </c>
      <c r="BD315" s="1">
        <v>3112</v>
      </c>
      <c r="BE315" s="1" t="s">
        <v>360</v>
      </c>
      <c r="BF315" s="1" t="s">
        <v>60</v>
      </c>
    </row>
    <row r="316" spans="1:58" x14ac:dyDescent="0.3">
      <c r="A316" s="2">
        <v>45532.825925925928</v>
      </c>
      <c r="B316" s="1">
        <v>903.5</v>
      </c>
      <c r="C316" s="1">
        <v>0</v>
      </c>
      <c r="D316" s="1">
        <v>0</v>
      </c>
      <c r="E316" s="1">
        <v>0</v>
      </c>
      <c r="F316" s="1">
        <v>0</v>
      </c>
      <c r="G316" s="1">
        <v>26.602741000000002</v>
      </c>
      <c r="H316" s="1">
        <v>14.949363999999999</v>
      </c>
      <c r="I316" s="1">
        <v>-14.971304999999999</v>
      </c>
      <c r="J316" s="1">
        <v>10.195406999999999</v>
      </c>
      <c r="K316" s="1">
        <v>1238.4987180000001</v>
      </c>
      <c r="L316" s="1">
        <v>173.90164150000001</v>
      </c>
      <c r="M316" s="1">
        <v>914.52761850000002</v>
      </c>
      <c r="N316" s="1">
        <v>1900</v>
      </c>
      <c r="O316" s="1">
        <v>-0.47702549999999999</v>
      </c>
      <c r="P316" s="1">
        <v>1954.8154300000001</v>
      </c>
      <c r="Q316" s="1">
        <v>100</v>
      </c>
      <c r="R316" s="1">
        <v>1033.6035155</v>
      </c>
      <c r="S316" s="1">
        <v>15.799212000000001</v>
      </c>
      <c r="T316" s="1">
        <v>1754.050354</v>
      </c>
      <c r="U316" s="1">
        <v>1359.703491</v>
      </c>
      <c r="V316" s="1">
        <v>904.75961299999994</v>
      </c>
      <c r="W316" s="1">
        <v>1900.022461</v>
      </c>
      <c r="X316" s="1">
        <v>1.4288509999999901</v>
      </c>
      <c r="Y316" s="1">
        <v>1941.07177749999</v>
      </c>
      <c r="Z316" s="1">
        <v>0</v>
      </c>
      <c r="AA316" s="1">
        <v>1042.5617064999999</v>
      </c>
      <c r="AB316" s="1">
        <v>15.936143</v>
      </c>
      <c r="AC316" s="1">
        <v>115.645691</v>
      </c>
      <c r="AD316" s="1">
        <v>684.68688950000001</v>
      </c>
      <c r="AE316" s="1">
        <v>199.99951149999899</v>
      </c>
      <c r="AF316" s="1">
        <v>-0.51144699999999998</v>
      </c>
      <c r="AG316" s="1">
        <v>-3</v>
      </c>
      <c r="AH316" s="1">
        <v>62.902373999999902</v>
      </c>
      <c r="AI316" s="1">
        <v>0</v>
      </c>
      <c r="AJ316" s="1">
        <v>81.382262999999995</v>
      </c>
      <c r="AK316" s="1">
        <v>662.269409</v>
      </c>
      <c r="AL316" s="1">
        <v>2</v>
      </c>
      <c r="AM316" s="1">
        <v>1635</v>
      </c>
      <c r="AN316" s="1">
        <v>54.989044</v>
      </c>
      <c r="AO316" s="1">
        <v>0</v>
      </c>
      <c r="AP316" s="1">
        <v>0</v>
      </c>
      <c r="AQ316" s="1">
        <v>0</v>
      </c>
      <c r="AR316" s="1">
        <v>0</v>
      </c>
      <c r="AS316" s="1">
        <v>-697.85561099999995</v>
      </c>
      <c r="AT316" s="1">
        <v>1954.8154300000001</v>
      </c>
      <c r="AU316" s="1">
        <v>-697.85561099999995</v>
      </c>
      <c r="AV316" s="1">
        <v>0.9929675</v>
      </c>
      <c r="AW316" s="1">
        <v>1954.8154300000001</v>
      </c>
      <c r="AX316" s="1">
        <v>0.9929675</v>
      </c>
      <c r="AY316" s="1">
        <v>-2.6465E-3</v>
      </c>
      <c r="AZ316" s="1">
        <v>0.71786249999999996</v>
      </c>
      <c r="BA316" s="1">
        <v>0.3067125</v>
      </c>
      <c r="BB316" s="1">
        <v>0.7041965</v>
      </c>
      <c r="BC316" s="1">
        <v>0</v>
      </c>
      <c r="BD316" s="1">
        <v>3112</v>
      </c>
      <c r="BE316" s="1" t="s">
        <v>361</v>
      </c>
      <c r="BF316" s="1" t="s">
        <v>60</v>
      </c>
    </row>
    <row r="317" spans="1:58" x14ac:dyDescent="0.3">
      <c r="A317" s="2">
        <v>45532.825937499998</v>
      </c>
      <c r="B317" s="1">
        <v>906</v>
      </c>
      <c r="C317" s="1">
        <v>0</v>
      </c>
      <c r="D317" s="1">
        <v>0</v>
      </c>
      <c r="E317" s="1">
        <v>0</v>
      </c>
      <c r="F317" s="1">
        <v>0</v>
      </c>
      <c r="G317" s="1">
        <v>26.622215000000001</v>
      </c>
      <c r="H317" s="1">
        <v>14.949363999999999</v>
      </c>
      <c r="I317" s="1">
        <v>-14.973742999999899</v>
      </c>
      <c r="J317" s="1">
        <v>10.195406999999999</v>
      </c>
      <c r="K317" s="1">
        <v>1270.72224933333</v>
      </c>
      <c r="L317" s="1">
        <v>167.794891333333</v>
      </c>
      <c r="M317" s="1">
        <v>912.49261466666599</v>
      </c>
      <c r="N317" s="1">
        <v>1900</v>
      </c>
      <c r="O317" s="1">
        <v>-0.50968499999999906</v>
      </c>
      <c r="P317" s="1">
        <v>1948.0428466666599</v>
      </c>
      <c r="Q317" s="1">
        <v>100</v>
      </c>
      <c r="R317" s="1">
        <v>1056.31547033333</v>
      </c>
      <c r="S317" s="1">
        <v>16.146377666666599</v>
      </c>
      <c r="T317" s="1">
        <v>1799.698527</v>
      </c>
      <c r="U317" s="1">
        <v>1394.8682453333299</v>
      </c>
      <c r="V317" s="1">
        <v>905.98061133333294</v>
      </c>
      <c r="W317" s="1">
        <v>1897.6743166666599</v>
      </c>
      <c r="X317" s="1">
        <v>1.4581246666666601</v>
      </c>
      <c r="Y317" s="1">
        <v>1941.5487063333301</v>
      </c>
      <c r="Z317" s="1">
        <v>0</v>
      </c>
      <c r="AA317" s="1">
        <v>1060.84151199999</v>
      </c>
      <c r="AB317" s="1">
        <v>16.2155603333333</v>
      </c>
      <c r="AC317" s="1">
        <v>115.452107666666</v>
      </c>
      <c r="AD317" s="1">
        <v>712.86753366666596</v>
      </c>
      <c r="AE317" s="1">
        <v>200.89490233333299</v>
      </c>
      <c r="AF317" s="1">
        <v>-0.51144699999999998</v>
      </c>
      <c r="AG317" s="1">
        <v>-3</v>
      </c>
      <c r="AH317" s="1">
        <v>62.956308666666601</v>
      </c>
      <c r="AI317" s="1">
        <v>0</v>
      </c>
      <c r="AJ317" s="1">
        <v>75.574910333333307</v>
      </c>
      <c r="AK317" s="1">
        <v>670.47450733333301</v>
      </c>
      <c r="AL317" s="1">
        <v>2</v>
      </c>
      <c r="AM317" s="1">
        <v>1635</v>
      </c>
      <c r="AN317" s="1">
        <v>55.204142333333301</v>
      </c>
      <c r="AO317" s="1">
        <v>0</v>
      </c>
      <c r="AP317" s="1">
        <v>0</v>
      </c>
      <c r="AQ317" s="1">
        <v>0</v>
      </c>
      <c r="AR317" s="1">
        <v>0</v>
      </c>
      <c r="AS317" s="1">
        <v>145.54848899999999</v>
      </c>
      <c r="AT317" s="1">
        <v>1948.0428466666599</v>
      </c>
      <c r="AU317" s="1">
        <v>145.54848899999999</v>
      </c>
      <c r="AV317" s="1">
        <v>0.99667266666666599</v>
      </c>
      <c r="AW317" s="1">
        <v>1948.0428466666599</v>
      </c>
      <c r="AX317" s="1">
        <v>0.99667266666666599</v>
      </c>
      <c r="AY317" s="1">
        <v>1.1286333333333299E-2</v>
      </c>
      <c r="AZ317" s="1">
        <v>0.72485733333333302</v>
      </c>
      <c r="BA317" s="1">
        <v>0.304520333333333</v>
      </c>
      <c r="BB317" s="1">
        <v>0.70845899999999995</v>
      </c>
      <c r="BC317" s="1">
        <v>0</v>
      </c>
      <c r="BD317" s="1">
        <v>3112</v>
      </c>
      <c r="BE317" s="1" t="s">
        <v>362</v>
      </c>
      <c r="BF317" s="1" t="s">
        <v>60</v>
      </c>
    </row>
    <row r="318" spans="1:58" x14ac:dyDescent="0.3">
      <c r="A318" s="2">
        <v>45532.825949074075</v>
      </c>
      <c r="B318" s="1">
        <v>909</v>
      </c>
      <c r="C318" s="1">
        <v>0</v>
      </c>
      <c r="D318" s="1">
        <v>0</v>
      </c>
      <c r="E318" s="1">
        <v>0</v>
      </c>
      <c r="F318" s="1">
        <v>0</v>
      </c>
      <c r="G318" s="1">
        <v>26.6157236666666</v>
      </c>
      <c r="H318" s="1">
        <v>14.949363999999999</v>
      </c>
      <c r="I318" s="1">
        <v>-14.968866999999999</v>
      </c>
      <c r="J318" s="1">
        <v>10.195406999999999</v>
      </c>
      <c r="K318" s="1">
        <v>1296.8428139999901</v>
      </c>
      <c r="L318" s="1">
        <v>168.17068999999901</v>
      </c>
      <c r="M318" s="1">
        <v>923.888590666666</v>
      </c>
      <c r="N318" s="1">
        <v>1900</v>
      </c>
      <c r="O318" s="1">
        <v>-0.57753399999999999</v>
      </c>
      <c r="P318" s="1">
        <v>1948.06323233333</v>
      </c>
      <c r="Q318" s="1">
        <v>100</v>
      </c>
      <c r="R318" s="1">
        <v>1077.94014466666</v>
      </c>
      <c r="S318" s="1">
        <v>16.476922666666599</v>
      </c>
      <c r="T318" s="1">
        <v>1837.42142733333</v>
      </c>
      <c r="U318" s="1">
        <v>1406.1014403333299</v>
      </c>
      <c r="V318" s="1">
        <v>917.37660733333303</v>
      </c>
      <c r="W318" s="1">
        <v>1896.9330646666599</v>
      </c>
      <c r="X318" s="1">
        <v>1.6006036666666601</v>
      </c>
      <c r="Y318" s="1">
        <v>1961.0244546666599</v>
      </c>
      <c r="Z318" s="1">
        <v>0</v>
      </c>
      <c r="AA318" s="1">
        <v>1089.5325929999999</v>
      </c>
      <c r="AB318" s="1">
        <v>16.654119999999999</v>
      </c>
      <c r="AC318" s="1">
        <v>117.000737666666</v>
      </c>
      <c r="AD318" s="1">
        <v>736.21301300000005</v>
      </c>
      <c r="AE318" s="1">
        <v>203.66250099999999</v>
      </c>
      <c r="AF318" s="1">
        <v>-0.51144699999999998</v>
      </c>
      <c r="AG318" s="1">
        <v>-3</v>
      </c>
      <c r="AH318" s="1">
        <v>62.956308666666601</v>
      </c>
      <c r="AI318" s="1">
        <v>0</v>
      </c>
      <c r="AJ318" s="1">
        <v>74.026275666666606</v>
      </c>
      <c r="AK318" s="1">
        <v>673.79561366666599</v>
      </c>
      <c r="AL318" s="1">
        <v>2</v>
      </c>
      <c r="AM318" s="1">
        <v>1635</v>
      </c>
      <c r="AN318" s="1">
        <v>55.204142333333301</v>
      </c>
      <c r="AO318" s="1">
        <v>0</v>
      </c>
      <c r="AP318" s="1">
        <v>0</v>
      </c>
      <c r="AQ318" s="1">
        <v>0</v>
      </c>
      <c r="AR318" s="1">
        <v>0</v>
      </c>
      <c r="AS318" s="1">
        <v>-866.30585499999995</v>
      </c>
      <c r="AT318" s="1">
        <v>1948.06323233333</v>
      </c>
      <c r="AU318" s="1">
        <v>-866.30585499999995</v>
      </c>
      <c r="AV318" s="1">
        <v>1.006661</v>
      </c>
      <c r="AW318" s="1">
        <v>1948.06323233333</v>
      </c>
      <c r="AX318" s="1">
        <v>1.006661</v>
      </c>
      <c r="AY318" s="1">
        <v>1.9432333333333301E-2</v>
      </c>
      <c r="AZ318" s="1">
        <v>0.73391399999999996</v>
      </c>
      <c r="BA318" s="1">
        <v>0.30485966666666597</v>
      </c>
      <c r="BB318" s="1">
        <v>0.71297366666666595</v>
      </c>
      <c r="BC318" s="1">
        <v>0</v>
      </c>
      <c r="BD318" s="1">
        <v>3112</v>
      </c>
      <c r="BE318" s="1" t="s">
        <v>363</v>
      </c>
      <c r="BF318" s="1" t="s">
        <v>60</v>
      </c>
    </row>
    <row r="319" spans="1:58" x14ac:dyDescent="0.3">
      <c r="A319" s="2">
        <v>45532.825960648152</v>
      </c>
      <c r="B319" s="1">
        <v>912</v>
      </c>
      <c r="C319" s="1">
        <v>0</v>
      </c>
      <c r="D319" s="1">
        <v>0</v>
      </c>
      <c r="E319" s="1">
        <v>0</v>
      </c>
      <c r="F319" s="1">
        <v>0</v>
      </c>
      <c r="G319" s="1">
        <v>26.610308666666601</v>
      </c>
      <c r="H319" s="1">
        <v>14.9511963333333</v>
      </c>
      <c r="I319" s="1">
        <v>-14.9609506666666</v>
      </c>
      <c r="J319" s="1">
        <v>10.1982063333333</v>
      </c>
      <c r="K319" s="1">
        <v>1273.12764466666</v>
      </c>
      <c r="L319" s="1">
        <v>164.942678</v>
      </c>
      <c r="M319" s="1">
        <v>904.17034899999999</v>
      </c>
      <c r="N319" s="1">
        <v>1900</v>
      </c>
      <c r="O319" s="1">
        <v>-0.48825566666666598</v>
      </c>
      <c r="P319" s="1">
        <v>1962.4427083333301</v>
      </c>
      <c r="Q319" s="1">
        <v>100</v>
      </c>
      <c r="R319" s="1">
        <v>1090.4677733333299</v>
      </c>
      <c r="S319" s="1">
        <v>16.668414333333299</v>
      </c>
      <c r="T319" s="1">
        <v>1803.026693</v>
      </c>
      <c r="U319" s="1">
        <v>1399.9643959999901</v>
      </c>
      <c r="V319" s="1">
        <v>897.65983066666604</v>
      </c>
      <c r="W319" s="1">
        <v>1902.05603033333</v>
      </c>
      <c r="X319" s="1">
        <v>1.481722</v>
      </c>
      <c r="Y319" s="1">
        <v>1952.91276033333</v>
      </c>
      <c r="Z319" s="1">
        <v>0</v>
      </c>
      <c r="AA319" s="1">
        <v>1089.03161633333</v>
      </c>
      <c r="AB319" s="1">
        <v>16.646462</v>
      </c>
      <c r="AC319" s="1">
        <v>116.57105533333301</v>
      </c>
      <c r="AD319" s="1">
        <v>721.56103533333305</v>
      </c>
      <c r="AE319" s="1">
        <v>201.505376333333</v>
      </c>
      <c r="AF319" s="1">
        <v>-0.42615366666666599</v>
      </c>
      <c r="AG319" s="1">
        <v>-3.3333333333333299</v>
      </c>
      <c r="AH319" s="1">
        <v>63.105631333333299</v>
      </c>
      <c r="AI319" s="1">
        <v>8.1350333333333302E-2</v>
      </c>
      <c r="AJ319" s="1">
        <v>74.766336999999993</v>
      </c>
      <c r="AK319" s="1">
        <v>676.39512133333301</v>
      </c>
      <c r="AL319" s="1">
        <v>2</v>
      </c>
      <c r="AM319" s="1">
        <v>1635</v>
      </c>
      <c r="AN319" s="1">
        <v>55.354593999999899</v>
      </c>
      <c r="AO319" s="1">
        <v>8.1350333333333302E-2</v>
      </c>
      <c r="AP319" s="1">
        <v>0</v>
      </c>
      <c r="AQ319" s="1">
        <v>0</v>
      </c>
      <c r="AR319" s="1">
        <v>0</v>
      </c>
      <c r="AS319" s="1">
        <v>658.04713433333302</v>
      </c>
      <c r="AT319" s="1">
        <v>1962.4427083333301</v>
      </c>
      <c r="AU319" s="1">
        <v>658.04713433333302</v>
      </c>
      <c r="AV319" s="1">
        <v>0.995143</v>
      </c>
      <c r="AW319" s="1">
        <v>1962.4427083333301</v>
      </c>
      <c r="AX319" s="1">
        <v>0.995143</v>
      </c>
      <c r="AY319" s="1">
        <v>9.4179999999999993E-3</v>
      </c>
      <c r="AZ319" s="1">
        <v>0.73168866666666599</v>
      </c>
      <c r="BA319" s="1">
        <v>0.304219666666666</v>
      </c>
      <c r="BB319" s="1">
        <v>0.713096333333333</v>
      </c>
      <c r="BC319" s="1">
        <v>0</v>
      </c>
      <c r="BD319" s="1">
        <v>3112</v>
      </c>
      <c r="BE319" s="1" t="s">
        <v>364</v>
      </c>
      <c r="BF319" s="1" t="s">
        <v>60</v>
      </c>
    </row>
    <row r="320" spans="1:58" x14ac:dyDescent="0.3">
      <c r="A320" s="2">
        <v>45532.825972222221</v>
      </c>
      <c r="B320" s="1">
        <v>914.5</v>
      </c>
      <c r="C320" s="1">
        <v>0</v>
      </c>
      <c r="D320" s="1">
        <v>0</v>
      </c>
      <c r="E320" s="1">
        <v>0</v>
      </c>
      <c r="F320" s="1">
        <v>0</v>
      </c>
      <c r="G320" s="1">
        <v>26.593003</v>
      </c>
      <c r="H320" s="1">
        <v>14.949363999999999</v>
      </c>
      <c r="I320" s="1">
        <v>-14.963991</v>
      </c>
      <c r="J320" s="1">
        <v>10.195406999999999</v>
      </c>
      <c r="K320" s="1">
        <v>1251.4957274999999</v>
      </c>
      <c r="L320" s="1">
        <v>166.291687</v>
      </c>
      <c r="M320" s="1">
        <v>890.10766599999999</v>
      </c>
      <c r="N320" s="1">
        <v>1900</v>
      </c>
      <c r="O320" s="1">
        <v>-0.51736899999999997</v>
      </c>
      <c r="P320" s="1">
        <v>1956.9853515</v>
      </c>
      <c r="Q320" s="1">
        <v>100</v>
      </c>
      <c r="R320" s="1">
        <v>1091.871216</v>
      </c>
      <c r="S320" s="1">
        <v>16.689867</v>
      </c>
      <c r="T320" s="1">
        <v>1771.5904544999901</v>
      </c>
      <c r="U320" s="1">
        <v>1402.1942140000001</v>
      </c>
      <c r="V320" s="1">
        <v>884.00268549999998</v>
      </c>
      <c r="W320" s="1">
        <v>1897.7971805</v>
      </c>
      <c r="X320" s="1">
        <v>1.2715125</v>
      </c>
      <c r="Y320" s="1">
        <v>1951.5112915</v>
      </c>
      <c r="Z320" s="1">
        <v>0</v>
      </c>
      <c r="AA320" s="1">
        <v>1092.9602055</v>
      </c>
      <c r="AB320" s="1">
        <v>16.7065135</v>
      </c>
      <c r="AC320" s="1">
        <v>117.387894</v>
      </c>
      <c r="AD320" s="1">
        <v>708.86264000000006</v>
      </c>
      <c r="AE320" s="1">
        <v>199.2669065</v>
      </c>
      <c r="AF320" s="1">
        <v>-0.51144699999999998</v>
      </c>
      <c r="AG320" s="1">
        <v>-3</v>
      </c>
      <c r="AH320" s="1">
        <v>63.064177999999998</v>
      </c>
      <c r="AI320" s="1">
        <v>0</v>
      </c>
      <c r="AJ320" s="1">
        <v>77.897850000000005</v>
      </c>
      <c r="AK320" s="1">
        <v>676.04226700000004</v>
      </c>
      <c r="AL320" s="1">
        <v>2</v>
      </c>
      <c r="AM320" s="1">
        <v>1635</v>
      </c>
      <c r="AN320" s="1">
        <v>55.311675999999999</v>
      </c>
      <c r="AO320" s="1">
        <v>0</v>
      </c>
      <c r="AP320" s="1">
        <v>0</v>
      </c>
      <c r="AQ320" s="1">
        <v>0</v>
      </c>
      <c r="AR320" s="1">
        <v>0</v>
      </c>
      <c r="AS320" s="1">
        <v>648.89019799999903</v>
      </c>
      <c r="AT320" s="1">
        <v>1956.9853515</v>
      </c>
      <c r="AU320" s="1">
        <v>648.89019799999903</v>
      </c>
      <c r="AV320" s="1">
        <v>0.99721949999999904</v>
      </c>
      <c r="AW320" s="1">
        <v>1956.9853515</v>
      </c>
      <c r="AX320" s="1">
        <v>0.99721949999999904</v>
      </c>
      <c r="AY320" s="1">
        <v>9.8900000000000008E-4</v>
      </c>
      <c r="AZ320" s="1">
        <v>0.72943650000000004</v>
      </c>
      <c r="BA320" s="1">
        <v>0.30471350000000003</v>
      </c>
      <c r="BB320" s="1">
        <v>0.71521800000000002</v>
      </c>
      <c r="BC320" s="1">
        <v>0</v>
      </c>
      <c r="BD320" s="1">
        <v>3112</v>
      </c>
      <c r="BE320" s="1" t="s">
        <v>364</v>
      </c>
      <c r="BF320" s="1" t="s">
        <v>60</v>
      </c>
    </row>
    <row r="321" spans="1:58" x14ac:dyDescent="0.3">
      <c r="A321" s="2">
        <v>45532.825983796298</v>
      </c>
      <c r="B321" s="1">
        <v>917</v>
      </c>
      <c r="C321" s="1">
        <v>0</v>
      </c>
      <c r="D321" s="1">
        <v>0</v>
      </c>
      <c r="E321" s="1">
        <v>0</v>
      </c>
      <c r="F321" s="1">
        <v>0</v>
      </c>
      <c r="G321" s="1">
        <v>26.6351983333333</v>
      </c>
      <c r="H321" s="1">
        <v>14.949363999999999</v>
      </c>
      <c r="I321" s="1">
        <v>-14.968866999999999</v>
      </c>
      <c r="J321" s="1">
        <v>10.195406999999999</v>
      </c>
      <c r="K321" s="1">
        <v>1295.751587</v>
      </c>
      <c r="L321" s="1">
        <v>160.84258533333301</v>
      </c>
      <c r="M321" s="1">
        <v>912.492615</v>
      </c>
      <c r="N321" s="1">
        <v>1900</v>
      </c>
      <c r="O321" s="1">
        <v>-0.52703666666666604</v>
      </c>
      <c r="P321" s="1">
        <v>1948.4537763333301</v>
      </c>
      <c r="Q321" s="1">
        <v>100</v>
      </c>
      <c r="R321" s="1">
        <v>1100.9011636666601</v>
      </c>
      <c r="S321" s="1">
        <v>16.827894666666602</v>
      </c>
      <c r="T321" s="1">
        <v>1835.1808673333301</v>
      </c>
      <c r="U321" s="1">
        <v>1421.2418213333301</v>
      </c>
      <c r="V321" s="1">
        <v>906.79463699999997</v>
      </c>
      <c r="W321" s="1">
        <v>1897.7129313333301</v>
      </c>
      <c r="X321" s="1">
        <v>1.56946133333333</v>
      </c>
      <c r="Y321" s="1">
        <v>1948.35668966666</v>
      </c>
      <c r="Z321" s="1">
        <v>0</v>
      </c>
      <c r="AA321" s="1">
        <v>1099.98132333333</v>
      </c>
      <c r="AB321" s="1">
        <v>16.8138343333333</v>
      </c>
      <c r="AC321" s="1">
        <v>117.387893666666</v>
      </c>
      <c r="AD321" s="1">
        <v>740.70625799999902</v>
      </c>
      <c r="AE321" s="1">
        <v>203.174097666666</v>
      </c>
      <c r="AF321" s="1">
        <v>-0.51144699999999998</v>
      </c>
      <c r="AG321" s="1">
        <v>-3</v>
      </c>
      <c r="AH321" s="1">
        <v>63.064177999999998</v>
      </c>
      <c r="AI321" s="1">
        <v>0</v>
      </c>
      <c r="AJ321" s="1">
        <v>70.929021000000006</v>
      </c>
      <c r="AK321" s="1">
        <v>679.46105966666596</v>
      </c>
      <c r="AL321" s="1">
        <v>2</v>
      </c>
      <c r="AM321" s="1">
        <v>1635</v>
      </c>
      <c r="AN321" s="1">
        <v>55.311675999999899</v>
      </c>
      <c r="AO321" s="1">
        <v>0</v>
      </c>
      <c r="AP321" s="1">
        <v>0</v>
      </c>
      <c r="AQ321" s="1">
        <v>0</v>
      </c>
      <c r="AR321" s="1">
        <v>0</v>
      </c>
      <c r="AS321" s="1">
        <v>94.926625666666595</v>
      </c>
      <c r="AT321" s="1">
        <v>1948.4537763333301</v>
      </c>
      <c r="AU321" s="1">
        <v>94.926625666666595</v>
      </c>
      <c r="AV321" s="1">
        <v>0.99997399999999903</v>
      </c>
      <c r="AW321" s="1">
        <v>1948.4537763333301</v>
      </c>
      <c r="AX321" s="1">
        <v>0.99997399999999903</v>
      </c>
      <c r="AY321" s="1">
        <v>-1.0873333333333301E-2</v>
      </c>
      <c r="AZ321" s="1">
        <v>0.73605666666666603</v>
      </c>
      <c r="BA321" s="1">
        <v>0.302068</v>
      </c>
      <c r="BB321" s="1">
        <v>0.717289333333333</v>
      </c>
      <c r="BC321" s="1">
        <v>0</v>
      </c>
      <c r="BD321" s="1">
        <v>3112</v>
      </c>
      <c r="BE321" s="1" t="s">
        <v>365</v>
      </c>
      <c r="BF321" s="1" t="s">
        <v>60</v>
      </c>
    </row>
    <row r="322" spans="1:58" x14ac:dyDescent="0.3">
      <c r="A322" s="2">
        <v>45532.825995370367</v>
      </c>
      <c r="B322" s="1">
        <v>920</v>
      </c>
      <c r="C322" s="1">
        <v>0</v>
      </c>
      <c r="D322" s="1">
        <v>0</v>
      </c>
      <c r="E322" s="1">
        <v>0</v>
      </c>
      <c r="F322" s="1">
        <v>0</v>
      </c>
      <c r="G322" s="1">
        <v>26.628706333333302</v>
      </c>
      <c r="H322" s="1">
        <v>14.949363999999999</v>
      </c>
      <c r="I322" s="1">
        <v>-14.968866999999999</v>
      </c>
      <c r="J322" s="1">
        <v>10.195406999999999</v>
      </c>
      <c r="K322" s="1">
        <v>1291.8511556666599</v>
      </c>
      <c r="L322" s="1">
        <v>164.22478266666599</v>
      </c>
      <c r="M322" s="1">
        <v>910.05063866666603</v>
      </c>
      <c r="N322" s="1">
        <v>1900</v>
      </c>
      <c r="O322" s="1">
        <v>-0.55312899999999998</v>
      </c>
      <c r="P322" s="1">
        <v>1953.7574463333301</v>
      </c>
      <c r="Q322" s="1">
        <v>100</v>
      </c>
      <c r="R322" s="1">
        <v>1094.746216</v>
      </c>
      <c r="S322" s="1">
        <v>16.733813000000001</v>
      </c>
      <c r="T322" s="1">
        <v>1829.52555333333</v>
      </c>
      <c r="U322" s="1">
        <v>1421.2418213333301</v>
      </c>
      <c r="V322" s="1">
        <v>905.16662599999995</v>
      </c>
      <c r="W322" s="1">
        <v>1898.0679933333299</v>
      </c>
      <c r="X322" s="1">
        <v>1.4907936666666599</v>
      </c>
      <c r="Y322" s="1">
        <v>1960.4460453333299</v>
      </c>
      <c r="Z322" s="1">
        <v>0</v>
      </c>
      <c r="AA322" s="1">
        <v>1105.7570799999901</v>
      </c>
      <c r="AB322" s="1">
        <v>16.90212</v>
      </c>
      <c r="AC322" s="1">
        <v>118.162206</v>
      </c>
      <c r="AD322" s="1">
        <v>740.55310066666596</v>
      </c>
      <c r="AE322" s="1">
        <v>202.522898</v>
      </c>
      <c r="AF322" s="1">
        <v>-0.51144699999999998</v>
      </c>
      <c r="AG322" s="1">
        <v>-3</v>
      </c>
      <c r="AH322" s="1">
        <v>63.064177999999998</v>
      </c>
      <c r="AI322" s="1">
        <v>-8.14E-2</v>
      </c>
      <c r="AJ322" s="1">
        <v>74.026280666666594</v>
      </c>
      <c r="AK322" s="1">
        <v>681.80537933333301</v>
      </c>
      <c r="AL322" s="1">
        <v>2</v>
      </c>
      <c r="AM322" s="1">
        <v>1635</v>
      </c>
      <c r="AN322" s="1">
        <v>55.311675999999899</v>
      </c>
      <c r="AO322" s="1">
        <v>0</v>
      </c>
      <c r="AP322" s="1">
        <v>0</v>
      </c>
      <c r="AQ322" s="1">
        <v>0</v>
      </c>
      <c r="AR322" s="1">
        <v>0</v>
      </c>
      <c r="AS322" s="1">
        <v>90.247261333333199</v>
      </c>
      <c r="AT322" s="1">
        <v>1953.7574463333301</v>
      </c>
      <c r="AU322" s="1">
        <v>90.247261333333199</v>
      </c>
      <c r="AV322" s="1">
        <v>1.0034419999999999</v>
      </c>
      <c r="AW322" s="1">
        <v>1953.7574463333301</v>
      </c>
      <c r="AX322" s="1">
        <v>1.0034419999999999</v>
      </c>
      <c r="AY322" s="1">
        <v>-9.2266666666666604E-4</v>
      </c>
      <c r="AZ322" s="1">
        <v>0.73647733333333298</v>
      </c>
      <c r="BA322" s="1">
        <v>0.30394899999999903</v>
      </c>
      <c r="BB322" s="1">
        <v>0.71622166666666598</v>
      </c>
      <c r="BC322" s="1">
        <v>0</v>
      </c>
      <c r="BD322" s="1">
        <v>3112</v>
      </c>
      <c r="BE322" s="1" t="s">
        <v>366</v>
      </c>
      <c r="BF322" s="1" t="s">
        <v>60</v>
      </c>
    </row>
    <row r="323" spans="1:58" x14ac:dyDescent="0.3">
      <c r="A323" s="2">
        <v>45532.826006944444</v>
      </c>
      <c r="B323" s="1">
        <v>923</v>
      </c>
      <c r="C323" s="1">
        <v>0</v>
      </c>
      <c r="D323" s="1">
        <v>0</v>
      </c>
      <c r="E323" s="1">
        <v>0</v>
      </c>
      <c r="F323" s="1">
        <v>0</v>
      </c>
      <c r="G323" s="1">
        <v>26.6157236666666</v>
      </c>
      <c r="H323" s="1">
        <v>14.949363999999999</v>
      </c>
      <c r="I323" s="1">
        <v>-14.963991</v>
      </c>
      <c r="J323" s="1">
        <v>10.195406999999999</v>
      </c>
      <c r="K323" s="1">
        <v>1260.2279456666599</v>
      </c>
      <c r="L323" s="1">
        <v>159.33938066666599</v>
      </c>
      <c r="M323" s="1">
        <v>901.09663866666597</v>
      </c>
      <c r="N323" s="1">
        <v>1900</v>
      </c>
      <c r="O323" s="1">
        <v>-0.57075766666666605</v>
      </c>
      <c r="P323" s="1">
        <v>1939.95092799999</v>
      </c>
      <c r="Q323" s="1">
        <v>100</v>
      </c>
      <c r="R323" s="1">
        <v>1106.3768313333301</v>
      </c>
      <c r="S323" s="1">
        <v>16.911594000000001</v>
      </c>
      <c r="T323" s="1">
        <v>1784.4739993333301</v>
      </c>
      <c r="U323" s="1">
        <v>1395.35668966666</v>
      </c>
      <c r="V323" s="1">
        <v>895.398641</v>
      </c>
      <c r="W323" s="1">
        <v>1896.0403240000001</v>
      </c>
      <c r="X323" s="1">
        <v>1.4617296666666599</v>
      </c>
      <c r="Y323" s="1">
        <v>1946.5920409999901</v>
      </c>
      <c r="Z323" s="1">
        <v>0</v>
      </c>
      <c r="AA323" s="1">
        <v>1095.5954183333299</v>
      </c>
      <c r="AB323" s="1">
        <v>16.746793333333301</v>
      </c>
      <c r="AC323" s="1">
        <v>117.000737666666</v>
      </c>
      <c r="AD323" s="1">
        <v>729.96146633333296</v>
      </c>
      <c r="AE323" s="1">
        <v>201.38330566666599</v>
      </c>
      <c r="AF323" s="1">
        <v>-0.51144699999999998</v>
      </c>
      <c r="AG323" s="1">
        <v>-3</v>
      </c>
      <c r="AH323" s="1">
        <v>63.1720476666666</v>
      </c>
      <c r="AI323" s="1">
        <v>0</v>
      </c>
      <c r="AJ323" s="1">
        <v>71.703333666666595</v>
      </c>
      <c r="AK323" s="1">
        <v>672.81884766666599</v>
      </c>
      <c r="AL323" s="1">
        <v>2</v>
      </c>
      <c r="AM323" s="1">
        <v>1635</v>
      </c>
      <c r="AN323" s="1">
        <v>55.419229999999999</v>
      </c>
      <c r="AO323" s="1">
        <v>0</v>
      </c>
      <c r="AP323" s="1">
        <v>0</v>
      </c>
      <c r="AQ323" s="1">
        <v>0</v>
      </c>
      <c r="AR323" s="1">
        <v>0</v>
      </c>
      <c r="AS323" s="1">
        <v>1785.25463899999</v>
      </c>
      <c r="AT323" s="1">
        <v>1939.95092799999</v>
      </c>
      <c r="AU323" s="1">
        <v>1785.25463899999</v>
      </c>
      <c r="AV323" s="1">
        <v>1.0034083333333299</v>
      </c>
      <c r="AW323" s="1">
        <v>1939.95092799999</v>
      </c>
      <c r="AX323" s="1">
        <v>1.0034083333333299</v>
      </c>
      <c r="AY323" s="1">
        <v>-8.05433333333333E-3</v>
      </c>
      <c r="AZ323" s="1">
        <v>0.73552866666666605</v>
      </c>
      <c r="BA323" s="1">
        <v>0.30193199999999998</v>
      </c>
      <c r="BB323" s="1">
        <v>0.71705099999999999</v>
      </c>
      <c r="BC323" s="1">
        <v>0</v>
      </c>
      <c r="BD323" s="1">
        <v>3112</v>
      </c>
      <c r="BE323" s="1" t="s">
        <v>367</v>
      </c>
      <c r="BF323" s="1" t="s">
        <v>60</v>
      </c>
    </row>
    <row r="324" spans="1:58" x14ac:dyDescent="0.3">
      <c r="A324" s="2">
        <v>45532.826018518521</v>
      </c>
      <c r="B324" s="1">
        <v>925.5</v>
      </c>
      <c r="C324" s="1">
        <v>0</v>
      </c>
      <c r="D324" s="1">
        <v>0</v>
      </c>
      <c r="E324" s="1">
        <v>0</v>
      </c>
      <c r="F324" s="1">
        <v>0</v>
      </c>
      <c r="G324" s="1">
        <v>26.622215000000001</v>
      </c>
      <c r="H324" s="1">
        <v>14.942049999999901</v>
      </c>
      <c r="I324" s="1">
        <v>-14.978619</v>
      </c>
      <c r="J324" s="1">
        <v>10.195406999999999</v>
      </c>
      <c r="K324" s="1">
        <v>1162.974121</v>
      </c>
      <c r="L324" s="1">
        <v>145.152916</v>
      </c>
      <c r="M324" s="1">
        <v>881.56066899999996</v>
      </c>
      <c r="N324" s="1">
        <v>1900</v>
      </c>
      <c r="O324" s="1">
        <v>-0.82402050000000004</v>
      </c>
      <c r="P324" s="1">
        <v>1817.0983885000001</v>
      </c>
      <c r="Q324" s="1">
        <v>100</v>
      </c>
      <c r="R324" s="1">
        <v>1066.2231445</v>
      </c>
      <c r="S324" s="1">
        <v>16.297820999999999</v>
      </c>
      <c r="T324" s="1">
        <v>1645.8029784999901</v>
      </c>
      <c r="U324" s="1">
        <v>1326.7365725</v>
      </c>
      <c r="V324" s="1">
        <v>875.45568849999995</v>
      </c>
      <c r="W324" s="1">
        <v>1879.02996799999</v>
      </c>
      <c r="X324" s="1">
        <v>1.2397374999999999</v>
      </c>
      <c r="Y324" s="1">
        <v>1839.4816284999999</v>
      </c>
      <c r="Z324" s="1">
        <v>0</v>
      </c>
      <c r="AA324" s="1">
        <v>1099.6364134999999</v>
      </c>
      <c r="AB324" s="1">
        <v>16.808562500000001</v>
      </c>
      <c r="AC324" s="1">
        <v>110.419067</v>
      </c>
      <c r="AD324" s="1">
        <v>687.47073350000005</v>
      </c>
      <c r="AE324" s="1">
        <v>190.47571550000001</v>
      </c>
      <c r="AF324" s="1">
        <v>-0.51144699999999998</v>
      </c>
      <c r="AG324" s="1">
        <v>-3</v>
      </c>
      <c r="AH324" s="1">
        <v>63.7114105</v>
      </c>
      <c r="AI324" s="1">
        <v>0</v>
      </c>
      <c r="AJ324" s="1">
        <v>59.314301</v>
      </c>
      <c r="AK324" s="1">
        <v>642.04968299999996</v>
      </c>
      <c r="AL324" s="1">
        <v>2</v>
      </c>
      <c r="AM324" s="1">
        <v>1635</v>
      </c>
      <c r="AN324" s="1">
        <v>55.634307999999997</v>
      </c>
      <c r="AO324" s="1">
        <v>0</v>
      </c>
      <c r="AP324" s="1">
        <v>0</v>
      </c>
      <c r="AQ324" s="1">
        <v>0</v>
      </c>
      <c r="AR324" s="1">
        <v>0</v>
      </c>
      <c r="AS324" s="1">
        <v>-1386.4949340000001</v>
      </c>
      <c r="AT324" s="1">
        <v>1817.0983885000001</v>
      </c>
      <c r="AU324" s="1">
        <v>-1386.4949340000001</v>
      </c>
      <c r="AV324" s="1">
        <v>1.0124005</v>
      </c>
      <c r="AW324" s="1">
        <v>1817.0983885000001</v>
      </c>
      <c r="AX324" s="1">
        <v>1.0124005</v>
      </c>
      <c r="AY324" s="1">
        <v>-2.3337E-2</v>
      </c>
      <c r="AZ324" s="1">
        <v>0.70553200000000005</v>
      </c>
      <c r="BA324" s="1">
        <v>0.29341850000000003</v>
      </c>
      <c r="BB324" s="1">
        <v>0.70472299999999999</v>
      </c>
      <c r="BC324" s="1">
        <v>0</v>
      </c>
      <c r="BD324" s="1">
        <v>3112</v>
      </c>
      <c r="BE324" s="1" t="s">
        <v>367</v>
      </c>
      <c r="BF324" s="1" t="s">
        <v>60</v>
      </c>
    </row>
    <row r="325" spans="1:58" x14ac:dyDescent="0.3">
      <c r="A325" s="2">
        <v>45532.82603009259</v>
      </c>
      <c r="B325" s="1">
        <v>928</v>
      </c>
      <c r="C325" s="1">
        <v>0</v>
      </c>
      <c r="D325" s="1">
        <v>0</v>
      </c>
      <c r="E325" s="1">
        <v>0</v>
      </c>
      <c r="F325" s="1">
        <v>0</v>
      </c>
      <c r="G325" s="1">
        <v>26.610304999999901</v>
      </c>
      <c r="H325" s="1">
        <v>14.9511963333333</v>
      </c>
      <c r="I325" s="1">
        <v>-14.9609506666666</v>
      </c>
      <c r="J325" s="1">
        <v>10.1982063333333</v>
      </c>
      <c r="K325" s="1">
        <v>1209.997355</v>
      </c>
      <c r="L325" s="1">
        <v>157.80143733333301</v>
      </c>
      <c r="M325" s="1">
        <v>901.72438566666597</v>
      </c>
      <c r="N325" s="1">
        <v>1900</v>
      </c>
      <c r="O325" s="1">
        <v>-0.58168699999999995</v>
      </c>
      <c r="P325" s="1">
        <v>1898.25126166666</v>
      </c>
      <c r="Q325" s="1">
        <v>100</v>
      </c>
      <c r="R325" s="1">
        <v>1067.0997723333301</v>
      </c>
      <c r="S325" s="1">
        <v>16.3112213333333</v>
      </c>
      <c r="T325" s="1">
        <v>1713.2862953333299</v>
      </c>
      <c r="U325" s="1">
        <v>1349.1705319999901</v>
      </c>
      <c r="V325" s="1">
        <v>895.21386733333304</v>
      </c>
      <c r="W325" s="1">
        <v>1896.5627443333301</v>
      </c>
      <c r="X325" s="1">
        <v>1.37773099999999</v>
      </c>
      <c r="Y325" s="1">
        <v>1880.6430663333299</v>
      </c>
      <c r="Z325" s="1">
        <v>0</v>
      </c>
      <c r="AA325" s="1">
        <v>1084.0627443333301</v>
      </c>
      <c r="AB325" s="1">
        <v>16.570509999999999</v>
      </c>
      <c r="AC325" s="1">
        <v>113.08593233333301</v>
      </c>
      <c r="AD325" s="1">
        <v>705.63922133333301</v>
      </c>
      <c r="AE325" s="1">
        <v>195.48187799999999</v>
      </c>
      <c r="AF325" s="1">
        <v>-0.42615366666666599</v>
      </c>
      <c r="AG325" s="1">
        <v>-3.3333333333333299</v>
      </c>
      <c r="AH325" s="1">
        <v>63.536997333333296</v>
      </c>
      <c r="AI325" s="1">
        <v>0</v>
      </c>
      <c r="AJ325" s="1">
        <v>68.183481999999998</v>
      </c>
      <c r="AK325" s="1">
        <v>654.71103933333302</v>
      </c>
      <c r="AL325" s="1">
        <v>2</v>
      </c>
      <c r="AM325" s="1">
        <v>1635</v>
      </c>
      <c r="AN325" s="1">
        <v>55.462147999999999</v>
      </c>
      <c r="AO325" s="1">
        <v>8.1350333333333302E-2</v>
      </c>
      <c r="AP325" s="1">
        <v>0</v>
      </c>
      <c r="AQ325" s="1">
        <v>0</v>
      </c>
      <c r="AR325" s="1">
        <v>0</v>
      </c>
      <c r="AS325" s="1">
        <v>-41.581893666666602</v>
      </c>
      <c r="AT325" s="1">
        <v>1898.25126166666</v>
      </c>
      <c r="AU325" s="1">
        <v>-41.581893666666602</v>
      </c>
      <c r="AV325" s="1">
        <v>0.99068166666666602</v>
      </c>
      <c r="AW325" s="1">
        <v>1898.25126166666</v>
      </c>
      <c r="AX325" s="1">
        <v>0.99068166666666602</v>
      </c>
      <c r="AY325" s="1">
        <v>-4.5905999999999898E-2</v>
      </c>
      <c r="AZ325" s="1">
        <v>0.70599133333333297</v>
      </c>
      <c r="BA325" s="1">
        <v>0.300248666666666</v>
      </c>
      <c r="BB325" s="1">
        <v>0.690149666666666</v>
      </c>
      <c r="BC325" s="1">
        <v>0</v>
      </c>
      <c r="BD325" s="1">
        <v>3112</v>
      </c>
      <c r="BE325" s="1" t="s">
        <v>368</v>
      </c>
      <c r="BF325" s="1" t="s">
        <v>60</v>
      </c>
    </row>
    <row r="326" spans="1:58" x14ac:dyDescent="0.3">
      <c r="A326" s="2">
        <v>45532.826041666667</v>
      </c>
      <c r="B326" s="1">
        <v>931</v>
      </c>
      <c r="C326" s="1">
        <v>0</v>
      </c>
      <c r="D326" s="1">
        <v>0</v>
      </c>
      <c r="E326" s="1">
        <v>0</v>
      </c>
      <c r="F326" s="1">
        <v>0</v>
      </c>
      <c r="G326" s="1">
        <v>26.609232333333299</v>
      </c>
      <c r="H326" s="1">
        <v>14.949363999999999</v>
      </c>
      <c r="I326" s="1">
        <v>-14.978618999999901</v>
      </c>
      <c r="J326" s="1">
        <v>10.200283000000001</v>
      </c>
      <c r="K326" s="1">
        <v>1283.88570133333</v>
      </c>
      <c r="L326" s="1">
        <v>168.17068499999999</v>
      </c>
      <c r="M326" s="1">
        <v>913.30662033333294</v>
      </c>
      <c r="N326" s="1">
        <v>1900</v>
      </c>
      <c r="O326" s="1">
        <v>-0.48546866666666599</v>
      </c>
      <c r="P326" s="1">
        <v>1971.1296793333299</v>
      </c>
      <c r="Q326" s="1">
        <v>100</v>
      </c>
      <c r="R326" s="1">
        <v>1073.1228843333299</v>
      </c>
      <c r="S326" s="1">
        <v>16.4032883333333</v>
      </c>
      <c r="T326" s="1">
        <v>1818.84525533333</v>
      </c>
      <c r="U326" s="1">
        <v>1399.2638346666599</v>
      </c>
      <c r="V326" s="1">
        <v>905.980631666666</v>
      </c>
      <c r="W326" s="1">
        <v>1904.9469403333301</v>
      </c>
      <c r="X326" s="1">
        <v>1.55412666666666</v>
      </c>
      <c r="Y326" s="1">
        <v>1964.34521499999</v>
      </c>
      <c r="Z326" s="1">
        <v>0</v>
      </c>
      <c r="AA326" s="1">
        <v>1083.4800620000001</v>
      </c>
      <c r="AB326" s="1">
        <v>16.561603666666599</v>
      </c>
      <c r="AC326" s="1">
        <v>117.000737666666</v>
      </c>
      <c r="AD326" s="1">
        <v>726.835774666666</v>
      </c>
      <c r="AE326" s="1">
        <v>202.03449999999901</v>
      </c>
      <c r="AF326" s="1">
        <v>-0.51144699999999998</v>
      </c>
      <c r="AG326" s="1">
        <v>-3</v>
      </c>
      <c r="AH326" s="1">
        <v>62.8484396666666</v>
      </c>
      <c r="AI326" s="1">
        <v>0</v>
      </c>
      <c r="AJ326" s="1">
        <v>77.897852666666594</v>
      </c>
      <c r="AK326" s="1">
        <v>676.72603366666601</v>
      </c>
      <c r="AL326" s="1">
        <v>2</v>
      </c>
      <c r="AM326" s="1">
        <v>1635</v>
      </c>
      <c r="AN326" s="1">
        <v>54.773966333333298</v>
      </c>
      <c r="AO326" s="1">
        <v>0</v>
      </c>
      <c r="AP326" s="1">
        <v>0</v>
      </c>
      <c r="AQ326" s="1">
        <v>0</v>
      </c>
      <c r="AR326" s="1">
        <v>0</v>
      </c>
      <c r="AS326" s="1">
        <v>123.58943699999899</v>
      </c>
      <c r="AT326" s="1">
        <v>1971.1296793333299</v>
      </c>
      <c r="AU326" s="1">
        <v>123.58943699999899</v>
      </c>
      <c r="AV326" s="1">
        <v>0.99655266666666598</v>
      </c>
      <c r="AW326" s="1">
        <v>1971.1296793333299</v>
      </c>
      <c r="AX326" s="1">
        <v>0.99655266666666598</v>
      </c>
      <c r="AY326" s="1">
        <v>-4.9936333333333298E-2</v>
      </c>
      <c r="AZ326" s="1">
        <v>0.73276799999999997</v>
      </c>
      <c r="BA326" s="1">
        <v>0.30578</v>
      </c>
      <c r="BB326" s="1">
        <v>0.70752233333333303</v>
      </c>
      <c r="BC326" s="1">
        <v>0</v>
      </c>
      <c r="BD326" s="1">
        <v>3112</v>
      </c>
      <c r="BE326" s="1" t="s">
        <v>369</v>
      </c>
      <c r="BF326" s="1" t="s">
        <v>60</v>
      </c>
    </row>
    <row r="327" spans="1:58" x14ac:dyDescent="0.3">
      <c r="A327" s="2">
        <v>45532.826053240744</v>
      </c>
      <c r="B327" s="1">
        <v>934</v>
      </c>
      <c r="C327" s="1">
        <v>0</v>
      </c>
      <c r="D327" s="1">
        <v>0</v>
      </c>
      <c r="E327" s="1">
        <v>0</v>
      </c>
      <c r="F327" s="1">
        <v>0</v>
      </c>
      <c r="G327" s="1">
        <v>26.622214999999901</v>
      </c>
      <c r="H327" s="1">
        <v>14.949363999999999</v>
      </c>
      <c r="I327" s="1">
        <v>-14.973742999999899</v>
      </c>
      <c r="J327" s="1">
        <v>10.195406999999999</v>
      </c>
      <c r="K327" s="1">
        <v>1291.0429279999901</v>
      </c>
      <c r="L327" s="1">
        <v>165.915883333333</v>
      </c>
      <c r="M327" s="1">
        <v>923.88863100000003</v>
      </c>
      <c r="N327" s="1">
        <v>1900</v>
      </c>
      <c r="O327" s="1">
        <v>-0.46009966666666602</v>
      </c>
      <c r="P327" s="1">
        <v>1955.8286539999999</v>
      </c>
      <c r="Q327" s="1">
        <v>100</v>
      </c>
      <c r="R327" s="1">
        <v>1067.49056</v>
      </c>
      <c r="S327" s="1">
        <v>16.317194999999899</v>
      </c>
      <c r="T327" s="1">
        <v>1828.9354249999999</v>
      </c>
      <c r="U327" s="1">
        <v>1410.9854329999901</v>
      </c>
      <c r="V327" s="1">
        <v>918.19063333333304</v>
      </c>
      <c r="W327" s="1">
        <v>1898.3865966666599</v>
      </c>
      <c r="X327" s="1">
        <v>1.5766933333333299</v>
      </c>
      <c r="Y327" s="1">
        <v>1940.619995</v>
      </c>
      <c r="Z327" s="1">
        <v>0</v>
      </c>
      <c r="AA327" s="1">
        <v>1078.0355633333299</v>
      </c>
      <c r="AB327" s="1">
        <v>16.478381333333299</v>
      </c>
      <c r="AC327" s="1">
        <v>116.613581333333</v>
      </c>
      <c r="AD327" s="1">
        <v>729.57076033333306</v>
      </c>
      <c r="AE327" s="1">
        <v>203.174097666666</v>
      </c>
      <c r="AF327" s="1">
        <v>-0.51144699999999998</v>
      </c>
      <c r="AG327" s="1">
        <v>-3</v>
      </c>
      <c r="AH327" s="1">
        <v>63.279917333333302</v>
      </c>
      <c r="AI327" s="1">
        <v>0</v>
      </c>
      <c r="AJ327" s="1">
        <v>76.736384000000001</v>
      </c>
      <c r="AK327" s="1">
        <v>675.55387366666605</v>
      </c>
      <c r="AL327" s="1">
        <v>2</v>
      </c>
      <c r="AM327" s="1">
        <v>1635</v>
      </c>
      <c r="AN327" s="1">
        <v>55.419229999999999</v>
      </c>
      <c r="AO327" s="1">
        <v>0</v>
      </c>
      <c r="AP327" s="1">
        <v>0</v>
      </c>
      <c r="AQ327" s="1">
        <v>0</v>
      </c>
      <c r="AR327" s="1">
        <v>0</v>
      </c>
      <c r="AS327" s="1">
        <v>114.32905066666601</v>
      </c>
      <c r="AT327" s="1">
        <v>1955.8286539999999</v>
      </c>
      <c r="AU327" s="1">
        <v>114.32905066666601</v>
      </c>
      <c r="AV327" s="1">
        <v>0.992194666666666</v>
      </c>
      <c r="AW327" s="1">
        <v>1955.8286539999999</v>
      </c>
      <c r="AX327" s="1">
        <v>0.992194666666666</v>
      </c>
      <c r="AY327" s="1">
        <v>-5.8134333333333302E-2</v>
      </c>
      <c r="AZ327" s="1">
        <v>0.72567599999999999</v>
      </c>
      <c r="BA327" s="1">
        <v>0.304089</v>
      </c>
      <c r="BB327" s="1">
        <v>0.70747333333333295</v>
      </c>
      <c r="BC327" s="1">
        <v>0</v>
      </c>
      <c r="BD327" s="1">
        <v>3112</v>
      </c>
      <c r="BE327" s="1" t="s">
        <v>370</v>
      </c>
      <c r="BF327" s="1" t="s">
        <v>60</v>
      </c>
    </row>
    <row r="328" spans="1:58" x14ac:dyDescent="0.3">
      <c r="A328" s="2">
        <v>45532.826064814813</v>
      </c>
      <c r="B328" s="1">
        <v>937</v>
      </c>
      <c r="C328" s="1">
        <v>0</v>
      </c>
      <c r="D328" s="1">
        <v>0</v>
      </c>
      <c r="E328" s="1">
        <v>0</v>
      </c>
      <c r="F328" s="1">
        <v>0</v>
      </c>
      <c r="G328" s="1">
        <v>26.6157236666666</v>
      </c>
      <c r="H328" s="1">
        <v>14.949363999999999</v>
      </c>
      <c r="I328" s="1">
        <v>-14.973742999999899</v>
      </c>
      <c r="J328" s="1">
        <v>10.195406999999999</v>
      </c>
      <c r="K328" s="1">
        <v>1251.7623696666601</v>
      </c>
      <c r="L328" s="1">
        <v>164.97638433333299</v>
      </c>
      <c r="M328" s="1">
        <v>904.35264066666605</v>
      </c>
      <c r="N328" s="1">
        <v>1900</v>
      </c>
      <c r="O328" s="1">
        <v>-0.54479266666666604</v>
      </c>
      <c r="P328" s="1">
        <v>1939.33768733333</v>
      </c>
      <c r="Q328" s="1">
        <v>100</v>
      </c>
      <c r="R328" s="1">
        <v>1072.5149329999999</v>
      </c>
      <c r="S328" s="1">
        <v>16.393995999999898</v>
      </c>
      <c r="T328" s="1">
        <v>1772.4517006666599</v>
      </c>
      <c r="U328" s="1">
        <v>1386.5654706666601</v>
      </c>
      <c r="V328" s="1">
        <v>899.46864800000003</v>
      </c>
      <c r="W328" s="1">
        <v>1895.03206366666</v>
      </c>
      <c r="X328" s="1">
        <v>1.4153739999999999</v>
      </c>
      <c r="Y328" s="1">
        <v>1944.68298333333</v>
      </c>
      <c r="Z328" s="1">
        <v>0</v>
      </c>
      <c r="AA328" s="1">
        <v>1072.9387613333299</v>
      </c>
      <c r="AB328" s="1">
        <v>16.400473999999999</v>
      </c>
      <c r="AC328" s="1">
        <v>116.226425333333</v>
      </c>
      <c r="AD328" s="1">
        <v>721.56101466666598</v>
      </c>
      <c r="AE328" s="1">
        <v>200.894907666666</v>
      </c>
      <c r="AF328" s="1">
        <v>-0.51144699999999998</v>
      </c>
      <c r="AG328" s="1">
        <v>-3</v>
      </c>
      <c r="AH328" s="1">
        <v>63.387787000000003</v>
      </c>
      <c r="AI328" s="1">
        <v>0</v>
      </c>
      <c r="AJ328" s="1">
        <v>77.5106963333333</v>
      </c>
      <c r="AK328" s="1">
        <v>671.84204099999999</v>
      </c>
      <c r="AL328" s="1">
        <v>2</v>
      </c>
      <c r="AM328" s="1">
        <v>1635</v>
      </c>
      <c r="AN328" s="1">
        <v>55.419229999999999</v>
      </c>
      <c r="AO328" s="1">
        <v>0</v>
      </c>
      <c r="AP328" s="1">
        <v>0</v>
      </c>
      <c r="AQ328" s="1">
        <v>0</v>
      </c>
      <c r="AR328" s="1">
        <v>0</v>
      </c>
      <c r="AS328" s="1">
        <v>-31.748453666666599</v>
      </c>
      <c r="AT328" s="1">
        <v>1939.33768733333</v>
      </c>
      <c r="AU328" s="1">
        <v>-31.748453666666599</v>
      </c>
      <c r="AV328" s="1">
        <v>1.002767</v>
      </c>
      <c r="AW328" s="1">
        <v>1939.33768733333</v>
      </c>
      <c r="AX328" s="1">
        <v>1.002767</v>
      </c>
      <c r="AY328" s="1">
        <v>-4.6855333333333297E-2</v>
      </c>
      <c r="AZ328" s="1">
        <v>0.728186</v>
      </c>
      <c r="BA328" s="1">
        <v>0.30397133333333298</v>
      </c>
      <c r="BB328" s="1">
        <v>0.70816333333333303</v>
      </c>
      <c r="BC328" s="1">
        <v>0</v>
      </c>
      <c r="BD328" s="1">
        <v>3112</v>
      </c>
      <c r="BE328" s="1" t="s">
        <v>371</v>
      </c>
      <c r="BF328" s="1" t="s">
        <v>60</v>
      </c>
    </row>
    <row r="329" spans="1:58" x14ac:dyDescent="0.3">
      <c r="A329" s="2">
        <v>45532.82607638889</v>
      </c>
      <c r="B329" s="1">
        <v>939.5</v>
      </c>
      <c r="C329" s="1">
        <v>0</v>
      </c>
      <c r="D329" s="1">
        <v>0</v>
      </c>
      <c r="E329" s="1">
        <v>0</v>
      </c>
      <c r="F329" s="1">
        <v>0</v>
      </c>
      <c r="G329" s="1">
        <v>26.612477999999999</v>
      </c>
      <c r="H329" s="1">
        <v>14.949363999999999</v>
      </c>
      <c r="I329" s="1">
        <v>-14.971304999999999</v>
      </c>
      <c r="J329" s="1">
        <v>10.195406999999999</v>
      </c>
      <c r="K329" s="1">
        <v>1284.102112</v>
      </c>
      <c r="L329" s="1">
        <v>162.06393449999999</v>
      </c>
      <c r="M329" s="1">
        <v>915.74862699999903</v>
      </c>
      <c r="N329" s="1">
        <v>1900</v>
      </c>
      <c r="O329" s="1">
        <v>-0.57149899999999998</v>
      </c>
      <c r="P329" s="1">
        <v>1933.1620485000001</v>
      </c>
      <c r="Q329" s="1">
        <v>100</v>
      </c>
      <c r="R329" s="1">
        <v>1075.7997435</v>
      </c>
      <c r="S329" s="1">
        <v>16.444205</v>
      </c>
      <c r="T329" s="1">
        <v>1818.5774535</v>
      </c>
      <c r="U329" s="1">
        <v>1411.7180175000001</v>
      </c>
      <c r="V329" s="1">
        <v>910.86462400000005</v>
      </c>
      <c r="W329" s="1">
        <v>1894.6475829999999</v>
      </c>
      <c r="X329" s="1">
        <v>1.5545374999999999</v>
      </c>
      <c r="Y329" s="1">
        <v>1943.274353</v>
      </c>
      <c r="Z329" s="1">
        <v>0</v>
      </c>
      <c r="AA329" s="1">
        <v>1092.4172364999999</v>
      </c>
      <c r="AB329" s="1">
        <v>16.698213500000001</v>
      </c>
      <c r="AC329" s="1">
        <v>116.22642500000001</v>
      </c>
      <c r="AD329" s="1">
        <v>736.99447650000002</v>
      </c>
      <c r="AE329" s="1">
        <v>202.197304</v>
      </c>
      <c r="AF329" s="1">
        <v>-0.51144699999999998</v>
      </c>
      <c r="AG329" s="1">
        <v>-3</v>
      </c>
      <c r="AH329" s="1">
        <v>63.387787000000003</v>
      </c>
      <c r="AI329" s="1">
        <v>0</v>
      </c>
      <c r="AJ329" s="1">
        <v>76.155647000000002</v>
      </c>
      <c r="AK329" s="1">
        <v>679.26571650000005</v>
      </c>
      <c r="AL329" s="1">
        <v>2</v>
      </c>
      <c r="AM329" s="1">
        <v>1635</v>
      </c>
      <c r="AN329" s="1">
        <v>55.634338</v>
      </c>
      <c r="AO329" s="1">
        <v>0</v>
      </c>
      <c r="AP329" s="1">
        <v>0</v>
      </c>
      <c r="AQ329" s="1">
        <v>0</v>
      </c>
      <c r="AR329" s="1">
        <v>0</v>
      </c>
      <c r="AS329" s="1">
        <v>733.27636749999999</v>
      </c>
      <c r="AT329" s="1">
        <v>1933.1620485000001</v>
      </c>
      <c r="AU329" s="1">
        <v>733.27636749999999</v>
      </c>
      <c r="AV329" s="1">
        <v>1.0052254999999899</v>
      </c>
      <c r="AW329" s="1">
        <v>1933.1620485000001</v>
      </c>
      <c r="AX329" s="1">
        <v>1.0052254999999899</v>
      </c>
      <c r="AY329" s="1">
        <v>-2.3553999999999999E-2</v>
      </c>
      <c r="AZ329" s="1">
        <v>0.73027399999999998</v>
      </c>
      <c r="BA329" s="1">
        <v>0.3030735</v>
      </c>
      <c r="BB329" s="1">
        <v>0.70764099999999996</v>
      </c>
      <c r="BC329" s="1">
        <v>0</v>
      </c>
      <c r="BD329" s="1">
        <v>3112</v>
      </c>
      <c r="BE329" s="1" t="s">
        <v>372</v>
      </c>
      <c r="BF329" s="1" t="s">
        <v>60</v>
      </c>
    </row>
    <row r="330" spans="1:58" x14ac:dyDescent="0.3">
      <c r="A330" s="2">
        <v>45532.82608796296</v>
      </c>
      <c r="B330" s="1">
        <v>942</v>
      </c>
      <c r="C330" s="1">
        <v>0</v>
      </c>
      <c r="D330" s="1">
        <v>0</v>
      </c>
      <c r="E330" s="1">
        <v>0</v>
      </c>
      <c r="F330" s="1">
        <v>0</v>
      </c>
      <c r="G330" s="1">
        <v>26.610308666666601</v>
      </c>
      <c r="H330" s="1">
        <v>14.9511963333333</v>
      </c>
      <c r="I330" s="1">
        <v>-14.9560746666666</v>
      </c>
      <c r="J330" s="1">
        <v>10.1982063333333</v>
      </c>
      <c r="K330" s="1">
        <v>1257.1796059999999</v>
      </c>
      <c r="L330" s="1">
        <v>164.37978100000001</v>
      </c>
      <c r="M330" s="1">
        <v>893.59132866666596</v>
      </c>
      <c r="N330" s="1">
        <v>1900</v>
      </c>
      <c r="O330" s="1">
        <v>-0.575585666666666</v>
      </c>
      <c r="P330" s="1">
        <v>1939.2578126666599</v>
      </c>
      <c r="Q330" s="1">
        <v>100</v>
      </c>
      <c r="R330" s="1">
        <v>1078.82747433333</v>
      </c>
      <c r="S330" s="1">
        <v>16.490485999999901</v>
      </c>
      <c r="T330" s="1">
        <v>1780.02067066666</v>
      </c>
      <c r="U330" s="1">
        <v>1396.533081</v>
      </c>
      <c r="V330" s="1">
        <v>887.89485666666599</v>
      </c>
      <c r="W330" s="1">
        <v>1896.5165199999899</v>
      </c>
      <c r="X330" s="1">
        <v>1.3996579999999901</v>
      </c>
      <c r="Y330" s="1">
        <v>1951.0210773333299</v>
      </c>
      <c r="Z330" s="1">
        <v>0</v>
      </c>
      <c r="AA330" s="1">
        <v>1099.8614096666599</v>
      </c>
      <c r="AB330" s="1">
        <v>16.812001333333299</v>
      </c>
      <c r="AC330" s="1">
        <v>116.957743333333</v>
      </c>
      <c r="AD330" s="1">
        <v>711.59769699999902</v>
      </c>
      <c r="AE330" s="1">
        <v>199.87738033333301</v>
      </c>
      <c r="AF330" s="1">
        <v>-0.42615366666666599</v>
      </c>
      <c r="AG330" s="1">
        <v>-3.3333333333333299</v>
      </c>
      <c r="AH330" s="1">
        <v>63.537058666666603</v>
      </c>
      <c r="AI330" s="1">
        <v>8.1350333333333302E-2</v>
      </c>
      <c r="AJ330" s="1">
        <v>76.701655000000002</v>
      </c>
      <c r="AK330" s="1">
        <v>681.66412333333301</v>
      </c>
      <c r="AL330" s="1">
        <v>2</v>
      </c>
      <c r="AM330" s="1">
        <v>1635</v>
      </c>
      <c r="AN330" s="1">
        <v>55.569620666666601</v>
      </c>
      <c r="AO330" s="1">
        <v>8.1350333333333302E-2</v>
      </c>
      <c r="AP330" s="1">
        <v>0</v>
      </c>
      <c r="AQ330" s="1">
        <v>0</v>
      </c>
      <c r="AR330" s="1">
        <v>0</v>
      </c>
      <c r="AS330" s="1">
        <v>1050.7812226666599</v>
      </c>
      <c r="AT330" s="1">
        <v>1939.2578126666599</v>
      </c>
      <c r="AU330" s="1">
        <v>1050.7812226666599</v>
      </c>
      <c r="AV330" s="1">
        <v>1.0060990000000001</v>
      </c>
      <c r="AW330" s="1">
        <v>1939.2578126666599</v>
      </c>
      <c r="AX330" s="1">
        <v>1.0060990000000001</v>
      </c>
      <c r="AY330" s="1">
        <v>-4.2243333333333299E-3</v>
      </c>
      <c r="AZ330" s="1">
        <v>0.73298966666666598</v>
      </c>
      <c r="BA330" s="1">
        <v>0.30348499999999901</v>
      </c>
      <c r="BB330" s="1">
        <v>0.70432466666666604</v>
      </c>
      <c r="BC330" s="1">
        <v>0</v>
      </c>
      <c r="BD330" s="1">
        <v>3112</v>
      </c>
      <c r="BE330" s="1" t="s">
        <v>373</v>
      </c>
      <c r="BF330" s="1" t="s">
        <v>60</v>
      </c>
    </row>
    <row r="331" spans="1:58" x14ac:dyDescent="0.3">
      <c r="A331" s="2">
        <v>45532.826099537036</v>
      </c>
      <c r="B331" s="1">
        <v>945</v>
      </c>
      <c r="C331" s="1">
        <v>0</v>
      </c>
      <c r="D331" s="1">
        <v>0</v>
      </c>
      <c r="E331" s="1">
        <v>0</v>
      </c>
      <c r="F331" s="1">
        <v>0</v>
      </c>
      <c r="G331" s="1">
        <v>26.6157236666666</v>
      </c>
      <c r="H331" s="1">
        <v>14.949363999999999</v>
      </c>
      <c r="I331" s="1">
        <v>-14.973742999999899</v>
      </c>
      <c r="J331" s="1">
        <v>10.195406999999999</v>
      </c>
      <c r="K331" s="1">
        <v>1300.4578453333299</v>
      </c>
      <c r="L331" s="1">
        <v>162.909484666666</v>
      </c>
      <c r="M331" s="1">
        <v>932.02860499999997</v>
      </c>
      <c r="N331" s="1">
        <v>1900</v>
      </c>
      <c r="O331" s="1">
        <v>-0.57610633333333305</v>
      </c>
      <c r="P331" s="1">
        <v>1940.95890299999</v>
      </c>
      <c r="Q331" s="1">
        <v>100</v>
      </c>
      <c r="R331" s="1">
        <v>1078.161906</v>
      </c>
      <c r="S331" s="1">
        <v>16.480312666666599</v>
      </c>
      <c r="T331" s="1">
        <v>1842.7921546666601</v>
      </c>
      <c r="U331" s="1">
        <v>1402.68261733333</v>
      </c>
      <c r="V331" s="1">
        <v>925.51660166666602</v>
      </c>
      <c r="W331" s="1">
        <v>1896.3184003333299</v>
      </c>
      <c r="X331" s="1">
        <v>1.75449899999999</v>
      </c>
      <c r="Y331" s="1">
        <v>1951.54606099999</v>
      </c>
      <c r="Z331" s="1">
        <v>0</v>
      </c>
      <c r="AA331" s="1">
        <v>1083.68859833333</v>
      </c>
      <c r="AB331" s="1">
        <v>16.564791</v>
      </c>
      <c r="AC331" s="1">
        <v>117.77504999999999</v>
      </c>
      <c r="AD331" s="1">
        <v>730.059163333333</v>
      </c>
      <c r="AE331" s="1">
        <v>204.313695</v>
      </c>
      <c r="AF331" s="1">
        <v>-0.42620566666666598</v>
      </c>
      <c r="AG331" s="1">
        <v>-3</v>
      </c>
      <c r="AH331" s="1">
        <v>63.495666666666601</v>
      </c>
      <c r="AI331" s="1">
        <v>0</v>
      </c>
      <c r="AJ331" s="1">
        <v>74.413437000000002</v>
      </c>
      <c r="AK331" s="1">
        <v>673.014180333333</v>
      </c>
      <c r="AL331" s="1">
        <v>2</v>
      </c>
      <c r="AM331" s="1">
        <v>1635</v>
      </c>
      <c r="AN331" s="1">
        <v>55.419229999999999</v>
      </c>
      <c r="AO331" s="1">
        <v>0</v>
      </c>
      <c r="AP331" s="1">
        <v>0</v>
      </c>
      <c r="AQ331" s="1">
        <v>0</v>
      </c>
      <c r="AR331" s="1">
        <v>0</v>
      </c>
      <c r="AS331" s="1">
        <v>1468.6685996666599</v>
      </c>
      <c r="AT331" s="1">
        <v>1940.95890299999</v>
      </c>
      <c r="AU331" s="1">
        <v>1468.6685996666599</v>
      </c>
      <c r="AV331" s="1">
        <v>1.0054673333333299</v>
      </c>
      <c r="AW331" s="1">
        <v>1940.95890299999</v>
      </c>
      <c r="AX331" s="1">
        <v>1.0054673333333299</v>
      </c>
      <c r="AY331" s="1">
        <v>-4.7293333333333302E-3</v>
      </c>
      <c r="AZ331" s="1">
        <v>0.73410566666666599</v>
      </c>
      <c r="BA331" s="1">
        <v>0.30322500000000002</v>
      </c>
      <c r="BB331" s="1">
        <v>0.70973600000000003</v>
      </c>
      <c r="BC331" s="1">
        <v>0</v>
      </c>
      <c r="BD331" s="1">
        <v>3112</v>
      </c>
      <c r="BE331" s="1" t="s">
        <v>374</v>
      </c>
      <c r="BF331" s="1" t="s">
        <v>60</v>
      </c>
    </row>
    <row r="332" spans="1:58" x14ac:dyDescent="0.3">
      <c r="A332" s="2">
        <v>45532.826111111113</v>
      </c>
      <c r="B332" s="1">
        <v>948</v>
      </c>
      <c r="C332" s="1">
        <v>0</v>
      </c>
      <c r="D332" s="1">
        <v>0</v>
      </c>
      <c r="E332" s="1">
        <v>0</v>
      </c>
      <c r="F332" s="1">
        <v>0</v>
      </c>
      <c r="G332" s="1">
        <v>26.6157236666666</v>
      </c>
      <c r="H332" s="1">
        <v>14.949363999999999</v>
      </c>
      <c r="I332" s="1">
        <v>-14.973742999999899</v>
      </c>
      <c r="J332" s="1">
        <v>10.195406999999999</v>
      </c>
      <c r="K332" s="1">
        <v>1289.5616456666601</v>
      </c>
      <c r="L332" s="1">
        <v>159.52727733333299</v>
      </c>
      <c r="M332" s="1">
        <v>905.98063133333301</v>
      </c>
      <c r="N332" s="1">
        <v>1900</v>
      </c>
      <c r="O332" s="1">
        <v>-0.557093333333333</v>
      </c>
      <c r="P332" s="1">
        <v>1939.7074379999999</v>
      </c>
      <c r="Q332" s="1">
        <v>100</v>
      </c>
      <c r="R332" s="1">
        <v>1094.3511149999999</v>
      </c>
      <c r="S332" s="1">
        <v>16.727774333333301</v>
      </c>
      <c r="T332" s="1">
        <v>1826.0916749999999</v>
      </c>
      <c r="U332" s="1">
        <v>1424.6606036666601</v>
      </c>
      <c r="V332" s="1">
        <v>901.09663899999998</v>
      </c>
      <c r="W332" s="1">
        <v>1896.72721366666</v>
      </c>
      <c r="X332" s="1">
        <v>1.51436866666666</v>
      </c>
      <c r="Y332" s="1">
        <v>1946.80297833333</v>
      </c>
      <c r="Z332" s="1">
        <v>0</v>
      </c>
      <c r="AA332" s="1">
        <v>1110.95548533333</v>
      </c>
      <c r="AB332" s="1">
        <v>16.981580999999998</v>
      </c>
      <c r="AC332" s="1">
        <v>117.000737666666</v>
      </c>
      <c r="AD332" s="1">
        <v>736.79907233333302</v>
      </c>
      <c r="AE332" s="1">
        <v>202.360102333333</v>
      </c>
      <c r="AF332" s="1">
        <v>-0.51144699999999998</v>
      </c>
      <c r="AG332" s="1">
        <v>-3</v>
      </c>
      <c r="AH332" s="1">
        <v>63.711426000000003</v>
      </c>
      <c r="AI332" s="1">
        <v>0</v>
      </c>
      <c r="AJ332" s="1">
        <v>74.026275666666606</v>
      </c>
      <c r="AK332" s="1">
        <v>685.90793866666604</v>
      </c>
      <c r="AL332" s="1">
        <v>2</v>
      </c>
      <c r="AM332" s="1">
        <v>1635</v>
      </c>
      <c r="AN332" s="1">
        <v>55.741872000000001</v>
      </c>
      <c r="AO332" s="1">
        <v>0</v>
      </c>
      <c r="AP332" s="1">
        <v>0</v>
      </c>
      <c r="AQ332" s="1">
        <v>0</v>
      </c>
      <c r="AR332" s="1">
        <v>0</v>
      </c>
      <c r="AS332" s="1">
        <v>128.75366199999999</v>
      </c>
      <c r="AT332" s="1">
        <v>1939.7074379999999</v>
      </c>
      <c r="AU332" s="1">
        <v>128.75366199999999</v>
      </c>
      <c r="AV332" s="1">
        <v>1.00364566666666</v>
      </c>
      <c r="AW332" s="1">
        <v>1939.7074379999999</v>
      </c>
      <c r="AX332" s="1">
        <v>1.00364566666666</v>
      </c>
      <c r="AY332" s="1">
        <v>-2.38799999999999E-3</v>
      </c>
      <c r="AZ332" s="1">
        <v>0.736358333333333</v>
      </c>
      <c r="BA332" s="1">
        <v>0.30171033333333303</v>
      </c>
      <c r="BB332" s="1">
        <v>0.712073333333333</v>
      </c>
      <c r="BC332" s="1">
        <v>0</v>
      </c>
      <c r="BD332" s="1">
        <v>3112</v>
      </c>
      <c r="BE332" s="1" t="s">
        <v>375</v>
      </c>
      <c r="BF332" s="1" t="s">
        <v>60</v>
      </c>
    </row>
    <row r="333" spans="1:58" x14ac:dyDescent="0.3">
      <c r="A333" s="2">
        <v>45532.826122685183</v>
      </c>
      <c r="B333" s="1">
        <v>950.5</v>
      </c>
      <c r="C333" s="1">
        <v>0</v>
      </c>
      <c r="D333" s="1">
        <v>0</v>
      </c>
      <c r="E333" s="1">
        <v>0</v>
      </c>
      <c r="F333" s="1">
        <v>0</v>
      </c>
      <c r="G333" s="1">
        <v>26.612477999999999</v>
      </c>
      <c r="H333" s="1">
        <v>14.949363999999999</v>
      </c>
      <c r="I333" s="1">
        <v>-14.978619</v>
      </c>
      <c r="J333" s="1">
        <v>10.195406999999999</v>
      </c>
      <c r="K333" s="1">
        <v>1282.9464109999999</v>
      </c>
      <c r="L333" s="1">
        <v>162.90948499999999</v>
      </c>
      <c r="M333" s="1">
        <v>916.96960449999995</v>
      </c>
      <c r="N333" s="1">
        <v>1900</v>
      </c>
      <c r="O333" s="1">
        <v>-0.58901249999999905</v>
      </c>
      <c r="P333" s="1">
        <v>1940.5905149999901</v>
      </c>
      <c r="Q333" s="1">
        <v>100</v>
      </c>
      <c r="R333" s="1">
        <v>1091.5798339999999</v>
      </c>
      <c r="S333" s="1">
        <v>16.685413499999999</v>
      </c>
      <c r="T333" s="1">
        <v>1817.0671385000001</v>
      </c>
      <c r="U333" s="1">
        <v>1406.5898440000001</v>
      </c>
      <c r="V333" s="1">
        <v>910.86462400000005</v>
      </c>
      <c r="W333" s="1">
        <v>1898.0877685</v>
      </c>
      <c r="X333" s="1">
        <v>1.5711014999999999</v>
      </c>
      <c r="Y333" s="1">
        <v>1951.446228</v>
      </c>
      <c r="Z333" s="1">
        <v>0</v>
      </c>
      <c r="AA333" s="1">
        <v>1092.0774535</v>
      </c>
      <c r="AB333" s="1">
        <v>16.693018500000001</v>
      </c>
      <c r="AC333" s="1">
        <v>116.8071595</v>
      </c>
      <c r="AD333" s="1">
        <v>734.94317649999903</v>
      </c>
      <c r="AE333" s="1">
        <v>201.953102</v>
      </c>
      <c r="AF333" s="1">
        <v>-0.51144699999999998</v>
      </c>
      <c r="AG333" s="1">
        <v>-3</v>
      </c>
      <c r="AH333" s="1">
        <v>63.549606500000003</v>
      </c>
      <c r="AI333" s="1">
        <v>-0.1221</v>
      </c>
      <c r="AJ333" s="1">
        <v>74.413437000000002</v>
      </c>
      <c r="AK333" s="1">
        <v>673.697936999999</v>
      </c>
      <c r="AL333" s="1">
        <v>2</v>
      </c>
      <c r="AM333" s="1">
        <v>1635</v>
      </c>
      <c r="AN333" s="1">
        <v>55.311675999999999</v>
      </c>
      <c r="AO333" s="1">
        <v>0</v>
      </c>
      <c r="AP333" s="1">
        <v>0</v>
      </c>
      <c r="AQ333" s="1">
        <v>0</v>
      </c>
      <c r="AR333" s="1">
        <v>0</v>
      </c>
      <c r="AS333" s="1">
        <v>1400.009155</v>
      </c>
      <c r="AT333" s="1">
        <v>1940.5905149999901</v>
      </c>
      <c r="AU333" s="1">
        <v>1400.009155</v>
      </c>
      <c r="AV333" s="1">
        <v>1.0056115000000001</v>
      </c>
      <c r="AW333" s="1">
        <v>1940.5905149999901</v>
      </c>
      <c r="AX333" s="1">
        <v>1.0056115000000001</v>
      </c>
      <c r="AY333" s="1">
        <v>-2.5926999999999999E-2</v>
      </c>
      <c r="AZ333" s="1">
        <v>0.73451999999999995</v>
      </c>
      <c r="BA333" s="1">
        <v>0.3030755</v>
      </c>
      <c r="BB333" s="1">
        <v>0.71206000000000003</v>
      </c>
      <c r="BC333" s="1">
        <v>0</v>
      </c>
      <c r="BD333" s="1">
        <v>3112</v>
      </c>
      <c r="BE333" s="1" t="s">
        <v>376</v>
      </c>
      <c r="BF333" s="1" t="s">
        <v>60</v>
      </c>
    </row>
    <row r="334" spans="1:58" x14ac:dyDescent="0.3">
      <c r="A334" s="2">
        <v>45532.82613425926</v>
      </c>
      <c r="B334" s="1">
        <v>953</v>
      </c>
      <c r="C334" s="1">
        <v>0</v>
      </c>
      <c r="D334" s="1">
        <v>0</v>
      </c>
      <c r="E334" s="1">
        <v>0</v>
      </c>
      <c r="F334" s="1">
        <v>0</v>
      </c>
      <c r="G334" s="1">
        <v>26.622215000000001</v>
      </c>
      <c r="H334" s="1">
        <v>14.949363999999999</v>
      </c>
      <c r="I334" s="1">
        <v>-14.973742999999899</v>
      </c>
      <c r="J334" s="1">
        <v>10.195406999999999</v>
      </c>
      <c r="K334" s="1">
        <v>1270.43831366666</v>
      </c>
      <c r="L334" s="1">
        <v>163.47318499999901</v>
      </c>
      <c r="M334" s="1">
        <v>910.05061866666597</v>
      </c>
      <c r="N334" s="1">
        <v>1900</v>
      </c>
      <c r="O334" s="1">
        <v>-0.54509833333333302</v>
      </c>
      <c r="P334" s="1">
        <v>1956.91194666666</v>
      </c>
      <c r="Q334" s="1">
        <v>100</v>
      </c>
      <c r="R334" s="1">
        <v>1083.96606466666</v>
      </c>
      <c r="S334" s="1">
        <v>16.569032</v>
      </c>
      <c r="T334" s="1">
        <v>1799.3297933333299</v>
      </c>
      <c r="U334" s="1">
        <v>1393.4030353333301</v>
      </c>
      <c r="V334" s="1">
        <v>902.72465</v>
      </c>
      <c r="W334" s="1">
        <v>1900.0412596666599</v>
      </c>
      <c r="X334" s="1">
        <v>1.55538333333333</v>
      </c>
      <c r="Y334" s="1">
        <v>1961.80867533333</v>
      </c>
      <c r="Z334" s="1">
        <v>0</v>
      </c>
      <c r="AA334" s="1">
        <v>1094.67460133333</v>
      </c>
      <c r="AB334" s="1">
        <v>16.732718333333299</v>
      </c>
      <c r="AC334" s="1">
        <v>117.000737666666</v>
      </c>
      <c r="AD334" s="1">
        <v>728.10561099999995</v>
      </c>
      <c r="AE334" s="1">
        <v>201.70889766666599</v>
      </c>
      <c r="AF334" s="1">
        <v>-0.51144699999999998</v>
      </c>
      <c r="AG334" s="1">
        <v>-3</v>
      </c>
      <c r="AH334" s="1">
        <v>64.0350343333333</v>
      </c>
      <c r="AI334" s="1">
        <v>0</v>
      </c>
      <c r="AJ334" s="1">
        <v>75.574905000000001</v>
      </c>
      <c r="AK334" s="1">
        <v>677.89819366666597</v>
      </c>
      <c r="AL334" s="1">
        <v>2</v>
      </c>
      <c r="AM334" s="1">
        <v>1635</v>
      </c>
      <c r="AN334" s="1">
        <v>55.634338</v>
      </c>
      <c r="AO334" s="1">
        <v>0</v>
      </c>
      <c r="AP334" s="1">
        <v>0</v>
      </c>
      <c r="AQ334" s="1">
        <v>0</v>
      </c>
      <c r="AR334" s="1">
        <v>0</v>
      </c>
      <c r="AS334" s="1">
        <v>1465.77625533333</v>
      </c>
      <c r="AT334" s="1">
        <v>1956.91194666666</v>
      </c>
      <c r="AU334" s="1">
        <v>1465.77625533333</v>
      </c>
      <c r="AV334" s="1">
        <v>1.0025009999999901</v>
      </c>
      <c r="AW334" s="1">
        <v>1956.91194666666</v>
      </c>
      <c r="AX334" s="1">
        <v>1.0025009999999901</v>
      </c>
      <c r="AY334" s="1">
        <v>-2.57933333333333E-2</v>
      </c>
      <c r="AZ334" s="1">
        <v>0.73769633333333295</v>
      </c>
      <c r="BA334" s="1">
        <v>0.30378233333333299</v>
      </c>
      <c r="BB334" s="1">
        <v>0.712710333333333</v>
      </c>
      <c r="BC334" s="1">
        <v>0</v>
      </c>
      <c r="BD334" s="1">
        <v>3112</v>
      </c>
      <c r="BE334" s="1" t="s">
        <v>377</v>
      </c>
      <c r="BF334" s="1" t="s">
        <v>60</v>
      </c>
    </row>
    <row r="335" spans="1:58" x14ac:dyDescent="0.3">
      <c r="A335" s="2">
        <v>45532.826145833336</v>
      </c>
      <c r="B335" s="1">
        <v>956</v>
      </c>
      <c r="C335" s="1">
        <v>0</v>
      </c>
      <c r="D335" s="1">
        <v>0</v>
      </c>
      <c r="E335" s="1">
        <v>0</v>
      </c>
      <c r="F335" s="1">
        <v>0</v>
      </c>
      <c r="G335" s="1">
        <v>26.628706333333302</v>
      </c>
      <c r="H335" s="1">
        <v>14.949363999999999</v>
      </c>
      <c r="I335" s="1">
        <v>-14.973742999999899</v>
      </c>
      <c r="J335" s="1">
        <v>10.195406999999999</v>
      </c>
      <c r="K335" s="1">
        <v>1278.5580646666599</v>
      </c>
      <c r="L335" s="1">
        <v>160.654683333333</v>
      </c>
      <c r="M335" s="1">
        <v>914.12062599999899</v>
      </c>
      <c r="N335" s="1">
        <v>1900</v>
      </c>
      <c r="O335" s="1">
        <v>-0.59586499999999898</v>
      </c>
      <c r="P335" s="1">
        <v>1946.32576499999</v>
      </c>
      <c r="Q335" s="1">
        <v>100</v>
      </c>
      <c r="R335" s="1">
        <v>1094.55419933333</v>
      </c>
      <c r="S335" s="1">
        <v>16.730878333333301</v>
      </c>
      <c r="T335" s="1">
        <v>1811.14445</v>
      </c>
      <c r="U335" s="1">
        <v>1392.4262696666599</v>
      </c>
      <c r="V335" s="1">
        <v>906.79463699999997</v>
      </c>
      <c r="W335" s="1">
        <v>1898.5703939999901</v>
      </c>
      <c r="X335" s="1">
        <v>1.6905159999999999</v>
      </c>
      <c r="Y335" s="1">
        <v>1962.679118</v>
      </c>
      <c r="Z335" s="1">
        <v>0</v>
      </c>
      <c r="AA335" s="1">
        <v>1112.36083966666</v>
      </c>
      <c r="AB335" s="1">
        <v>17.003062666666601</v>
      </c>
      <c r="AC335" s="1">
        <v>116.61358166666599</v>
      </c>
      <c r="AD335" s="1">
        <v>728.49627699999996</v>
      </c>
      <c r="AE335" s="1">
        <v>203.01130166666599</v>
      </c>
      <c r="AF335" s="1">
        <v>-0.51144699999999998</v>
      </c>
      <c r="AG335" s="1">
        <v>-3</v>
      </c>
      <c r="AH335" s="1">
        <v>63.711426000000003</v>
      </c>
      <c r="AI335" s="1">
        <v>0</v>
      </c>
      <c r="AJ335" s="1">
        <v>73.251968333333295</v>
      </c>
      <c r="AK335" s="1">
        <v>680.63321933333305</v>
      </c>
      <c r="AL335" s="1">
        <v>2</v>
      </c>
      <c r="AM335" s="1">
        <v>1635</v>
      </c>
      <c r="AN335" s="1">
        <v>54.021179333333301</v>
      </c>
      <c r="AO335" s="1">
        <v>0</v>
      </c>
      <c r="AP335" s="1">
        <v>0</v>
      </c>
      <c r="AQ335" s="1">
        <v>0</v>
      </c>
      <c r="AR335" s="1">
        <v>0</v>
      </c>
      <c r="AS335" s="1">
        <v>1191.8267416666599</v>
      </c>
      <c r="AT335" s="1">
        <v>1946.32576499999</v>
      </c>
      <c r="AU335" s="1">
        <v>1191.8267416666599</v>
      </c>
      <c r="AV335" s="1">
        <v>1.00842899999999</v>
      </c>
      <c r="AW335" s="1">
        <v>1946.32576499999</v>
      </c>
      <c r="AX335" s="1">
        <v>1.00842899999999</v>
      </c>
      <c r="AY335" s="1">
        <v>4.5576666666666604E-3</v>
      </c>
      <c r="AZ335" s="1">
        <v>0.74154566666666599</v>
      </c>
      <c r="BA335" s="1">
        <v>0.30270399999999997</v>
      </c>
      <c r="BB335" s="1">
        <v>0.71435599999999999</v>
      </c>
      <c r="BC335" s="1">
        <v>0</v>
      </c>
      <c r="BD335" s="1">
        <v>3112</v>
      </c>
      <c r="BE335" s="1" t="s">
        <v>378</v>
      </c>
      <c r="BF335" s="1" t="s">
        <v>60</v>
      </c>
    </row>
    <row r="336" spans="1:58" x14ac:dyDescent="0.3">
      <c r="A336" s="2">
        <v>45532.826157407406</v>
      </c>
      <c r="B336" s="1">
        <v>959</v>
      </c>
      <c r="C336" s="1">
        <v>0</v>
      </c>
      <c r="D336" s="1">
        <v>0</v>
      </c>
      <c r="E336" s="1">
        <v>0</v>
      </c>
      <c r="F336" s="1">
        <v>0</v>
      </c>
      <c r="G336" s="1">
        <v>26.635197666666599</v>
      </c>
      <c r="H336" s="1">
        <v>14.949363999999999</v>
      </c>
      <c r="I336" s="1">
        <v>-14.973742999999899</v>
      </c>
      <c r="J336" s="1">
        <v>10.195406999999999</v>
      </c>
      <c r="K336" s="1">
        <v>1276.9038086666601</v>
      </c>
      <c r="L336" s="1">
        <v>160.278879666666</v>
      </c>
      <c r="M336" s="1">
        <v>907.60864266666601</v>
      </c>
      <c r="N336" s="1">
        <v>1900</v>
      </c>
      <c r="O336" s="1">
        <v>-0.55000499999999997</v>
      </c>
      <c r="P336" s="1">
        <v>1939.1812336666601</v>
      </c>
      <c r="Q336" s="1">
        <v>100</v>
      </c>
      <c r="R336" s="1">
        <v>1078.4430339999999</v>
      </c>
      <c r="S336" s="1">
        <v>16.4846096666666</v>
      </c>
      <c r="T336" s="1">
        <v>1808.1324460000001</v>
      </c>
      <c r="U336" s="1">
        <v>1411.96223966666</v>
      </c>
      <c r="V336" s="1">
        <v>900.28265366666596</v>
      </c>
      <c r="W336" s="1">
        <v>1896.7014159999901</v>
      </c>
      <c r="X336" s="1">
        <v>1.5110106666666601</v>
      </c>
      <c r="Y336" s="1">
        <v>1942.31127933333</v>
      </c>
      <c r="Z336" s="1">
        <v>0</v>
      </c>
      <c r="AA336" s="1">
        <v>1106.3050129999999</v>
      </c>
      <c r="AB336" s="1">
        <v>16.910495666666598</v>
      </c>
      <c r="AC336" s="1">
        <v>116.22642500000001</v>
      </c>
      <c r="AD336" s="1">
        <v>730.059163333333</v>
      </c>
      <c r="AE336" s="1">
        <v>201.22050466666599</v>
      </c>
      <c r="AF336" s="1">
        <v>-0.51144699999999998</v>
      </c>
      <c r="AG336" s="1">
        <v>-3</v>
      </c>
      <c r="AH336" s="1">
        <v>63.603546333333298</v>
      </c>
      <c r="AI336" s="1">
        <v>0</v>
      </c>
      <c r="AJ336" s="1">
        <v>74.800592999999907</v>
      </c>
      <c r="AK336" s="1">
        <v>683.36826599999995</v>
      </c>
      <c r="AL336" s="1">
        <v>2</v>
      </c>
      <c r="AM336" s="1">
        <v>1635</v>
      </c>
      <c r="AN336" s="1">
        <v>55.5267839999999</v>
      </c>
      <c r="AO336" s="1">
        <v>-0.1628</v>
      </c>
      <c r="AP336" s="1">
        <v>0</v>
      </c>
      <c r="AQ336" s="1">
        <v>0</v>
      </c>
      <c r="AR336" s="1">
        <v>0</v>
      </c>
      <c r="AS336" s="1">
        <v>-3.97064833333333</v>
      </c>
      <c r="AT336" s="1">
        <v>1939.1812336666601</v>
      </c>
      <c r="AU336" s="1">
        <v>-3.97064833333333</v>
      </c>
      <c r="AV336" s="1">
        <v>1.0016273333333301</v>
      </c>
      <c r="AW336" s="1">
        <v>1939.1812336666601</v>
      </c>
      <c r="AX336" s="1">
        <v>1.0016273333333301</v>
      </c>
      <c r="AY336" s="1">
        <v>-1.9099666666666602E-2</v>
      </c>
      <c r="AZ336" s="1">
        <v>0.73303566666666597</v>
      </c>
      <c r="BA336" s="1">
        <v>0.302020333333333</v>
      </c>
      <c r="BB336" s="1">
        <v>0.70851566666666599</v>
      </c>
      <c r="BC336" s="1">
        <v>0</v>
      </c>
      <c r="BD336" s="1">
        <v>3112</v>
      </c>
      <c r="BE336" s="1" t="s">
        <v>379</v>
      </c>
      <c r="BF336" s="1" t="s">
        <v>60</v>
      </c>
    </row>
    <row r="337" spans="1:58" x14ac:dyDescent="0.3">
      <c r="A337" s="2">
        <v>45532.826168981483</v>
      </c>
      <c r="B337" s="1">
        <v>961.5</v>
      </c>
      <c r="C337" s="1">
        <v>0</v>
      </c>
      <c r="D337" s="1">
        <v>0</v>
      </c>
      <c r="E337" s="1">
        <v>0</v>
      </c>
      <c r="F337" s="1">
        <v>0</v>
      </c>
      <c r="G337" s="1">
        <v>26.641690000000001</v>
      </c>
      <c r="H337" s="1">
        <v>14.949363999999999</v>
      </c>
      <c r="I337" s="1">
        <v>-14.971304999999999</v>
      </c>
      <c r="J337" s="1">
        <v>10.195406999999999</v>
      </c>
      <c r="K337" s="1">
        <v>1266.8079224999999</v>
      </c>
      <c r="L337" s="1">
        <v>157.83618200000001</v>
      </c>
      <c r="M337" s="1">
        <v>907.20162949999997</v>
      </c>
      <c r="N337" s="1">
        <v>1900</v>
      </c>
      <c r="O337" s="1">
        <v>-0.50489399999999995</v>
      </c>
      <c r="P337" s="1">
        <v>1938.310547</v>
      </c>
      <c r="Q337" s="1">
        <v>100</v>
      </c>
      <c r="R337" s="1">
        <v>1075.812866</v>
      </c>
      <c r="S337" s="1">
        <v>16.444405499999998</v>
      </c>
      <c r="T337" s="1">
        <v>1793.7976684999901</v>
      </c>
      <c r="U337" s="1">
        <v>1402.1942750000001</v>
      </c>
      <c r="V337" s="1">
        <v>901.09661849999998</v>
      </c>
      <c r="W337" s="1">
        <v>1897.4339600000001</v>
      </c>
      <c r="X337" s="1">
        <v>1.53982</v>
      </c>
      <c r="Y337" s="1">
        <v>1931.6911009999999</v>
      </c>
      <c r="Z337" s="1">
        <v>0</v>
      </c>
      <c r="AA337" s="1">
        <v>1091.9611205000001</v>
      </c>
      <c r="AB337" s="1">
        <v>16.691241000000002</v>
      </c>
      <c r="AC337" s="1">
        <v>116.22642500000001</v>
      </c>
      <c r="AD337" s="1">
        <v>735.08975250000003</v>
      </c>
      <c r="AE337" s="1">
        <v>201.953102</v>
      </c>
      <c r="AF337" s="1">
        <v>-0.51144699999999998</v>
      </c>
      <c r="AG337" s="1">
        <v>-3</v>
      </c>
      <c r="AH337" s="1">
        <v>63.87323</v>
      </c>
      <c r="AI337" s="1">
        <v>0</v>
      </c>
      <c r="AJ337" s="1">
        <v>74.413436500000003</v>
      </c>
      <c r="AK337" s="1">
        <v>681.90304600000002</v>
      </c>
      <c r="AL337" s="1">
        <v>2</v>
      </c>
      <c r="AM337" s="1">
        <v>1635</v>
      </c>
      <c r="AN337" s="1">
        <v>55.795639000000001</v>
      </c>
      <c r="AO337" s="1">
        <v>-0.1221</v>
      </c>
      <c r="AP337" s="1">
        <v>0</v>
      </c>
      <c r="AQ337" s="1">
        <v>0</v>
      </c>
      <c r="AR337" s="1">
        <v>0</v>
      </c>
      <c r="AS337" s="1">
        <v>983.088180499999</v>
      </c>
      <c r="AT337" s="1">
        <v>1938.310547</v>
      </c>
      <c r="AU337" s="1">
        <v>983.088180499999</v>
      </c>
      <c r="AV337" s="1">
        <v>0.99658499999999905</v>
      </c>
      <c r="AW337" s="1">
        <v>1938.310547</v>
      </c>
      <c r="AX337" s="1">
        <v>0.99658499999999905</v>
      </c>
      <c r="AY337" s="1">
        <v>-6.6557499999999895E-2</v>
      </c>
      <c r="AZ337" s="1">
        <v>0.7347745</v>
      </c>
      <c r="BA337" s="1">
        <v>0.29970549999999901</v>
      </c>
      <c r="BB337" s="1">
        <v>0.70827549999999995</v>
      </c>
      <c r="BC337" s="1">
        <v>0</v>
      </c>
      <c r="BD337" s="1">
        <v>3112</v>
      </c>
      <c r="BE337" s="1" t="s">
        <v>379</v>
      </c>
      <c r="BF337" s="1" t="s">
        <v>60</v>
      </c>
    </row>
    <row r="338" spans="1:58" x14ac:dyDescent="0.3">
      <c r="A338" s="2">
        <v>45532.826180555552</v>
      </c>
      <c r="B338" s="1">
        <v>964</v>
      </c>
      <c r="C338" s="1">
        <v>0</v>
      </c>
      <c r="D338" s="1">
        <v>0</v>
      </c>
      <c r="E338" s="1">
        <v>0</v>
      </c>
      <c r="F338" s="1">
        <v>0</v>
      </c>
      <c r="G338" s="1">
        <v>26.622214999999901</v>
      </c>
      <c r="H338" s="1">
        <v>14.949363999999999</v>
      </c>
      <c r="I338" s="1">
        <v>-14.968866999999999</v>
      </c>
      <c r="J338" s="1">
        <v>10.195406999999999</v>
      </c>
      <c r="K338" s="1">
        <v>1291.8538816666601</v>
      </c>
      <c r="L338" s="1">
        <v>166.10378499999999</v>
      </c>
      <c r="M338" s="1">
        <v>925.51662166666597</v>
      </c>
      <c r="N338" s="1">
        <v>1900</v>
      </c>
      <c r="O338" s="1">
        <v>-0.54076366666666598</v>
      </c>
      <c r="P338" s="1">
        <v>1947.6380206666599</v>
      </c>
      <c r="Q338" s="1">
        <v>100</v>
      </c>
      <c r="R338" s="1">
        <v>1061.61047366666</v>
      </c>
      <c r="S338" s="1">
        <v>16.227314666666601</v>
      </c>
      <c r="T338" s="1">
        <v>1830.2574463333301</v>
      </c>
      <c r="U338" s="1">
        <v>1398.287028</v>
      </c>
      <c r="V338" s="1">
        <v>918.19063299999902</v>
      </c>
      <c r="W338" s="1">
        <v>1898.54223633333</v>
      </c>
      <c r="X338" s="1">
        <v>1.71190033333333</v>
      </c>
      <c r="Y338" s="1">
        <v>1952.2325843333299</v>
      </c>
      <c r="Z338" s="1">
        <v>0</v>
      </c>
      <c r="AA338" s="1">
        <v>1072.93025733333</v>
      </c>
      <c r="AB338" s="1">
        <v>16.400344333333301</v>
      </c>
      <c r="AC338" s="1">
        <v>116.613581333333</v>
      </c>
      <c r="AD338" s="1">
        <v>739.24110900000005</v>
      </c>
      <c r="AE338" s="1">
        <v>203.17409733333301</v>
      </c>
      <c r="AF338" s="1">
        <v>-0.51144699999999998</v>
      </c>
      <c r="AG338" s="1">
        <v>-3</v>
      </c>
      <c r="AH338" s="1">
        <v>63.711426000000003</v>
      </c>
      <c r="AI338" s="1">
        <v>-8.14E-2</v>
      </c>
      <c r="AJ338" s="1">
        <v>77.897852666666594</v>
      </c>
      <c r="AK338" s="1">
        <v>671.64666766666596</v>
      </c>
      <c r="AL338" s="1">
        <v>2</v>
      </c>
      <c r="AM338" s="1">
        <v>1635</v>
      </c>
      <c r="AN338" s="1">
        <v>55.849406000000002</v>
      </c>
      <c r="AO338" s="1">
        <v>0</v>
      </c>
      <c r="AP338" s="1">
        <v>0</v>
      </c>
      <c r="AQ338" s="1">
        <v>0</v>
      </c>
      <c r="AR338" s="1">
        <v>0</v>
      </c>
      <c r="AS338" s="1">
        <v>330.55961600000001</v>
      </c>
      <c r="AT338" s="1">
        <v>1947.6380206666599</v>
      </c>
      <c r="AU338" s="1">
        <v>330.55961600000001</v>
      </c>
      <c r="AV338" s="1">
        <v>1.00239066666666</v>
      </c>
      <c r="AW338" s="1">
        <v>1947.6380206666599</v>
      </c>
      <c r="AX338" s="1">
        <v>1.00239066666666</v>
      </c>
      <c r="AY338" s="1">
        <v>-8.4735000000000005E-2</v>
      </c>
      <c r="AZ338" s="1">
        <v>0.73099433333333297</v>
      </c>
      <c r="BA338" s="1">
        <v>0.30433299999999902</v>
      </c>
      <c r="BB338" s="1">
        <v>0.70648166666666601</v>
      </c>
      <c r="BC338" s="1">
        <v>0</v>
      </c>
      <c r="BD338" s="1">
        <v>3112</v>
      </c>
      <c r="BE338" s="1" t="s">
        <v>380</v>
      </c>
      <c r="BF338" s="1" t="s">
        <v>60</v>
      </c>
    </row>
    <row r="339" spans="1:58" x14ac:dyDescent="0.3">
      <c r="A339" s="2">
        <v>45532.826192129629</v>
      </c>
      <c r="B339" s="1">
        <v>967</v>
      </c>
      <c r="C339" s="1">
        <v>0</v>
      </c>
      <c r="D339" s="1">
        <v>0</v>
      </c>
      <c r="E339" s="1">
        <v>0</v>
      </c>
      <c r="F339" s="1">
        <v>0</v>
      </c>
      <c r="G339" s="1">
        <v>26.622214999999901</v>
      </c>
      <c r="H339" s="1">
        <v>14.9444879999999</v>
      </c>
      <c r="I339" s="1">
        <v>-14.968866999999999</v>
      </c>
      <c r="J339" s="1">
        <v>10.195406999999999</v>
      </c>
      <c r="K339" s="1">
        <v>1259.682861</v>
      </c>
      <c r="L339" s="1">
        <v>167.98278833333299</v>
      </c>
      <c r="M339" s="1">
        <v>918.19061266666597</v>
      </c>
      <c r="N339" s="1">
        <v>1900</v>
      </c>
      <c r="O339" s="1">
        <v>-0.58768666666666602</v>
      </c>
      <c r="P339" s="1">
        <v>1934.4414469999999</v>
      </c>
      <c r="Q339" s="1">
        <v>100</v>
      </c>
      <c r="R339" s="1">
        <v>1055.3126219999999</v>
      </c>
      <c r="S339" s="1">
        <v>16.1310483333333</v>
      </c>
      <c r="T339" s="1">
        <v>1784.49922699999</v>
      </c>
      <c r="U339" s="1">
        <v>1371.913493</v>
      </c>
      <c r="V339" s="1">
        <v>911.67862933333299</v>
      </c>
      <c r="W339" s="1">
        <v>1896.71044933333</v>
      </c>
      <c r="X339" s="1">
        <v>1.5966803333333299</v>
      </c>
      <c r="Y339" s="1">
        <v>1948.5996499999901</v>
      </c>
      <c r="Z339" s="1">
        <v>0</v>
      </c>
      <c r="AA339" s="1">
        <v>1055.8877359999999</v>
      </c>
      <c r="AB339" s="1">
        <v>16.139839333333299</v>
      </c>
      <c r="AC339" s="1">
        <v>115.839269</v>
      </c>
      <c r="AD339" s="1">
        <v>727.12882500000001</v>
      </c>
      <c r="AE339" s="1">
        <v>201.05770366666599</v>
      </c>
      <c r="AF339" s="1">
        <v>-0.51144699999999998</v>
      </c>
      <c r="AG339" s="1">
        <v>-3</v>
      </c>
      <c r="AH339" s="1">
        <v>63.819295333333301</v>
      </c>
      <c r="AI339" s="1">
        <v>0</v>
      </c>
      <c r="AJ339" s="1">
        <v>78.672169999999994</v>
      </c>
      <c r="AK339" s="1">
        <v>665.004455333333</v>
      </c>
      <c r="AL339" s="1">
        <v>2</v>
      </c>
      <c r="AM339" s="1">
        <v>1635</v>
      </c>
      <c r="AN339" s="1">
        <v>55.956940000000003</v>
      </c>
      <c r="AO339" s="1">
        <v>0</v>
      </c>
      <c r="AP339" s="1">
        <v>0</v>
      </c>
      <c r="AQ339" s="1">
        <v>0</v>
      </c>
      <c r="AR339" s="1">
        <v>0</v>
      </c>
      <c r="AS339" s="1">
        <v>911.86524699999995</v>
      </c>
      <c r="AT339" s="1">
        <v>1934.4414469999999</v>
      </c>
      <c r="AU339" s="1">
        <v>911.86524699999995</v>
      </c>
      <c r="AV339" s="1">
        <v>1.00732799999999</v>
      </c>
      <c r="AW339" s="1">
        <v>1934.4414469999999</v>
      </c>
      <c r="AX339" s="1">
        <v>1.00732799999999</v>
      </c>
      <c r="AY339" s="1">
        <v>-9.2813999999999994E-2</v>
      </c>
      <c r="AZ339" s="1">
        <v>0.72726266666666595</v>
      </c>
      <c r="BA339" s="1">
        <v>0.30492233333333302</v>
      </c>
      <c r="BB339" s="1">
        <v>0.70648599999999995</v>
      </c>
      <c r="BC339" s="1">
        <v>0</v>
      </c>
      <c r="BD339" s="1">
        <v>3112</v>
      </c>
      <c r="BE339" s="1" t="s">
        <v>381</v>
      </c>
      <c r="BF339" s="1" t="s">
        <v>60</v>
      </c>
    </row>
    <row r="340" spans="1:58" x14ac:dyDescent="0.3">
      <c r="A340" s="2">
        <v>45532.826203703706</v>
      </c>
      <c r="B340" s="1">
        <v>970</v>
      </c>
      <c r="C340" s="1">
        <v>0</v>
      </c>
      <c r="D340" s="1">
        <v>0</v>
      </c>
      <c r="E340" s="1">
        <v>0</v>
      </c>
      <c r="F340" s="1">
        <v>0</v>
      </c>
      <c r="G340" s="1">
        <v>26.629775333333299</v>
      </c>
      <c r="H340" s="1">
        <v>14.946320333333301</v>
      </c>
      <c r="I340" s="1">
        <v>-14.9658236666666</v>
      </c>
      <c r="J340" s="1">
        <v>10.1982063333333</v>
      </c>
      <c r="K340" s="1">
        <v>1249.46879066666</v>
      </c>
      <c r="L340" s="1">
        <v>176.02752666666601</v>
      </c>
      <c r="M340" s="1">
        <v>931.02339666666603</v>
      </c>
      <c r="N340" s="1">
        <v>1900</v>
      </c>
      <c r="O340" s="1">
        <v>-0.54838033333333303</v>
      </c>
      <c r="P340" s="1">
        <v>1949.9846189999901</v>
      </c>
      <c r="Q340" s="1">
        <v>100</v>
      </c>
      <c r="R340" s="1">
        <v>1022.97147633333</v>
      </c>
      <c r="S340" s="1">
        <v>15.636695666666601</v>
      </c>
      <c r="T340" s="1">
        <v>1771.5820719999899</v>
      </c>
      <c r="U340" s="1">
        <v>1336.9638669999999</v>
      </c>
      <c r="V340" s="1">
        <v>923.69887300000005</v>
      </c>
      <c r="W340" s="1">
        <v>1898.5376793333301</v>
      </c>
      <c r="X340" s="1">
        <v>1.7342563333333301</v>
      </c>
      <c r="Y340" s="1">
        <v>1955.8199056666599</v>
      </c>
      <c r="Z340" s="1">
        <v>0</v>
      </c>
      <c r="AA340" s="1">
        <v>1040.00844333333</v>
      </c>
      <c r="AB340" s="1">
        <v>15.8971153333333</v>
      </c>
      <c r="AC340" s="1">
        <v>116.183431</v>
      </c>
      <c r="AD340" s="1">
        <v>700.16912833333299</v>
      </c>
      <c r="AE340" s="1">
        <v>201.50438433333301</v>
      </c>
      <c r="AF340" s="1">
        <v>-0.42615366666666599</v>
      </c>
      <c r="AG340" s="1">
        <v>-3.3333333333333299</v>
      </c>
      <c r="AH340" s="1">
        <v>64.076293666666601</v>
      </c>
      <c r="AI340" s="1">
        <v>8.1350333333333302E-2</v>
      </c>
      <c r="AJ340" s="1">
        <v>85.605325999999906</v>
      </c>
      <c r="AK340" s="1">
        <v>658.422282</v>
      </c>
      <c r="AL340" s="1">
        <v>2</v>
      </c>
      <c r="AM340" s="1">
        <v>1635</v>
      </c>
      <c r="AN340" s="1">
        <v>55.569682</v>
      </c>
      <c r="AO340" s="1">
        <v>8.1350333333333302E-2</v>
      </c>
      <c r="AP340" s="1">
        <v>0</v>
      </c>
      <c r="AQ340" s="1">
        <v>0</v>
      </c>
      <c r="AR340" s="1">
        <v>0</v>
      </c>
      <c r="AS340" s="1">
        <v>-515.91324866666605</v>
      </c>
      <c r="AT340" s="1">
        <v>1949.9846189999901</v>
      </c>
      <c r="AU340" s="1">
        <v>-515.91324866666605</v>
      </c>
      <c r="AV340" s="1">
        <v>1.0030079999999999</v>
      </c>
      <c r="AW340" s="1">
        <v>1949.9846189999901</v>
      </c>
      <c r="AX340" s="1">
        <v>1.0030079999999999</v>
      </c>
      <c r="AY340" s="1">
        <v>-7.8730333333333305E-2</v>
      </c>
      <c r="AZ340" s="1">
        <v>0.71827133333333304</v>
      </c>
      <c r="BA340" s="1">
        <v>0.30908400000000003</v>
      </c>
      <c r="BB340" s="1">
        <v>0.70071899999999998</v>
      </c>
      <c r="BC340" s="1">
        <v>0</v>
      </c>
      <c r="BD340" s="1">
        <v>3112</v>
      </c>
      <c r="BE340" s="1" t="s">
        <v>382</v>
      </c>
      <c r="BF340" s="1" t="s">
        <v>60</v>
      </c>
    </row>
    <row r="341" spans="1:58" x14ac:dyDescent="0.3">
      <c r="A341" s="2">
        <v>45532.826215277775</v>
      </c>
      <c r="B341" s="1">
        <v>973</v>
      </c>
      <c r="C341" s="1">
        <v>0</v>
      </c>
      <c r="D341" s="1">
        <v>0</v>
      </c>
      <c r="E341" s="1">
        <v>0</v>
      </c>
      <c r="F341" s="1">
        <v>0</v>
      </c>
      <c r="G341" s="1">
        <v>26.622214999999901</v>
      </c>
      <c r="H341" s="1">
        <v>14.949363999999999</v>
      </c>
      <c r="I341" s="1">
        <v>-14.973742999999899</v>
      </c>
      <c r="J341" s="1">
        <v>10.195406999999999</v>
      </c>
      <c r="K341" s="1">
        <v>1232.39937333333</v>
      </c>
      <c r="L341" s="1">
        <v>180.572103</v>
      </c>
      <c r="M341" s="1">
        <v>923.07458499999996</v>
      </c>
      <c r="N341" s="1">
        <v>1900</v>
      </c>
      <c r="O341" s="1">
        <v>-0.55939066666666604</v>
      </c>
      <c r="P341" s="1">
        <v>1939.13826466666</v>
      </c>
      <c r="Q341" s="1">
        <v>100</v>
      </c>
      <c r="R341" s="1">
        <v>1005.314087</v>
      </c>
      <c r="S341" s="1">
        <v>15.366792333333301</v>
      </c>
      <c r="T341" s="1">
        <v>1746.1126709999901</v>
      </c>
      <c r="U341" s="1">
        <v>1336.26033533333</v>
      </c>
      <c r="V341" s="1">
        <v>915.74859633333301</v>
      </c>
      <c r="W341" s="1">
        <v>1897.5039469999999</v>
      </c>
      <c r="X341" s="1">
        <v>1.52922166666666</v>
      </c>
      <c r="Y341" s="1">
        <v>1944.26289866666</v>
      </c>
      <c r="Z341" s="1">
        <v>0</v>
      </c>
      <c r="AA341" s="1">
        <v>1022.55735266666</v>
      </c>
      <c r="AB341" s="1">
        <v>15.6303656666666</v>
      </c>
      <c r="AC341" s="1">
        <v>114.67779533333299</v>
      </c>
      <c r="AD341" s="1">
        <v>693.23386633333303</v>
      </c>
      <c r="AE341" s="1">
        <v>198.452906333333</v>
      </c>
      <c r="AF341" s="1">
        <v>-0.51144699999999998</v>
      </c>
      <c r="AG341" s="1">
        <v>-3</v>
      </c>
      <c r="AH341" s="1">
        <v>64.035033999999996</v>
      </c>
      <c r="AI341" s="1">
        <v>0</v>
      </c>
      <c r="AJ341" s="1">
        <v>89.125411999999997</v>
      </c>
      <c r="AK341" s="1">
        <v>652.50142433333303</v>
      </c>
      <c r="AL341" s="1">
        <v>2</v>
      </c>
      <c r="AM341" s="1">
        <v>1635</v>
      </c>
      <c r="AN341" s="1">
        <v>55.849406000000002</v>
      </c>
      <c r="AO341" s="1">
        <v>0</v>
      </c>
      <c r="AP341" s="1">
        <v>0</v>
      </c>
      <c r="AQ341" s="1">
        <v>0</v>
      </c>
      <c r="AR341" s="1">
        <v>0</v>
      </c>
      <c r="AS341" s="1">
        <v>-28.396607666666601</v>
      </c>
      <c r="AT341" s="1">
        <v>1939.13826466666</v>
      </c>
      <c r="AU341" s="1">
        <v>-28.396607666666601</v>
      </c>
      <c r="AV341" s="1">
        <v>1.0026646666666601</v>
      </c>
      <c r="AW341" s="1">
        <v>1939.13826466666</v>
      </c>
      <c r="AX341" s="1">
        <v>1.0026646666666601</v>
      </c>
      <c r="AY341" s="1">
        <v>-0.107084333333333</v>
      </c>
      <c r="AZ341" s="1">
        <v>0.71031966666666602</v>
      </c>
      <c r="BA341" s="1">
        <v>0.30974233333333301</v>
      </c>
      <c r="BB341" s="1">
        <v>0.69629766666666604</v>
      </c>
      <c r="BC341" s="1">
        <v>0</v>
      </c>
      <c r="BD341" s="1">
        <v>3112</v>
      </c>
      <c r="BE341" s="1" t="s">
        <v>383</v>
      </c>
      <c r="BF341" s="1" t="s">
        <v>60</v>
      </c>
    </row>
    <row r="342" spans="1:58" x14ac:dyDescent="0.3">
      <c r="A342" s="2">
        <v>45532.826226851852</v>
      </c>
      <c r="B342" s="1">
        <v>975.5</v>
      </c>
      <c r="C342" s="1">
        <v>0</v>
      </c>
      <c r="D342" s="1">
        <v>0</v>
      </c>
      <c r="E342" s="1">
        <v>0</v>
      </c>
      <c r="F342" s="1">
        <v>0</v>
      </c>
      <c r="G342" s="1">
        <v>26.612477999999999</v>
      </c>
      <c r="H342" s="1">
        <v>14.949363999999999</v>
      </c>
      <c r="I342" s="1">
        <v>-14.971304999999999</v>
      </c>
      <c r="J342" s="1">
        <v>10.195406999999999</v>
      </c>
      <c r="K342" s="1">
        <v>1272.6508180000001</v>
      </c>
      <c r="L342" s="1">
        <v>183.48455849999999</v>
      </c>
      <c r="M342" s="1">
        <v>931.62164299999995</v>
      </c>
      <c r="N342" s="1">
        <v>1900</v>
      </c>
      <c r="O342" s="1">
        <v>-0.51569399999999999</v>
      </c>
      <c r="P342" s="1">
        <v>1938.8541869999999</v>
      </c>
      <c r="Q342" s="1">
        <v>100</v>
      </c>
      <c r="R342" s="1">
        <v>992.38949600000001</v>
      </c>
      <c r="S342" s="1">
        <v>15.1692325</v>
      </c>
      <c r="T342" s="1">
        <v>1804.2163700000001</v>
      </c>
      <c r="U342" s="1">
        <v>1364.0991214999999</v>
      </c>
      <c r="V342" s="1">
        <v>925.51663250000001</v>
      </c>
      <c r="W342" s="1">
        <v>1898.011902</v>
      </c>
      <c r="X342" s="1">
        <v>1.6280965000000001</v>
      </c>
      <c r="Y342" s="1">
        <v>1937.5147095</v>
      </c>
      <c r="Z342" s="1">
        <v>0</v>
      </c>
      <c r="AA342" s="1">
        <v>1001.5869755</v>
      </c>
      <c r="AB342" s="1">
        <v>15.309822</v>
      </c>
      <c r="AC342" s="1">
        <v>115.645691</v>
      </c>
      <c r="AD342" s="1">
        <v>696.84802249999996</v>
      </c>
      <c r="AE342" s="1">
        <v>199.51110850000001</v>
      </c>
      <c r="AF342" s="1">
        <v>-0.38358499999999901</v>
      </c>
      <c r="AG342" s="1">
        <v>-3</v>
      </c>
      <c r="AH342" s="1">
        <v>64.196838499999998</v>
      </c>
      <c r="AI342" s="1">
        <v>0</v>
      </c>
      <c r="AJ342" s="1">
        <v>90.674041500000001</v>
      </c>
      <c r="AK342" s="1">
        <v>653.77127099999996</v>
      </c>
      <c r="AL342" s="1">
        <v>2</v>
      </c>
      <c r="AM342" s="1">
        <v>1635</v>
      </c>
      <c r="AN342" s="1">
        <v>55.956940000000003</v>
      </c>
      <c r="AO342" s="1">
        <v>0</v>
      </c>
      <c r="AP342" s="1">
        <v>0</v>
      </c>
      <c r="AQ342" s="1">
        <v>0</v>
      </c>
      <c r="AR342" s="1">
        <v>0</v>
      </c>
      <c r="AS342" s="1">
        <v>-193.12536599999899</v>
      </c>
      <c r="AT342" s="1">
        <v>1938.8541869999999</v>
      </c>
      <c r="AU342" s="1">
        <v>-193.12536599999899</v>
      </c>
      <c r="AV342" s="1">
        <v>0.99932650000000001</v>
      </c>
      <c r="AW342" s="1">
        <v>1938.8541869999999</v>
      </c>
      <c r="AX342" s="1">
        <v>0.99932650000000001</v>
      </c>
      <c r="AY342" s="1">
        <v>-0.11912249999999899</v>
      </c>
      <c r="AZ342" s="1">
        <v>0.70279599999999998</v>
      </c>
      <c r="BA342" s="1">
        <v>0.31111449999999902</v>
      </c>
      <c r="BB342" s="1">
        <v>0.69373750000000001</v>
      </c>
      <c r="BC342" s="1">
        <v>0</v>
      </c>
      <c r="BD342" s="1">
        <v>3112</v>
      </c>
      <c r="BE342" s="1" t="s">
        <v>384</v>
      </c>
      <c r="BF342" s="1" t="s">
        <v>60</v>
      </c>
    </row>
    <row r="343" spans="1:58" x14ac:dyDescent="0.3">
      <c r="A343" s="2">
        <v>45532.826238425929</v>
      </c>
      <c r="B343" s="1">
        <v>978</v>
      </c>
      <c r="C343" s="1">
        <v>0</v>
      </c>
      <c r="D343" s="1">
        <v>0</v>
      </c>
      <c r="E343" s="1">
        <v>0</v>
      </c>
      <c r="F343" s="1">
        <v>0</v>
      </c>
      <c r="G343" s="1">
        <v>26.628706333333302</v>
      </c>
      <c r="H343" s="1">
        <v>14.949363999999999</v>
      </c>
      <c r="I343" s="1">
        <v>-14.973742999999899</v>
      </c>
      <c r="J343" s="1">
        <v>10.195406999999999</v>
      </c>
      <c r="K343" s="1">
        <v>1282.4176026666601</v>
      </c>
      <c r="L343" s="1">
        <v>191.65821333333301</v>
      </c>
      <c r="M343" s="1">
        <v>943.42462166666598</v>
      </c>
      <c r="N343" s="1">
        <v>1900</v>
      </c>
      <c r="O343" s="1">
        <v>-0.54328900000000002</v>
      </c>
      <c r="P343" s="1">
        <v>1948.078532</v>
      </c>
      <c r="Q343" s="1">
        <v>100</v>
      </c>
      <c r="R343" s="1">
        <v>973.07822666666596</v>
      </c>
      <c r="S343" s="1">
        <v>14.8740493333333</v>
      </c>
      <c r="T343" s="1">
        <v>1820.15734866666</v>
      </c>
      <c r="U343" s="1">
        <v>1349.9355063333301</v>
      </c>
      <c r="V343" s="1">
        <v>936.91261766666605</v>
      </c>
      <c r="W343" s="1">
        <v>1899.2131753333299</v>
      </c>
      <c r="X343" s="1">
        <v>1.76852566666666</v>
      </c>
      <c r="Y343" s="1">
        <v>1954.306763</v>
      </c>
      <c r="Z343" s="1">
        <v>0</v>
      </c>
      <c r="AA343" s="1">
        <v>983.29512533333298</v>
      </c>
      <c r="AB343" s="1">
        <v>15.03022</v>
      </c>
      <c r="AC343" s="1">
        <v>115.064951666666</v>
      </c>
      <c r="AD343" s="1">
        <v>704.17397033333305</v>
      </c>
      <c r="AE343" s="1">
        <v>199.91810599999999</v>
      </c>
      <c r="AF343" s="1">
        <v>-0.51144699999999998</v>
      </c>
      <c r="AG343" s="1">
        <v>-3</v>
      </c>
      <c r="AH343" s="1">
        <v>64.250773333333299</v>
      </c>
      <c r="AI343" s="1">
        <v>0</v>
      </c>
      <c r="AJ343" s="1">
        <v>94.158457666666607</v>
      </c>
      <c r="AK343" s="1">
        <v>646.24991866666596</v>
      </c>
      <c r="AL343" s="1">
        <v>2</v>
      </c>
      <c r="AM343" s="1">
        <v>1635</v>
      </c>
      <c r="AN343" s="1">
        <v>56.064493999999897</v>
      </c>
      <c r="AO343" s="1">
        <v>0</v>
      </c>
      <c r="AP343" s="1">
        <v>0</v>
      </c>
      <c r="AQ343" s="1">
        <v>0</v>
      </c>
      <c r="AR343" s="1">
        <v>0</v>
      </c>
      <c r="AS343" s="1">
        <v>155.63116966666601</v>
      </c>
      <c r="AT343" s="1">
        <v>1948.078532</v>
      </c>
      <c r="AU343" s="1">
        <v>155.63116966666601</v>
      </c>
      <c r="AV343" s="1">
        <v>1.003204</v>
      </c>
      <c r="AW343" s="1">
        <v>1948.078532</v>
      </c>
      <c r="AX343" s="1">
        <v>1.003204</v>
      </c>
      <c r="AY343" s="1">
        <v>-0.11818933333333299</v>
      </c>
      <c r="AZ343" s="1">
        <v>0.70086800000000005</v>
      </c>
      <c r="BA343" s="1">
        <v>0.314659666666666</v>
      </c>
      <c r="BB343" s="1">
        <v>0.69150400000000001</v>
      </c>
      <c r="BC343" s="1">
        <v>0</v>
      </c>
      <c r="BD343" s="1">
        <v>3112</v>
      </c>
      <c r="BE343" s="1" t="s">
        <v>385</v>
      </c>
      <c r="BF343" s="1" t="s">
        <v>60</v>
      </c>
    </row>
    <row r="344" spans="1:58" x14ac:dyDescent="0.3">
      <c r="A344" s="2">
        <v>45532.826249999998</v>
      </c>
      <c r="B344" s="1">
        <v>981</v>
      </c>
      <c r="C344" s="1">
        <v>0</v>
      </c>
      <c r="D344" s="1">
        <v>0</v>
      </c>
      <c r="E344" s="1">
        <v>0</v>
      </c>
      <c r="F344" s="1">
        <v>0</v>
      </c>
      <c r="G344" s="1">
        <v>26.622214999999901</v>
      </c>
      <c r="H344" s="1">
        <v>14.949363999999999</v>
      </c>
      <c r="I344" s="1">
        <v>-14.968866999999999</v>
      </c>
      <c r="J344" s="1">
        <v>10.195406999999999</v>
      </c>
      <c r="K344" s="1">
        <v>1264.763631</v>
      </c>
      <c r="L344" s="1">
        <v>195.97991933333299</v>
      </c>
      <c r="M344" s="1">
        <v>958.07659933333298</v>
      </c>
      <c r="N344" s="1">
        <v>1900</v>
      </c>
      <c r="O344" s="1">
        <v>-0.45635799999999999</v>
      </c>
      <c r="P344" s="1">
        <v>1944.1129556666599</v>
      </c>
      <c r="Q344" s="1">
        <v>100</v>
      </c>
      <c r="R344" s="1">
        <v>961.32360833333303</v>
      </c>
      <c r="S344" s="1">
        <v>14.694373333333299</v>
      </c>
      <c r="T344" s="1">
        <v>1795.1266276666599</v>
      </c>
      <c r="U344" s="1">
        <v>1337.72554533333</v>
      </c>
      <c r="V344" s="1">
        <v>949.93660499999999</v>
      </c>
      <c r="W344" s="1">
        <v>1898.642863</v>
      </c>
      <c r="X344" s="1">
        <v>1.6701126666666599</v>
      </c>
      <c r="Y344" s="1">
        <v>1925.513672</v>
      </c>
      <c r="Z344" s="1">
        <v>0</v>
      </c>
      <c r="AA344" s="1">
        <v>944.915568333333</v>
      </c>
      <c r="AB344" s="1">
        <v>14.4435669999999</v>
      </c>
      <c r="AC344" s="1">
        <v>113.516321666666</v>
      </c>
      <c r="AD344" s="1">
        <v>697.23872900000003</v>
      </c>
      <c r="AE344" s="1">
        <v>199.429702666666</v>
      </c>
      <c r="AF344" s="1">
        <v>-0.51144699999999998</v>
      </c>
      <c r="AG344" s="1">
        <v>-3</v>
      </c>
      <c r="AH344" s="1">
        <v>64.035033999999996</v>
      </c>
      <c r="AI344" s="1">
        <v>0</v>
      </c>
      <c r="AJ344" s="1">
        <v>99.191502999999997</v>
      </c>
      <c r="AK344" s="1">
        <v>634.91904699999998</v>
      </c>
      <c r="AL344" s="1">
        <v>2</v>
      </c>
      <c r="AM344" s="1">
        <v>1635</v>
      </c>
      <c r="AN344" s="1">
        <v>56.279601999999997</v>
      </c>
      <c r="AO344" s="1">
        <v>-8.14E-2</v>
      </c>
      <c r="AP344" s="1">
        <v>0</v>
      </c>
      <c r="AQ344" s="1">
        <v>0</v>
      </c>
      <c r="AR344" s="1">
        <v>0</v>
      </c>
      <c r="AS344" s="1">
        <v>2672.0157066666602</v>
      </c>
      <c r="AT344" s="1">
        <v>1944.1129556666599</v>
      </c>
      <c r="AU344" s="1">
        <v>2672.0157066666602</v>
      </c>
      <c r="AV344" s="1">
        <v>0.99042333333333299</v>
      </c>
      <c r="AW344" s="1">
        <v>1944.1129556666599</v>
      </c>
      <c r="AX344" s="1">
        <v>0.99042333333333299</v>
      </c>
      <c r="AY344" s="1">
        <v>-0.145482</v>
      </c>
      <c r="AZ344" s="1">
        <v>0.68344699999999903</v>
      </c>
      <c r="BA344" s="1">
        <v>0.31569700000000001</v>
      </c>
      <c r="BB344" s="1">
        <v>0.68185600000000002</v>
      </c>
      <c r="BC344" s="1">
        <v>0</v>
      </c>
      <c r="BD344" s="1">
        <v>3112</v>
      </c>
      <c r="BE344" s="1" t="s">
        <v>386</v>
      </c>
      <c r="BF344" s="1" t="s">
        <v>60</v>
      </c>
    </row>
    <row r="345" spans="1:58" x14ac:dyDescent="0.3">
      <c r="A345" s="2">
        <v>45532.826261574075</v>
      </c>
      <c r="B345" s="1">
        <v>984</v>
      </c>
      <c r="C345" s="1">
        <v>0</v>
      </c>
      <c r="D345" s="1">
        <v>0</v>
      </c>
      <c r="E345" s="1">
        <v>0</v>
      </c>
      <c r="F345" s="1">
        <v>0</v>
      </c>
      <c r="G345" s="1">
        <v>26.6157236666666</v>
      </c>
      <c r="H345" s="1">
        <v>14.949363999999999</v>
      </c>
      <c r="I345" s="1">
        <v>-14.968866999999999</v>
      </c>
      <c r="J345" s="1">
        <v>10.195406999999999</v>
      </c>
      <c r="K345" s="1">
        <v>1222.5634359999999</v>
      </c>
      <c r="L345" s="1">
        <v>199.17421999999999</v>
      </c>
      <c r="M345" s="1">
        <v>910.05061866666597</v>
      </c>
      <c r="N345" s="1">
        <v>1900</v>
      </c>
      <c r="O345" s="1">
        <v>-0.52241133333333301</v>
      </c>
      <c r="P345" s="1">
        <v>1935.88720699999</v>
      </c>
      <c r="Q345" s="1">
        <v>100</v>
      </c>
      <c r="R345" s="1">
        <v>956.38594566666598</v>
      </c>
      <c r="S345" s="1">
        <v>14.618898</v>
      </c>
      <c r="T345" s="1">
        <v>1732.71110033333</v>
      </c>
      <c r="U345" s="1">
        <v>1328.93436666666</v>
      </c>
      <c r="V345" s="1">
        <v>903.53861466666604</v>
      </c>
      <c r="W345" s="1">
        <v>1896.73693833333</v>
      </c>
      <c r="X345" s="1">
        <v>1.3314553333333301</v>
      </c>
      <c r="Y345" s="1">
        <v>1925.9761960000001</v>
      </c>
      <c r="Z345" s="1">
        <v>0</v>
      </c>
      <c r="AA345" s="1">
        <v>939.06915299999901</v>
      </c>
      <c r="AB345" s="1">
        <v>14.3542013333333</v>
      </c>
      <c r="AC345" s="1">
        <v>113.129160666666</v>
      </c>
      <c r="AD345" s="1">
        <v>680.34010799999999</v>
      </c>
      <c r="AE345" s="1">
        <v>193.080515666666</v>
      </c>
      <c r="AF345" s="1">
        <v>-0.51144699999999998</v>
      </c>
      <c r="AG345" s="1">
        <v>-3</v>
      </c>
      <c r="AH345" s="1">
        <v>64.358643000000001</v>
      </c>
      <c r="AI345" s="1">
        <v>0</v>
      </c>
      <c r="AJ345" s="1">
        <v>110.80621833333301</v>
      </c>
      <c r="AK345" s="1">
        <v>632.37937399999896</v>
      </c>
      <c r="AL345" s="1">
        <v>2</v>
      </c>
      <c r="AM345" s="1">
        <v>1635</v>
      </c>
      <c r="AN345" s="1">
        <v>56.279601999999997</v>
      </c>
      <c r="AO345" s="1">
        <v>0</v>
      </c>
      <c r="AP345" s="1">
        <v>0</v>
      </c>
      <c r="AQ345" s="1">
        <v>0</v>
      </c>
      <c r="AR345" s="1">
        <v>0</v>
      </c>
      <c r="AS345" s="1">
        <v>520.957087</v>
      </c>
      <c r="AT345" s="1">
        <v>1935.88720699999</v>
      </c>
      <c r="AU345" s="1">
        <v>520.957087</v>
      </c>
      <c r="AV345" s="1">
        <v>0.99484766666666602</v>
      </c>
      <c r="AW345" s="1">
        <v>1935.88720699999</v>
      </c>
      <c r="AX345" s="1">
        <v>0.99484766666666602</v>
      </c>
      <c r="AY345" s="1">
        <v>-0.12510766666666601</v>
      </c>
      <c r="AZ345" s="1">
        <v>0.68020733333333305</v>
      </c>
      <c r="BA345" s="1">
        <v>0.316875666666666</v>
      </c>
      <c r="BB345" s="1">
        <v>0.68101599999999995</v>
      </c>
      <c r="BC345" s="1">
        <v>0</v>
      </c>
      <c r="BD345" s="1">
        <v>3112</v>
      </c>
      <c r="BE345" s="1" t="s">
        <v>387</v>
      </c>
      <c r="BF345" s="1" t="s">
        <v>60</v>
      </c>
    </row>
    <row r="346" spans="1:58" x14ac:dyDescent="0.3">
      <c r="A346" s="2">
        <v>45532.826273148145</v>
      </c>
      <c r="B346" s="1">
        <v>986.5</v>
      </c>
      <c r="C346" s="1">
        <v>0</v>
      </c>
      <c r="D346" s="1">
        <v>0</v>
      </c>
      <c r="E346" s="1">
        <v>0</v>
      </c>
      <c r="F346" s="1">
        <v>0</v>
      </c>
      <c r="G346" s="1">
        <v>26.612477999999999</v>
      </c>
      <c r="H346" s="1">
        <v>14.949363999999999</v>
      </c>
      <c r="I346" s="1">
        <v>-14.963991</v>
      </c>
      <c r="J346" s="1">
        <v>10.195406999999999</v>
      </c>
      <c r="K346" s="1">
        <v>1279.50091549999</v>
      </c>
      <c r="L346" s="1">
        <v>189.403412</v>
      </c>
      <c r="M346" s="1">
        <v>958.48358150000001</v>
      </c>
      <c r="N346" s="1">
        <v>1900</v>
      </c>
      <c r="O346" s="1">
        <v>-0.34281299999999998</v>
      </c>
      <c r="P346" s="1">
        <v>1952.4807129999999</v>
      </c>
      <c r="Q346" s="1">
        <v>100</v>
      </c>
      <c r="R346" s="1">
        <v>958.2312015</v>
      </c>
      <c r="S346" s="1">
        <v>14.647103999999899</v>
      </c>
      <c r="T346" s="1">
        <v>1815.2580564999901</v>
      </c>
      <c r="U346" s="1">
        <v>1359.7035524999999</v>
      </c>
      <c r="V346" s="1">
        <v>949.93661499999996</v>
      </c>
      <c r="W346" s="1">
        <v>1900.4609375</v>
      </c>
      <c r="X346" s="1">
        <v>1.7693650000000001</v>
      </c>
      <c r="Y346" s="1">
        <v>1915.891785</v>
      </c>
      <c r="Z346" s="1">
        <v>0</v>
      </c>
      <c r="AA346" s="1">
        <v>959.31298849999996</v>
      </c>
      <c r="AB346" s="1">
        <v>14.663639999999999</v>
      </c>
      <c r="AC346" s="1">
        <v>115.06495700000001</v>
      </c>
      <c r="AD346" s="1">
        <v>721.609862999999</v>
      </c>
      <c r="AE346" s="1">
        <v>202.44150550000001</v>
      </c>
      <c r="AF346" s="1">
        <v>-0.51144699999999998</v>
      </c>
      <c r="AG346" s="1">
        <v>-3</v>
      </c>
      <c r="AH346" s="1">
        <v>64.196838499999998</v>
      </c>
      <c r="AI346" s="1">
        <v>0</v>
      </c>
      <c r="AJ346" s="1">
        <v>109.25759149999899</v>
      </c>
      <c r="AK346" s="1">
        <v>647.03134150000005</v>
      </c>
      <c r="AL346" s="1">
        <v>2</v>
      </c>
      <c r="AM346" s="1">
        <v>1635</v>
      </c>
      <c r="AN346" s="1">
        <v>56.118271</v>
      </c>
      <c r="AO346" s="1">
        <v>0</v>
      </c>
      <c r="AP346" s="1">
        <v>0</v>
      </c>
      <c r="AQ346" s="1">
        <v>0</v>
      </c>
      <c r="AR346" s="1">
        <v>0</v>
      </c>
      <c r="AS346" s="1">
        <v>-772.64402199999995</v>
      </c>
      <c r="AT346" s="1">
        <v>1952.4807129999999</v>
      </c>
      <c r="AU346" s="1">
        <v>-772.64402199999995</v>
      </c>
      <c r="AV346" s="1">
        <v>0.98124750000000005</v>
      </c>
      <c r="AW346" s="1">
        <v>1952.4807129999999</v>
      </c>
      <c r="AX346" s="1">
        <v>0.98124750000000005</v>
      </c>
      <c r="AY346" s="1">
        <v>-9.8146499999999998E-2</v>
      </c>
      <c r="AZ346" s="1">
        <v>0.69333299999999998</v>
      </c>
      <c r="BA346" s="1">
        <v>0.31059100000000001</v>
      </c>
      <c r="BB346" s="1">
        <v>0.68096599999999996</v>
      </c>
      <c r="BC346" s="1">
        <v>0</v>
      </c>
      <c r="BD346" s="1">
        <v>3112</v>
      </c>
      <c r="BE346" s="1" t="s">
        <v>387</v>
      </c>
      <c r="BF346" s="1" t="s">
        <v>60</v>
      </c>
    </row>
    <row r="347" spans="1:58" x14ac:dyDescent="0.3">
      <c r="A347" s="2">
        <v>45532.826284722221</v>
      </c>
      <c r="B347" s="1">
        <v>989</v>
      </c>
      <c r="C347" s="1">
        <v>0</v>
      </c>
      <c r="D347" s="1">
        <v>0</v>
      </c>
      <c r="E347" s="1">
        <v>0</v>
      </c>
      <c r="F347" s="1">
        <v>0</v>
      </c>
      <c r="G347" s="1">
        <v>26.622214999999901</v>
      </c>
      <c r="H347" s="1">
        <v>14.9444879999999</v>
      </c>
      <c r="I347" s="1">
        <v>-14.973742999999899</v>
      </c>
      <c r="J347" s="1">
        <v>10.195406999999999</v>
      </c>
      <c r="K347" s="1">
        <v>1285.3427326666599</v>
      </c>
      <c r="L347" s="1">
        <v>198.422622666666</v>
      </c>
      <c r="M347" s="1">
        <v>962.14658599999905</v>
      </c>
      <c r="N347" s="1">
        <v>1900</v>
      </c>
      <c r="O347" s="1">
        <v>-0.51676633333333299</v>
      </c>
      <c r="P347" s="1">
        <v>1951.695475</v>
      </c>
      <c r="Q347" s="1">
        <v>100</v>
      </c>
      <c r="R347" s="1">
        <v>961.41589333333297</v>
      </c>
      <c r="S347" s="1">
        <v>14.6957836666666</v>
      </c>
      <c r="T347" s="1">
        <v>1826.740804</v>
      </c>
      <c r="U347" s="1">
        <v>1342.121175</v>
      </c>
      <c r="V347" s="1">
        <v>954.00659166666605</v>
      </c>
      <c r="W347" s="1">
        <v>1896.6622316666601</v>
      </c>
      <c r="X347" s="1">
        <v>1.86123833333333</v>
      </c>
      <c r="Y347" s="1">
        <v>1956.8187663333299</v>
      </c>
      <c r="Z347" s="1">
        <v>0</v>
      </c>
      <c r="AA347" s="1">
        <v>978.75260433333301</v>
      </c>
      <c r="AB347" s="1">
        <v>14.9607853333333</v>
      </c>
      <c r="AC347" s="1">
        <v>116.226419999999</v>
      </c>
      <c r="AD347" s="1">
        <v>690.55517599999996</v>
      </c>
      <c r="AE347" s="1">
        <v>202.52289833333299</v>
      </c>
      <c r="AF347" s="1">
        <v>-0.51144699999999998</v>
      </c>
      <c r="AG347" s="1">
        <v>-3</v>
      </c>
      <c r="AH347" s="1">
        <v>64.358643000000001</v>
      </c>
      <c r="AI347" s="1">
        <v>0</v>
      </c>
      <c r="AJ347" s="1">
        <v>108.096120333333</v>
      </c>
      <c r="AK347" s="1">
        <v>654.06431066666596</v>
      </c>
      <c r="AL347" s="1">
        <v>2</v>
      </c>
      <c r="AM347" s="1">
        <v>1635</v>
      </c>
      <c r="AN347" s="1">
        <v>56.279581666666601</v>
      </c>
      <c r="AO347" s="1">
        <v>0</v>
      </c>
      <c r="AP347" s="1">
        <v>0</v>
      </c>
      <c r="AQ347" s="1">
        <v>0</v>
      </c>
      <c r="AR347" s="1">
        <v>0</v>
      </c>
      <c r="AS347" s="1">
        <v>-1008.53474933333</v>
      </c>
      <c r="AT347" s="1">
        <v>1951.695475</v>
      </c>
      <c r="AU347" s="1">
        <v>-1008.53474933333</v>
      </c>
      <c r="AV347" s="1">
        <v>1.0026236666666599</v>
      </c>
      <c r="AW347" s="1">
        <v>1951.695475</v>
      </c>
      <c r="AX347" s="1">
        <v>1.0026236666666599</v>
      </c>
      <c r="AY347" s="1">
        <v>-3.9328999999999899E-2</v>
      </c>
      <c r="AZ347" s="1">
        <v>0.698921666666666</v>
      </c>
      <c r="BA347" s="1">
        <v>0.31579499999999999</v>
      </c>
      <c r="BB347" s="1">
        <v>0.68253533333333305</v>
      </c>
      <c r="BC347" s="1">
        <v>0</v>
      </c>
      <c r="BD347" s="1">
        <v>3112</v>
      </c>
      <c r="BE347" s="1" t="s">
        <v>388</v>
      </c>
      <c r="BF347" s="1" t="s">
        <v>60</v>
      </c>
    </row>
    <row r="348" spans="1:58" x14ac:dyDescent="0.3">
      <c r="A348" s="2">
        <v>45532.826296296298</v>
      </c>
      <c r="B348" s="1">
        <v>992</v>
      </c>
      <c r="C348" s="1">
        <v>0</v>
      </c>
      <c r="D348" s="1">
        <v>0</v>
      </c>
      <c r="E348" s="1">
        <v>0</v>
      </c>
      <c r="F348" s="1">
        <v>0</v>
      </c>
      <c r="G348" s="1">
        <v>26.648181666666598</v>
      </c>
      <c r="H348" s="1">
        <v>14.9444879999999</v>
      </c>
      <c r="I348" s="1">
        <v>-14.973742999999899</v>
      </c>
      <c r="J348" s="1">
        <v>10.195406999999999</v>
      </c>
      <c r="K348" s="1">
        <v>1293.02473966666</v>
      </c>
      <c r="L348" s="1">
        <v>198.98631799999899</v>
      </c>
      <c r="M348" s="1">
        <v>967.84460466666599</v>
      </c>
      <c r="N348" s="1">
        <v>1900</v>
      </c>
      <c r="O348" s="1">
        <v>-0.50963066666666601</v>
      </c>
      <c r="P348" s="1">
        <v>1962.3670653333299</v>
      </c>
      <c r="Q348" s="1">
        <v>100</v>
      </c>
      <c r="R348" s="1">
        <v>977.99110933333304</v>
      </c>
      <c r="S348" s="1">
        <v>14.9491453333333</v>
      </c>
      <c r="T348" s="1">
        <v>1837.8824053333301</v>
      </c>
      <c r="U348" s="1">
        <v>1334.30676266666</v>
      </c>
      <c r="V348" s="1">
        <v>960.51861566666605</v>
      </c>
      <c r="W348" s="1">
        <v>1900.1457519999999</v>
      </c>
      <c r="X348" s="1">
        <v>1.9698946666666599</v>
      </c>
      <c r="Y348" s="1">
        <v>1965.92496766666</v>
      </c>
      <c r="Z348" s="1">
        <v>0</v>
      </c>
      <c r="AA348" s="1">
        <v>967.43153899999902</v>
      </c>
      <c r="AB348" s="1">
        <v>14.787736333333299</v>
      </c>
      <c r="AC348" s="1">
        <v>116.22642500000001</v>
      </c>
      <c r="AD348" s="1">
        <v>681.75919633333297</v>
      </c>
      <c r="AE348" s="1">
        <v>203.174097666666</v>
      </c>
      <c r="AF348" s="1">
        <v>-0.51144699999999998</v>
      </c>
      <c r="AG348" s="1">
        <v>-3</v>
      </c>
      <c r="AH348" s="1">
        <v>64.466512333333299</v>
      </c>
      <c r="AI348" s="1">
        <v>0</v>
      </c>
      <c r="AJ348" s="1">
        <v>103.450236</v>
      </c>
      <c r="AK348" s="1">
        <v>642.342712333333</v>
      </c>
      <c r="AL348" s="1">
        <v>2</v>
      </c>
      <c r="AM348" s="1">
        <v>1635</v>
      </c>
      <c r="AN348" s="1">
        <v>56.279601999999997</v>
      </c>
      <c r="AO348" s="1">
        <v>0</v>
      </c>
      <c r="AP348" s="1">
        <v>0</v>
      </c>
      <c r="AQ348" s="1">
        <v>0</v>
      </c>
      <c r="AR348" s="1">
        <v>0</v>
      </c>
      <c r="AS348" s="1">
        <v>858.21028666666598</v>
      </c>
      <c r="AT348" s="1">
        <v>1962.3670653333299</v>
      </c>
      <c r="AU348" s="1">
        <v>858.21028666666598</v>
      </c>
      <c r="AV348" s="1">
        <v>1.0018146666666601</v>
      </c>
      <c r="AW348" s="1">
        <v>1962.3670653333299</v>
      </c>
      <c r="AX348" s="1">
        <v>1.0018146666666601</v>
      </c>
      <c r="AY348" s="1">
        <v>-1.9372E-2</v>
      </c>
      <c r="AZ348" s="1">
        <v>0.69984400000000002</v>
      </c>
      <c r="BA348" s="1">
        <v>0.31704433333333298</v>
      </c>
      <c r="BB348" s="1">
        <v>0.68834966666666597</v>
      </c>
      <c r="BC348" s="1">
        <v>0</v>
      </c>
      <c r="BD348" s="1">
        <v>3112</v>
      </c>
      <c r="BE348" s="1" t="s">
        <v>389</v>
      </c>
      <c r="BF348" s="1" t="s">
        <v>60</v>
      </c>
    </row>
    <row r="349" spans="1:58" x14ac:dyDescent="0.3">
      <c r="A349" s="2">
        <v>45532.826307870368</v>
      </c>
      <c r="B349" s="1">
        <v>995</v>
      </c>
      <c r="C349" s="1">
        <v>0</v>
      </c>
      <c r="D349" s="1">
        <v>0</v>
      </c>
      <c r="E349" s="1">
        <v>0</v>
      </c>
      <c r="F349" s="1">
        <v>0</v>
      </c>
      <c r="G349" s="1">
        <v>26.6157236666666</v>
      </c>
      <c r="H349" s="1">
        <v>14.949363999999999</v>
      </c>
      <c r="I349" s="1">
        <v>-14.973742999999899</v>
      </c>
      <c r="J349" s="1">
        <v>10.195406999999999</v>
      </c>
      <c r="K349" s="1">
        <v>1256.7143556666599</v>
      </c>
      <c r="L349" s="1">
        <v>195.04041566666601</v>
      </c>
      <c r="M349" s="1">
        <v>938.54062933333296</v>
      </c>
      <c r="N349" s="1">
        <v>1900</v>
      </c>
      <c r="O349" s="1">
        <v>-0.59740733333333296</v>
      </c>
      <c r="P349" s="1">
        <v>1951.8660076666599</v>
      </c>
      <c r="Q349" s="1">
        <v>100</v>
      </c>
      <c r="R349" s="1">
        <v>972.53283666666596</v>
      </c>
      <c r="S349" s="1">
        <v>14.8657126666666</v>
      </c>
      <c r="T349" s="1">
        <v>1782.1451009999901</v>
      </c>
      <c r="U349" s="1">
        <v>1341.1443280000001</v>
      </c>
      <c r="V349" s="1">
        <v>932.02860533333296</v>
      </c>
      <c r="W349" s="1">
        <v>1896.54012066666</v>
      </c>
      <c r="X349" s="1">
        <v>1.53596633333333</v>
      </c>
      <c r="Y349" s="1">
        <v>1978.29003933333</v>
      </c>
      <c r="Z349" s="1">
        <v>0</v>
      </c>
      <c r="AA349" s="1">
        <v>994.61291499999902</v>
      </c>
      <c r="AB349" s="1">
        <v>15.203219000000001</v>
      </c>
      <c r="AC349" s="1">
        <v>116.226425333333</v>
      </c>
      <c r="AD349" s="1">
        <v>707.78814699999998</v>
      </c>
      <c r="AE349" s="1">
        <v>200.08090199999901</v>
      </c>
      <c r="AF349" s="1">
        <v>-0.51144699999999998</v>
      </c>
      <c r="AG349" s="1">
        <v>-3</v>
      </c>
      <c r="AH349" s="1">
        <v>64.250772999999995</v>
      </c>
      <c r="AI349" s="1">
        <v>0</v>
      </c>
      <c r="AJ349" s="1">
        <v>97.255716999999905</v>
      </c>
      <c r="AK349" s="1">
        <v>649.37569166666594</v>
      </c>
      <c r="AL349" s="1">
        <v>2</v>
      </c>
      <c r="AM349" s="1">
        <v>1635</v>
      </c>
      <c r="AN349" s="1">
        <v>56.279601999999997</v>
      </c>
      <c r="AO349" s="1">
        <v>0</v>
      </c>
      <c r="AP349" s="1">
        <v>0</v>
      </c>
      <c r="AQ349" s="1">
        <v>0</v>
      </c>
      <c r="AR349" s="1">
        <v>0</v>
      </c>
      <c r="AS349" s="1">
        <v>491.05666866666598</v>
      </c>
      <c r="AT349" s="1">
        <v>1951.8660076666599</v>
      </c>
      <c r="AU349" s="1">
        <v>491.05666866666598</v>
      </c>
      <c r="AV349" s="1">
        <v>1.0135466666666599</v>
      </c>
      <c r="AW349" s="1">
        <v>1951.8660076666599</v>
      </c>
      <c r="AX349" s="1">
        <v>1.0135466666666599</v>
      </c>
      <c r="AY349" s="1">
        <v>-1.2080333333333301E-2</v>
      </c>
      <c r="AZ349" s="1">
        <v>0.70817599999999903</v>
      </c>
      <c r="BA349" s="1">
        <v>0.31631299999999901</v>
      </c>
      <c r="BB349" s="1">
        <v>0.68957366666666597</v>
      </c>
      <c r="BC349" s="1">
        <v>0</v>
      </c>
      <c r="BD349" s="1">
        <v>3112</v>
      </c>
      <c r="BE349" s="1" t="s">
        <v>390</v>
      </c>
      <c r="BF349" s="1" t="s">
        <v>60</v>
      </c>
    </row>
    <row r="350" spans="1:58" x14ac:dyDescent="0.3">
      <c r="A350" s="2">
        <v>45532.826319444444</v>
      </c>
      <c r="B350" s="1">
        <v>998</v>
      </c>
      <c r="C350" s="1">
        <v>0</v>
      </c>
      <c r="D350" s="1">
        <v>0</v>
      </c>
      <c r="E350" s="1">
        <v>0</v>
      </c>
      <c r="F350" s="1">
        <v>0</v>
      </c>
      <c r="G350" s="1">
        <v>26.610308666666601</v>
      </c>
      <c r="H350" s="1">
        <v>14.9511963333333</v>
      </c>
      <c r="I350" s="1">
        <v>-14.9609476666666</v>
      </c>
      <c r="J350" s="1">
        <v>10.1982063333333</v>
      </c>
      <c r="K350" s="1">
        <v>1290.9613036666599</v>
      </c>
      <c r="L350" s="1">
        <v>186.73439999999999</v>
      </c>
      <c r="M350" s="1">
        <v>935.09686299999998</v>
      </c>
      <c r="N350" s="1">
        <v>1900</v>
      </c>
      <c r="O350" s="1">
        <v>-0.53533033333333302</v>
      </c>
      <c r="P350" s="1">
        <v>1953.57657866666</v>
      </c>
      <c r="Q350" s="1">
        <v>100</v>
      </c>
      <c r="R350" s="1">
        <v>989.32124833333296</v>
      </c>
      <c r="S350" s="1">
        <v>15.122332999999999</v>
      </c>
      <c r="T350" s="1">
        <v>1830.5229899999899</v>
      </c>
      <c r="U350" s="1">
        <v>1375.5446776666599</v>
      </c>
      <c r="V350" s="1">
        <v>928.58585599999901</v>
      </c>
      <c r="W350" s="1">
        <v>1897.7429606666601</v>
      </c>
      <c r="X350" s="1">
        <v>1.64001466666666</v>
      </c>
      <c r="Y350" s="1">
        <v>1963.59908033333</v>
      </c>
      <c r="Z350" s="1">
        <v>0</v>
      </c>
      <c r="AA350" s="1">
        <v>1017.0736899999901</v>
      </c>
      <c r="AB350" s="1">
        <v>15.5465446666666</v>
      </c>
      <c r="AC350" s="1">
        <v>117.345133666666</v>
      </c>
      <c r="AD350" s="1">
        <v>715.99326599999995</v>
      </c>
      <c r="AE350" s="1">
        <v>200.52936799999901</v>
      </c>
      <c r="AF350" s="1">
        <v>-0.42615366666666599</v>
      </c>
      <c r="AG350" s="1">
        <v>-3.3333333333333299</v>
      </c>
      <c r="AH350" s="1">
        <v>64.399841666666603</v>
      </c>
      <c r="AI350" s="1">
        <v>8.1350333333333302E-2</v>
      </c>
      <c r="AJ350" s="1">
        <v>91.022460666666603</v>
      </c>
      <c r="AK350" s="1">
        <v>660.18395966666606</v>
      </c>
      <c r="AL350" s="1">
        <v>2</v>
      </c>
      <c r="AM350" s="1">
        <v>1635</v>
      </c>
      <c r="AN350" s="1">
        <v>56.429839999999999</v>
      </c>
      <c r="AO350" s="1">
        <v>8.1350333333333302E-2</v>
      </c>
      <c r="AP350" s="1">
        <v>0</v>
      </c>
      <c r="AQ350" s="1">
        <v>0</v>
      </c>
      <c r="AR350" s="1">
        <v>0</v>
      </c>
      <c r="AS350" s="1">
        <v>-1333.6690266666601</v>
      </c>
      <c r="AT350" s="1">
        <v>1953.57657866666</v>
      </c>
      <c r="AU350" s="1">
        <v>-1333.6690266666601</v>
      </c>
      <c r="AV350" s="1">
        <v>1.00512933333333</v>
      </c>
      <c r="AW350" s="1">
        <v>1953.57657866666</v>
      </c>
      <c r="AX350" s="1">
        <v>1.00512933333333</v>
      </c>
      <c r="AY350" s="1">
        <v>5.8163333333333296E-3</v>
      </c>
      <c r="AZ350" s="1">
        <v>0.70999199999999996</v>
      </c>
      <c r="BA350" s="1">
        <v>0.31317400000000001</v>
      </c>
      <c r="BB350" s="1">
        <v>0.69309399999999999</v>
      </c>
      <c r="BC350" s="1">
        <v>0</v>
      </c>
      <c r="BD350" s="1">
        <v>3112</v>
      </c>
      <c r="BE350" s="1" t="s">
        <v>391</v>
      </c>
      <c r="BF350" s="1" t="s">
        <v>60</v>
      </c>
    </row>
    <row r="351" spans="1:58" x14ac:dyDescent="0.3">
      <c r="A351" s="2">
        <v>45532.826331018521</v>
      </c>
      <c r="B351" s="1">
        <v>1000.5</v>
      </c>
      <c r="C351" s="1">
        <v>0</v>
      </c>
      <c r="D351" s="1">
        <v>0</v>
      </c>
      <c r="E351" s="1">
        <v>0</v>
      </c>
      <c r="F351" s="1">
        <v>0</v>
      </c>
      <c r="G351" s="1">
        <v>26.602741000000002</v>
      </c>
      <c r="H351" s="1">
        <v>14.949363999999999</v>
      </c>
      <c r="I351" s="1">
        <v>-14.971304999999999</v>
      </c>
      <c r="J351" s="1">
        <v>10.195406999999999</v>
      </c>
      <c r="K351" s="1">
        <v>1250.08966049999</v>
      </c>
      <c r="L351" s="1">
        <v>174.18349449999999</v>
      </c>
      <c r="M351" s="1">
        <v>912.08563249999997</v>
      </c>
      <c r="N351" s="1">
        <v>1900</v>
      </c>
      <c r="O351" s="1">
        <v>-0.51018549999999996</v>
      </c>
      <c r="P351" s="1">
        <v>1930.913147</v>
      </c>
      <c r="Q351" s="1">
        <v>100</v>
      </c>
      <c r="R351" s="1">
        <v>1017.585785</v>
      </c>
      <c r="S351" s="1">
        <v>15.554372499999999</v>
      </c>
      <c r="T351" s="1">
        <v>1770.1755985</v>
      </c>
      <c r="U351" s="1">
        <v>1381.681519</v>
      </c>
      <c r="V351" s="1">
        <v>904.75964350000004</v>
      </c>
      <c r="W351" s="1">
        <v>1895.0711670000001</v>
      </c>
      <c r="X351" s="1">
        <v>1.2970915000000001</v>
      </c>
      <c r="Y351" s="1">
        <v>1930.4506835</v>
      </c>
      <c r="Z351" s="1">
        <v>0</v>
      </c>
      <c r="AA351" s="1">
        <v>1033.48172</v>
      </c>
      <c r="AB351" s="1">
        <v>15.79735</v>
      </c>
      <c r="AC351" s="1">
        <v>115.06495700000001</v>
      </c>
      <c r="AD351" s="1">
        <v>708.8626405</v>
      </c>
      <c r="AE351" s="1">
        <v>198.53430950000001</v>
      </c>
      <c r="AF351" s="1">
        <v>-0.51144699999999998</v>
      </c>
      <c r="AG351" s="1">
        <v>-3</v>
      </c>
      <c r="AH351" s="1">
        <v>64.520446999999905</v>
      </c>
      <c r="AI351" s="1">
        <v>0</v>
      </c>
      <c r="AJ351" s="1">
        <v>80.220802499999905</v>
      </c>
      <c r="AK351" s="1">
        <v>660.80419899999902</v>
      </c>
      <c r="AL351" s="1">
        <v>2</v>
      </c>
      <c r="AM351" s="1">
        <v>1635</v>
      </c>
      <c r="AN351" s="1">
        <v>56.4409025</v>
      </c>
      <c r="AO351" s="1">
        <v>0</v>
      </c>
      <c r="AP351" s="1">
        <v>0</v>
      </c>
      <c r="AQ351" s="1">
        <v>0</v>
      </c>
      <c r="AR351" s="1">
        <v>0</v>
      </c>
      <c r="AS351" s="1">
        <v>-569.87760349999996</v>
      </c>
      <c r="AT351" s="1">
        <v>1930.913147</v>
      </c>
      <c r="AU351" s="1">
        <v>-569.87760349999996</v>
      </c>
      <c r="AV351" s="1">
        <v>0.99976049999999905</v>
      </c>
      <c r="AW351" s="1">
        <v>1930.913147</v>
      </c>
      <c r="AX351" s="1">
        <v>0.99976049999999905</v>
      </c>
      <c r="AY351" s="1">
        <v>1.7454000000000001E-2</v>
      </c>
      <c r="AZ351" s="1">
        <v>0.71277699999999999</v>
      </c>
      <c r="BA351" s="1">
        <v>0.306585</v>
      </c>
      <c r="BB351" s="1">
        <v>0.69939750000000001</v>
      </c>
      <c r="BC351" s="1">
        <v>0</v>
      </c>
      <c r="BD351" s="1">
        <v>3112</v>
      </c>
      <c r="BE351" s="1" t="s">
        <v>392</v>
      </c>
      <c r="BF351" s="1" t="s">
        <v>60</v>
      </c>
    </row>
    <row r="352" spans="1:58" x14ac:dyDescent="0.3">
      <c r="A352" s="2">
        <v>45532.826342592591</v>
      </c>
      <c r="B352" s="1">
        <v>1003</v>
      </c>
      <c r="C352" s="1">
        <v>0</v>
      </c>
      <c r="D352" s="1">
        <v>0</v>
      </c>
      <c r="E352" s="1">
        <v>0</v>
      </c>
      <c r="F352" s="1">
        <v>0</v>
      </c>
      <c r="G352" s="1">
        <v>26.6157236666666</v>
      </c>
      <c r="H352" s="1">
        <v>14.949363999999999</v>
      </c>
      <c r="I352" s="1">
        <v>-14.963991</v>
      </c>
      <c r="J352" s="1">
        <v>10.195406999999999</v>
      </c>
      <c r="K352" s="1">
        <v>1259.13183566666</v>
      </c>
      <c r="L352" s="1">
        <v>169.86179099999899</v>
      </c>
      <c r="M352" s="1">
        <v>910.86462400000005</v>
      </c>
      <c r="N352" s="1">
        <v>1900</v>
      </c>
      <c r="O352" s="1">
        <v>-0.48686566666666597</v>
      </c>
      <c r="P352" s="1">
        <v>1944.23974599999</v>
      </c>
      <c r="Q352" s="1">
        <v>100</v>
      </c>
      <c r="R352" s="1">
        <v>1055.44254566666</v>
      </c>
      <c r="S352" s="1">
        <v>16.1330346666666</v>
      </c>
      <c r="T352" s="1">
        <v>1783.23400866666</v>
      </c>
      <c r="U352" s="1">
        <v>1383.6350503333299</v>
      </c>
      <c r="V352" s="1">
        <v>903.53863533333299</v>
      </c>
      <c r="W352" s="1">
        <v>1896.65852833333</v>
      </c>
      <c r="X352" s="1">
        <v>1.4350863333333299</v>
      </c>
      <c r="Y352" s="1">
        <v>1941.6362709999901</v>
      </c>
      <c r="Z352" s="1">
        <v>0</v>
      </c>
      <c r="AA352" s="1">
        <v>1056.3341066666601</v>
      </c>
      <c r="AB352" s="1">
        <v>16.146661666666599</v>
      </c>
      <c r="AC352" s="1">
        <v>116.226425333333</v>
      </c>
      <c r="AD352" s="1">
        <v>699.48537166666597</v>
      </c>
      <c r="AE352" s="1">
        <v>200.406504333333</v>
      </c>
      <c r="AF352" s="1">
        <v>-0.51144699999999998</v>
      </c>
      <c r="AG352" s="1">
        <v>-3</v>
      </c>
      <c r="AH352" s="1">
        <v>64.574381666666596</v>
      </c>
      <c r="AI352" s="1">
        <v>0</v>
      </c>
      <c r="AJ352" s="1">
        <v>77.510691333333298</v>
      </c>
      <c r="AK352" s="1">
        <v>666.17659533333301</v>
      </c>
      <c r="AL352" s="1">
        <v>2</v>
      </c>
      <c r="AM352" s="1">
        <v>1635</v>
      </c>
      <c r="AN352" s="1">
        <v>56.387135666666602</v>
      </c>
      <c r="AO352" s="1">
        <v>0</v>
      </c>
      <c r="AP352" s="1">
        <v>0</v>
      </c>
      <c r="AQ352" s="1">
        <v>0</v>
      </c>
      <c r="AR352" s="1">
        <v>0</v>
      </c>
      <c r="AS352" s="1">
        <v>1796.142578</v>
      </c>
      <c r="AT352" s="1">
        <v>1944.23974599999</v>
      </c>
      <c r="AU352" s="1">
        <v>1796.142578</v>
      </c>
      <c r="AV352" s="1">
        <v>0.99869533333333305</v>
      </c>
      <c r="AW352" s="1">
        <v>1944.23974599999</v>
      </c>
      <c r="AX352" s="1">
        <v>0.99869533333333305</v>
      </c>
      <c r="AY352" s="1">
        <v>2.0892000000000001E-2</v>
      </c>
      <c r="AZ352" s="1">
        <v>0.72135233333333304</v>
      </c>
      <c r="BA352" s="1">
        <v>0.30567099999999903</v>
      </c>
      <c r="BB352" s="1">
        <v>0.70594199999999996</v>
      </c>
      <c r="BC352" s="1">
        <v>0</v>
      </c>
      <c r="BD352" s="1">
        <v>3112</v>
      </c>
      <c r="BE352" s="1" t="s">
        <v>393</v>
      </c>
      <c r="BF352" s="1" t="s">
        <v>60</v>
      </c>
    </row>
    <row r="353" spans="1:58" x14ac:dyDescent="0.3">
      <c r="A353" s="2">
        <v>45532.826354166667</v>
      </c>
      <c r="B353" s="1">
        <v>1006</v>
      </c>
      <c r="C353" s="1">
        <v>0</v>
      </c>
      <c r="D353" s="1">
        <v>0</v>
      </c>
      <c r="E353" s="1">
        <v>0</v>
      </c>
      <c r="F353" s="1">
        <v>0</v>
      </c>
      <c r="G353" s="1">
        <v>26.609232333333299</v>
      </c>
      <c r="H353" s="1">
        <v>14.949363999999999</v>
      </c>
      <c r="I353" s="1">
        <v>-14.973742999999899</v>
      </c>
      <c r="J353" s="1">
        <v>10.195406999999999</v>
      </c>
      <c r="K353" s="1">
        <v>1272.80940733333</v>
      </c>
      <c r="L353" s="1">
        <v>168.17068999999901</v>
      </c>
      <c r="M353" s="1">
        <v>904.35262033333299</v>
      </c>
      <c r="N353" s="1">
        <v>1900</v>
      </c>
      <c r="O353" s="1">
        <v>-0.498933666666666</v>
      </c>
      <c r="P353" s="1">
        <v>1946.7014569999899</v>
      </c>
      <c r="Q353" s="1">
        <v>100</v>
      </c>
      <c r="R353" s="1">
        <v>1073.05977366666</v>
      </c>
      <c r="S353" s="1">
        <v>16.4023236666666</v>
      </c>
      <c r="T353" s="1">
        <v>1802.6519369999901</v>
      </c>
      <c r="U353" s="1">
        <v>1397.310303</v>
      </c>
      <c r="V353" s="1">
        <v>897.02663166666605</v>
      </c>
      <c r="W353" s="1">
        <v>1898.22403966666</v>
      </c>
      <c r="X353" s="1">
        <v>1.4621503333333301</v>
      </c>
      <c r="Y353" s="1">
        <v>1945.3501383333301</v>
      </c>
      <c r="Z353" s="1">
        <v>0</v>
      </c>
      <c r="AA353" s="1">
        <v>1084.34558099999</v>
      </c>
      <c r="AB353" s="1">
        <v>16.574833666666599</v>
      </c>
      <c r="AC353" s="1">
        <v>116.613581333333</v>
      </c>
      <c r="AD353" s="1">
        <v>716.97003133333305</v>
      </c>
      <c r="AE353" s="1">
        <v>199.429702666666</v>
      </c>
      <c r="AF353" s="1">
        <v>-0.42620566666666598</v>
      </c>
      <c r="AG353" s="1">
        <v>-3</v>
      </c>
      <c r="AH353" s="1">
        <v>64.682250999999994</v>
      </c>
      <c r="AI353" s="1">
        <v>0</v>
      </c>
      <c r="AJ353" s="1">
        <v>77.510691333333298</v>
      </c>
      <c r="AK353" s="1">
        <v>670.08380166666598</v>
      </c>
      <c r="AL353" s="1">
        <v>2</v>
      </c>
      <c r="AM353" s="1">
        <v>1635</v>
      </c>
      <c r="AN353" s="1">
        <v>56.494669333333299</v>
      </c>
      <c r="AO353" s="1">
        <v>0</v>
      </c>
      <c r="AP353" s="1">
        <v>0</v>
      </c>
      <c r="AQ353" s="1">
        <v>0</v>
      </c>
      <c r="AR353" s="1">
        <v>0</v>
      </c>
      <c r="AS353" s="1">
        <v>-976.38955666666595</v>
      </c>
      <c r="AT353" s="1">
        <v>1946.7014569999899</v>
      </c>
      <c r="AU353" s="1">
        <v>-976.38955666666595</v>
      </c>
      <c r="AV353" s="1">
        <v>0.99934066666666599</v>
      </c>
      <c r="AW353" s="1">
        <v>1946.7014569999899</v>
      </c>
      <c r="AX353" s="1">
        <v>0.99934066666666599</v>
      </c>
      <c r="AY353" s="1">
        <v>1.4743333333333299E-2</v>
      </c>
      <c r="AZ353" s="1">
        <v>0.72383533333333305</v>
      </c>
      <c r="BA353" s="1">
        <v>0.30549066666666602</v>
      </c>
      <c r="BB353" s="1">
        <v>0.70895566666666598</v>
      </c>
      <c r="BC353" s="1">
        <v>0</v>
      </c>
      <c r="BD353" s="1">
        <v>3112</v>
      </c>
      <c r="BE353" s="1" t="s">
        <v>394</v>
      </c>
      <c r="BF353" s="1" t="s">
        <v>60</v>
      </c>
    </row>
    <row r="354" spans="1:58" x14ac:dyDescent="0.3">
      <c r="A354" s="2">
        <v>45532.826365740744</v>
      </c>
      <c r="B354" s="1">
        <v>1009</v>
      </c>
      <c r="C354" s="1">
        <v>0</v>
      </c>
      <c r="D354" s="1">
        <v>0</v>
      </c>
      <c r="E354" s="1">
        <v>0</v>
      </c>
      <c r="F354" s="1">
        <v>0</v>
      </c>
      <c r="G354" s="1">
        <v>26.602741000000002</v>
      </c>
      <c r="H354" s="1">
        <v>14.949363999999999</v>
      </c>
      <c r="I354" s="1">
        <v>-14.963991</v>
      </c>
      <c r="J354" s="1">
        <v>10.195406999999999</v>
      </c>
      <c r="K354" s="1">
        <v>1285.0178223333301</v>
      </c>
      <c r="L354" s="1">
        <v>165.72798166666601</v>
      </c>
      <c r="M354" s="1">
        <v>910.05061833333298</v>
      </c>
      <c r="N354" s="1">
        <v>1900</v>
      </c>
      <c r="O354" s="1">
        <v>-0.50507299999999999</v>
      </c>
      <c r="P354" s="1">
        <v>1946.2761230000001</v>
      </c>
      <c r="Q354" s="1">
        <v>100</v>
      </c>
      <c r="R354" s="1">
        <v>1083.61092133333</v>
      </c>
      <c r="S354" s="1">
        <v>16.563602999999901</v>
      </c>
      <c r="T354" s="1">
        <v>1819.9339190000001</v>
      </c>
      <c r="U354" s="1">
        <v>1410.98539199999</v>
      </c>
      <c r="V354" s="1">
        <v>902.72462966666603</v>
      </c>
      <c r="W354" s="1">
        <v>1898.3675943333301</v>
      </c>
      <c r="X354" s="1">
        <v>1.4824173333333299</v>
      </c>
      <c r="Y354" s="1">
        <v>1945.6316729999901</v>
      </c>
      <c r="Z354" s="1">
        <v>0</v>
      </c>
      <c r="AA354" s="1">
        <v>1089.5242919999901</v>
      </c>
      <c r="AB354" s="1">
        <v>16.653993</v>
      </c>
      <c r="AC354" s="1">
        <v>117.000737666666</v>
      </c>
      <c r="AD354" s="1">
        <v>732.35115566666605</v>
      </c>
      <c r="AE354" s="1">
        <v>200.89490733333301</v>
      </c>
      <c r="AF354" s="1">
        <v>-0.51144699999999998</v>
      </c>
      <c r="AG354" s="1">
        <v>-3</v>
      </c>
      <c r="AH354" s="1">
        <v>64.574381666666596</v>
      </c>
      <c r="AI354" s="1">
        <v>0</v>
      </c>
      <c r="AJ354" s="1">
        <v>72.477650999999994</v>
      </c>
      <c r="AK354" s="1">
        <v>674.77244033333295</v>
      </c>
      <c r="AL354" s="1">
        <v>2</v>
      </c>
      <c r="AM354" s="1">
        <v>1635</v>
      </c>
      <c r="AN354" s="1">
        <v>56.602203000000003</v>
      </c>
      <c r="AO354" s="1">
        <v>0</v>
      </c>
      <c r="AP354" s="1">
        <v>0</v>
      </c>
      <c r="AQ354" s="1">
        <v>0</v>
      </c>
      <c r="AR354" s="1">
        <v>0</v>
      </c>
      <c r="AS354" s="1">
        <v>-426.28649933333298</v>
      </c>
      <c r="AT354" s="1">
        <v>1946.2761230000001</v>
      </c>
      <c r="AU354" s="1">
        <v>-426.28649933333298</v>
      </c>
      <c r="AV354" s="1">
        <v>0.99968033333333295</v>
      </c>
      <c r="AW354" s="1">
        <v>1946.2761230000001</v>
      </c>
      <c r="AX354" s="1">
        <v>0.99968033333333295</v>
      </c>
      <c r="AY354" s="1">
        <v>1.2137999999999901E-2</v>
      </c>
      <c r="AZ354" s="1">
        <v>0.72889999999999999</v>
      </c>
      <c r="BA354" s="1">
        <v>0.30389733333333302</v>
      </c>
      <c r="BB354" s="1">
        <v>0.71270900000000004</v>
      </c>
      <c r="BC354" s="1">
        <v>0</v>
      </c>
      <c r="BD354" s="1">
        <v>3112</v>
      </c>
      <c r="BE354" s="1" t="s">
        <v>395</v>
      </c>
      <c r="BF354" s="1" t="s">
        <v>60</v>
      </c>
    </row>
    <row r="355" spans="1:58" x14ac:dyDescent="0.3">
      <c r="A355" s="2">
        <v>45532.826377314814</v>
      </c>
      <c r="B355" s="1">
        <v>1011.5</v>
      </c>
      <c r="C355" s="1">
        <v>0</v>
      </c>
      <c r="D355" s="1">
        <v>0</v>
      </c>
      <c r="E355" s="1">
        <v>0</v>
      </c>
      <c r="F355" s="1">
        <v>0</v>
      </c>
      <c r="G355" s="1">
        <v>26.602741000000002</v>
      </c>
      <c r="H355" s="1">
        <v>14.949363999999999</v>
      </c>
      <c r="I355" s="1">
        <v>-14.963991</v>
      </c>
      <c r="J355" s="1">
        <v>10.195406999999999</v>
      </c>
      <c r="K355" s="1">
        <v>1221.8680420000001</v>
      </c>
      <c r="L355" s="1">
        <v>163.75503499999999</v>
      </c>
      <c r="M355" s="1">
        <v>893.77066049999996</v>
      </c>
      <c r="N355" s="1">
        <v>1900</v>
      </c>
      <c r="O355" s="1">
        <v>-0.46476799999999902</v>
      </c>
      <c r="P355" s="1">
        <v>1964.5428465</v>
      </c>
      <c r="Q355" s="1">
        <v>100</v>
      </c>
      <c r="R355" s="1">
        <v>1091.6614380000001</v>
      </c>
      <c r="S355" s="1">
        <v>16.686661000000001</v>
      </c>
      <c r="T355" s="1">
        <v>1729.815613</v>
      </c>
      <c r="U355" s="1">
        <v>1363.366516</v>
      </c>
      <c r="V355" s="1">
        <v>886.444671499999</v>
      </c>
      <c r="W355" s="1">
        <v>1899.8710934999999</v>
      </c>
      <c r="X355" s="1">
        <v>1.3027979999999999</v>
      </c>
      <c r="Y355" s="1">
        <v>1961.0229489999999</v>
      </c>
      <c r="Z355" s="1">
        <v>0</v>
      </c>
      <c r="AA355" s="1">
        <v>1092.5584105</v>
      </c>
      <c r="AB355" s="1">
        <v>16.700370499999998</v>
      </c>
      <c r="AC355" s="1">
        <v>117.968628</v>
      </c>
      <c r="AD355" s="1">
        <v>711.06045500000005</v>
      </c>
      <c r="AE355" s="1">
        <v>200.976303</v>
      </c>
      <c r="AF355" s="1">
        <v>-0.51144699999999998</v>
      </c>
      <c r="AG355" s="1">
        <v>-3</v>
      </c>
      <c r="AH355" s="1">
        <v>64.520446999999905</v>
      </c>
      <c r="AI355" s="1">
        <v>0</v>
      </c>
      <c r="AJ355" s="1">
        <v>72.090491999999998</v>
      </c>
      <c r="AK355" s="1">
        <v>670.76757850000001</v>
      </c>
      <c r="AL355" s="1">
        <v>2</v>
      </c>
      <c r="AM355" s="1">
        <v>1635</v>
      </c>
      <c r="AN355" s="1">
        <v>56.279601999999997</v>
      </c>
      <c r="AO355" s="1">
        <v>0</v>
      </c>
      <c r="AP355" s="1">
        <v>0</v>
      </c>
      <c r="AQ355" s="1">
        <v>0</v>
      </c>
      <c r="AR355" s="1">
        <v>0</v>
      </c>
      <c r="AS355" s="1">
        <v>508.22955300000001</v>
      </c>
      <c r="AT355" s="1">
        <v>1964.5428465</v>
      </c>
      <c r="AU355" s="1">
        <v>508.22955300000001</v>
      </c>
      <c r="AV355" s="1">
        <v>0.99820350000000002</v>
      </c>
      <c r="AW355" s="1">
        <v>1964.5428465</v>
      </c>
      <c r="AX355" s="1">
        <v>0.99820350000000002</v>
      </c>
      <c r="AY355" s="1">
        <v>4.7100000000000001E-4</v>
      </c>
      <c r="AZ355" s="1">
        <v>0.73913249999999997</v>
      </c>
      <c r="BA355" s="1">
        <v>0.30319200000000002</v>
      </c>
      <c r="BB355" s="1">
        <v>0.717113</v>
      </c>
      <c r="BC355" s="1">
        <v>0</v>
      </c>
      <c r="BD355" s="1">
        <v>3112</v>
      </c>
      <c r="BE355" s="1" t="s">
        <v>396</v>
      </c>
      <c r="BF355" s="1" t="s">
        <v>60</v>
      </c>
    </row>
    <row r="356" spans="1:58" x14ac:dyDescent="0.3">
      <c r="A356" s="2">
        <v>45532.826388888891</v>
      </c>
      <c r="B356" s="1">
        <v>1014</v>
      </c>
      <c r="C356" s="1">
        <v>0</v>
      </c>
      <c r="D356" s="1">
        <v>0</v>
      </c>
      <c r="E356" s="1">
        <v>0</v>
      </c>
      <c r="F356" s="1">
        <v>0</v>
      </c>
      <c r="G356" s="1">
        <v>26.648181666666598</v>
      </c>
      <c r="H356" s="1">
        <v>14.949363999999999</v>
      </c>
      <c r="I356" s="1">
        <v>-14.968866999999999</v>
      </c>
      <c r="J356" s="1">
        <v>10.195406999999999</v>
      </c>
      <c r="K356" s="1">
        <v>1290.5873613333299</v>
      </c>
      <c r="L356" s="1">
        <v>165.35218799999899</v>
      </c>
      <c r="M356" s="1">
        <v>929.586629666666</v>
      </c>
      <c r="N356" s="1">
        <v>1900</v>
      </c>
      <c r="O356" s="1">
        <v>-0.51589566666666598</v>
      </c>
      <c r="P356" s="1">
        <v>1944.670451</v>
      </c>
      <c r="Q356" s="1">
        <v>100</v>
      </c>
      <c r="R356" s="1">
        <v>1078.27213566666</v>
      </c>
      <c r="S356" s="1">
        <v>16.4819973333333</v>
      </c>
      <c r="T356" s="1">
        <v>1829.0097656666601</v>
      </c>
      <c r="U356" s="1">
        <v>1400.72904466666</v>
      </c>
      <c r="V356" s="1">
        <v>921.446594333333</v>
      </c>
      <c r="W356" s="1">
        <v>1896.7471516666601</v>
      </c>
      <c r="X356" s="1">
        <v>1.63248233333333</v>
      </c>
      <c r="Y356" s="1">
        <v>1946.65319833333</v>
      </c>
      <c r="Z356" s="1">
        <v>0</v>
      </c>
      <c r="AA356" s="1">
        <v>1089.8870440000001</v>
      </c>
      <c r="AB356" s="1">
        <v>16.659537666666601</v>
      </c>
      <c r="AC356" s="1">
        <v>117.000737666666</v>
      </c>
      <c r="AD356" s="1">
        <v>733.28263333333302</v>
      </c>
      <c r="AE356" s="1">
        <v>203.33689833333301</v>
      </c>
      <c r="AF356" s="1">
        <v>-0.51144699999999998</v>
      </c>
      <c r="AG356" s="1">
        <v>-3</v>
      </c>
      <c r="AH356" s="1">
        <v>64.682250999999994</v>
      </c>
      <c r="AI356" s="1">
        <v>0</v>
      </c>
      <c r="AJ356" s="1">
        <v>74.413437000000002</v>
      </c>
      <c r="AK356" s="1">
        <v>673.01418066666599</v>
      </c>
      <c r="AL356" s="1">
        <v>2</v>
      </c>
      <c r="AM356" s="1">
        <v>1635</v>
      </c>
      <c r="AN356" s="1">
        <v>56.602203000000003</v>
      </c>
      <c r="AO356" s="1">
        <v>0</v>
      </c>
      <c r="AP356" s="1">
        <v>0</v>
      </c>
      <c r="AQ356" s="1">
        <v>0</v>
      </c>
      <c r="AR356" s="1">
        <v>0</v>
      </c>
      <c r="AS356" s="1">
        <v>-1435.0145130000001</v>
      </c>
      <c r="AT356" s="1">
        <v>1944.670451</v>
      </c>
      <c r="AU356" s="1">
        <v>-1435.0145130000001</v>
      </c>
      <c r="AV356" s="1">
        <v>1.0010699999999999</v>
      </c>
      <c r="AW356" s="1">
        <v>1944.670451</v>
      </c>
      <c r="AX356" s="1">
        <v>1.0010699999999999</v>
      </c>
      <c r="AY356" s="1">
        <v>-8.8333333333333298E-4</v>
      </c>
      <c r="AZ356" s="1">
        <v>0.73077700000000001</v>
      </c>
      <c r="BA356" s="1">
        <v>0.30346466666666599</v>
      </c>
      <c r="BB356" s="1">
        <v>0.71469733333333296</v>
      </c>
      <c r="BC356" s="1">
        <v>0</v>
      </c>
      <c r="BD356" s="1">
        <v>3112</v>
      </c>
      <c r="BE356" s="1" t="s">
        <v>397</v>
      </c>
      <c r="BF356" s="1" t="s">
        <v>60</v>
      </c>
    </row>
    <row r="357" spans="1:58" x14ac:dyDescent="0.3">
      <c r="A357" s="2">
        <v>45532.82640046296</v>
      </c>
      <c r="B357" s="1">
        <v>1017</v>
      </c>
      <c r="C357" s="1">
        <v>0</v>
      </c>
      <c r="D357" s="1">
        <v>0</v>
      </c>
      <c r="E357" s="1">
        <v>0</v>
      </c>
      <c r="F357" s="1">
        <v>0</v>
      </c>
      <c r="G357" s="1">
        <v>26.635197666666599</v>
      </c>
      <c r="H357" s="1">
        <v>14.949363999999999</v>
      </c>
      <c r="I357" s="1">
        <v>-14.973742999999899</v>
      </c>
      <c r="J357" s="1">
        <v>10.195406999999999</v>
      </c>
      <c r="K357" s="1">
        <v>1302.5304773333301</v>
      </c>
      <c r="L357" s="1">
        <v>165.16428599999901</v>
      </c>
      <c r="M357" s="1">
        <v>921.44663499999899</v>
      </c>
      <c r="N357" s="1">
        <v>1900</v>
      </c>
      <c r="O357" s="1">
        <v>-0.52110933333333298</v>
      </c>
      <c r="P357" s="1">
        <v>1951.5832109999899</v>
      </c>
      <c r="Q357" s="1">
        <v>100</v>
      </c>
      <c r="R357" s="1">
        <v>1106.24694833333</v>
      </c>
      <c r="S357" s="1">
        <v>16.909608333333299</v>
      </c>
      <c r="T357" s="1">
        <v>1845.87304699999</v>
      </c>
      <c r="U357" s="1">
        <v>1407.56660966666</v>
      </c>
      <c r="V357" s="1">
        <v>914.93463133333296</v>
      </c>
      <c r="W357" s="1">
        <v>1898.2440183333299</v>
      </c>
      <c r="X357" s="1">
        <v>1.6832989999999901</v>
      </c>
      <c r="Y357" s="1">
        <v>1958.97562666666</v>
      </c>
      <c r="Z357" s="1">
        <v>0</v>
      </c>
      <c r="AA357" s="1">
        <v>1101.52893066666</v>
      </c>
      <c r="AB357" s="1">
        <v>16.8374906666666</v>
      </c>
      <c r="AC357" s="1">
        <v>117.387893666666</v>
      </c>
      <c r="AD357" s="1">
        <v>745.34035233333304</v>
      </c>
      <c r="AE357" s="1">
        <v>203.82530199999999</v>
      </c>
      <c r="AF357" s="1">
        <v>-0.51144699999999998</v>
      </c>
      <c r="AG357" s="1">
        <v>-3</v>
      </c>
      <c r="AH357" s="1">
        <v>64.682250999999994</v>
      </c>
      <c r="AI357" s="1">
        <v>0</v>
      </c>
      <c r="AJ357" s="1">
        <v>72.477650999999994</v>
      </c>
      <c r="AK357" s="1">
        <v>672.62347399999896</v>
      </c>
      <c r="AL357" s="1">
        <v>2</v>
      </c>
      <c r="AM357" s="1">
        <v>1635</v>
      </c>
      <c r="AN357" s="1">
        <v>56.387115333333298</v>
      </c>
      <c r="AO357" s="1">
        <v>0</v>
      </c>
      <c r="AP357" s="1">
        <v>0</v>
      </c>
      <c r="AQ357" s="1">
        <v>0</v>
      </c>
      <c r="AR357" s="1">
        <v>0</v>
      </c>
      <c r="AS357" s="1">
        <v>1745.8902993333299</v>
      </c>
      <c r="AT357" s="1">
        <v>1951.5832109999899</v>
      </c>
      <c r="AU357" s="1">
        <v>1745.8902993333299</v>
      </c>
      <c r="AV357" s="1">
        <v>1.00380966666666</v>
      </c>
      <c r="AW357" s="1">
        <v>1951.5832109999899</v>
      </c>
      <c r="AX357" s="1">
        <v>1.00380966666666</v>
      </c>
      <c r="AY357" s="1">
        <v>-7.82533333333333E-3</v>
      </c>
      <c r="AZ357" s="1">
        <v>0.73594566666666605</v>
      </c>
      <c r="BA357" s="1">
        <v>0.303867</v>
      </c>
      <c r="BB357" s="1">
        <v>0.71656899999999901</v>
      </c>
      <c r="BC357" s="1">
        <v>0</v>
      </c>
      <c r="BD357" s="1">
        <v>3112</v>
      </c>
      <c r="BE357" s="1" t="s">
        <v>398</v>
      </c>
      <c r="BF357" s="1" t="s">
        <v>60</v>
      </c>
    </row>
    <row r="358" spans="1:58" x14ac:dyDescent="0.3">
      <c r="A358" s="2">
        <v>45532.826412037037</v>
      </c>
      <c r="B358" s="1">
        <v>1020</v>
      </c>
      <c r="C358" s="1">
        <v>0</v>
      </c>
      <c r="D358" s="1">
        <v>0</v>
      </c>
      <c r="E358" s="1">
        <v>0</v>
      </c>
      <c r="F358" s="1">
        <v>0</v>
      </c>
      <c r="G358" s="1">
        <v>26.641689666666601</v>
      </c>
      <c r="H358" s="1">
        <v>14.949363999999999</v>
      </c>
      <c r="I358" s="1">
        <v>-14.963991</v>
      </c>
      <c r="J358" s="1">
        <v>10.195406999999999</v>
      </c>
      <c r="K358" s="1">
        <v>1271.2135819999901</v>
      </c>
      <c r="L358" s="1">
        <v>164.224787666666</v>
      </c>
      <c r="M358" s="1">
        <v>906.79461633333301</v>
      </c>
      <c r="N358" s="1">
        <v>1900</v>
      </c>
      <c r="O358" s="1">
        <v>-0.47985</v>
      </c>
      <c r="P358" s="1">
        <v>1951.39912966666</v>
      </c>
      <c r="Q358" s="1">
        <v>100</v>
      </c>
      <c r="R358" s="1">
        <v>1088.4585366666599</v>
      </c>
      <c r="S358" s="1">
        <v>16.637702333333301</v>
      </c>
      <c r="T358" s="1">
        <v>1800.2828366666599</v>
      </c>
      <c r="U358" s="1">
        <v>1402.6826169999999</v>
      </c>
      <c r="V358" s="1">
        <v>898.654622666666</v>
      </c>
      <c r="W358" s="1">
        <v>1897.39860033333</v>
      </c>
      <c r="X358" s="1">
        <v>1.43895699999999</v>
      </c>
      <c r="Y358" s="1">
        <v>1943.9204916666599</v>
      </c>
      <c r="Z358" s="1">
        <v>0</v>
      </c>
      <c r="AA358" s="1">
        <v>1100.25044766666</v>
      </c>
      <c r="AB358" s="1">
        <v>16.817947999999902</v>
      </c>
      <c r="AC358" s="1">
        <v>116.226425333333</v>
      </c>
      <c r="AD358" s="1">
        <v>716.87237533333303</v>
      </c>
      <c r="AE358" s="1">
        <v>200.40650933333299</v>
      </c>
      <c r="AF358" s="1">
        <v>-0.51144699999999998</v>
      </c>
      <c r="AG358" s="1">
        <v>-3</v>
      </c>
      <c r="AH358" s="1">
        <v>64.790130666666599</v>
      </c>
      <c r="AI358" s="1">
        <v>0</v>
      </c>
      <c r="AJ358" s="1">
        <v>72.090489666666599</v>
      </c>
      <c r="AK358" s="1">
        <v>674.18634033333296</v>
      </c>
      <c r="AL358" s="1">
        <v>2</v>
      </c>
      <c r="AM358" s="1">
        <v>1635</v>
      </c>
      <c r="AN358" s="1">
        <v>56.602203000000003</v>
      </c>
      <c r="AO358" s="1">
        <v>0</v>
      </c>
      <c r="AP358" s="1">
        <v>0</v>
      </c>
      <c r="AQ358" s="1">
        <v>0</v>
      </c>
      <c r="AR358" s="1">
        <v>0</v>
      </c>
      <c r="AS358" s="1">
        <v>-647.80004866666604</v>
      </c>
      <c r="AT358" s="1">
        <v>1951.39912966666</v>
      </c>
      <c r="AU358" s="1">
        <v>-647.80004866666604</v>
      </c>
      <c r="AV358" s="1">
        <v>0.99614599999999998</v>
      </c>
      <c r="AW358" s="1">
        <v>1951.39912966666</v>
      </c>
      <c r="AX358" s="1">
        <v>0.99614599999999998</v>
      </c>
      <c r="AY358" s="1">
        <v>-1.0555E-2</v>
      </c>
      <c r="AZ358" s="1">
        <v>0.72935333333333296</v>
      </c>
      <c r="BA358" s="1">
        <v>0.30346166666666602</v>
      </c>
      <c r="BB358" s="1">
        <v>0.71170233333333299</v>
      </c>
      <c r="BC358" s="1">
        <v>0</v>
      </c>
      <c r="BD358" s="1">
        <v>3112</v>
      </c>
      <c r="BE358" s="1" t="s">
        <v>399</v>
      </c>
      <c r="BF358" s="1" t="s">
        <v>60</v>
      </c>
    </row>
    <row r="359" spans="1:58" x14ac:dyDescent="0.3">
      <c r="A359" s="2">
        <v>45532.826423611114</v>
      </c>
      <c r="B359" s="1">
        <v>1022.5</v>
      </c>
      <c r="C359" s="1">
        <v>0</v>
      </c>
      <c r="D359" s="1">
        <v>0</v>
      </c>
      <c r="E359" s="1">
        <v>0</v>
      </c>
      <c r="F359" s="1">
        <v>0</v>
      </c>
      <c r="G359" s="1">
        <v>26.631951999999998</v>
      </c>
      <c r="H359" s="1">
        <v>14.949363999999999</v>
      </c>
      <c r="I359" s="1">
        <v>-14.971304999999999</v>
      </c>
      <c r="J359" s="1">
        <v>10.195406999999999</v>
      </c>
      <c r="K359" s="1">
        <v>1286.0324705</v>
      </c>
      <c r="L359" s="1">
        <v>163.75503499999999</v>
      </c>
      <c r="M359" s="1">
        <v>919.41162099999997</v>
      </c>
      <c r="N359" s="1">
        <v>1900</v>
      </c>
      <c r="O359" s="1">
        <v>-0.42499049999999999</v>
      </c>
      <c r="P359" s="1">
        <v>1961.0430905000001</v>
      </c>
      <c r="Q359" s="1">
        <v>100</v>
      </c>
      <c r="R359" s="1">
        <v>1092.364014</v>
      </c>
      <c r="S359" s="1">
        <v>16.697399999999998</v>
      </c>
      <c r="T359" s="1">
        <v>1821.1923219999901</v>
      </c>
      <c r="U359" s="1">
        <v>1417.578796</v>
      </c>
      <c r="V359" s="1">
        <v>912.08563249999997</v>
      </c>
      <c r="W359" s="1">
        <v>1900.1386714999901</v>
      </c>
      <c r="X359" s="1">
        <v>1.4525729999999999</v>
      </c>
      <c r="Y359" s="1">
        <v>1946.1021725000001</v>
      </c>
      <c r="Z359" s="1">
        <v>0</v>
      </c>
      <c r="AA359" s="1">
        <v>1109.491638</v>
      </c>
      <c r="AB359" s="1">
        <v>16.959204499999998</v>
      </c>
      <c r="AC359" s="1">
        <v>117.387894</v>
      </c>
      <c r="AD359" s="1">
        <v>732.15927150000005</v>
      </c>
      <c r="AE359" s="1">
        <v>203.9067</v>
      </c>
      <c r="AF359" s="1">
        <v>-0.51144699999999998</v>
      </c>
      <c r="AG359" s="1">
        <v>-3</v>
      </c>
      <c r="AH359" s="1">
        <v>65.005889999999994</v>
      </c>
      <c r="AI359" s="1">
        <v>0</v>
      </c>
      <c r="AJ359" s="1">
        <v>71.509758000000005</v>
      </c>
      <c r="AK359" s="1">
        <v>679.55874599999902</v>
      </c>
      <c r="AL359" s="1">
        <v>2</v>
      </c>
      <c r="AM359" s="1">
        <v>1635</v>
      </c>
      <c r="AN359" s="1">
        <v>56.602203000000003</v>
      </c>
      <c r="AO359" s="1">
        <v>0</v>
      </c>
      <c r="AP359" s="1">
        <v>0</v>
      </c>
      <c r="AQ359" s="1">
        <v>0</v>
      </c>
      <c r="AR359" s="1">
        <v>0</v>
      </c>
      <c r="AS359" s="1">
        <v>-1273.111969</v>
      </c>
      <c r="AT359" s="1">
        <v>1961.0430905000001</v>
      </c>
      <c r="AU359" s="1">
        <v>-1273.111969</v>
      </c>
      <c r="AV359" s="1">
        <v>0.99238199999999999</v>
      </c>
      <c r="AW359" s="1">
        <v>1961.0430905000001</v>
      </c>
      <c r="AX359" s="1">
        <v>0.99238199999999999</v>
      </c>
      <c r="AY359" s="1">
        <v>-2.1356E-2</v>
      </c>
      <c r="AZ359" s="1">
        <v>0.73169099999999998</v>
      </c>
      <c r="BA359" s="1">
        <v>0.30308350000000001</v>
      </c>
      <c r="BB359" s="1">
        <v>0.71173350000000002</v>
      </c>
      <c r="BC359" s="1">
        <v>0</v>
      </c>
      <c r="BD359" s="1">
        <v>3112</v>
      </c>
      <c r="BE359" s="1" t="s">
        <v>399</v>
      </c>
      <c r="BF359" s="1" t="s">
        <v>60</v>
      </c>
    </row>
    <row r="360" spans="1:58" x14ac:dyDescent="0.3">
      <c r="A360" s="2">
        <v>45532.826435185183</v>
      </c>
      <c r="B360" s="1">
        <v>1025</v>
      </c>
      <c r="C360" s="1">
        <v>0</v>
      </c>
      <c r="D360" s="1">
        <v>0</v>
      </c>
      <c r="E360" s="1">
        <v>0</v>
      </c>
      <c r="F360" s="1">
        <v>0</v>
      </c>
      <c r="G360" s="1">
        <v>26.635197666666599</v>
      </c>
      <c r="H360" s="1">
        <v>14.949363999999999</v>
      </c>
      <c r="I360" s="1">
        <v>-14.968866999999999</v>
      </c>
      <c r="J360" s="1">
        <v>10.195406999999999</v>
      </c>
      <c r="K360" s="1">
        <v>1274.23819966666</v>
      </c>
      <c r="L360" s="1">
        <v>166.291691666666</v>
      </c>
      <c r="M360" s="1">
        <v>910.86462400000005</v>
      </c>
      <c r="N360" s="1">
        <v>1900</v>
      </c>
      <c r="O360" s="1">
        <v>-0.45012033333333301</v>
      </c>
      <c r="P360" s="1">
        <v>1954.72680666666</v>
      </c>
      <c r="Q360" s="1">
        <v>100</v>
      </c>
      <c r="R360" s="1">
        <v>1084.1942546666601</v>
      </c>
      <c r="S360" s="1">
        <v>16.572520000000001</v>
      </c>
      <c r="T360" s="1">
        <v>1804.3538409999901</v>
      </c>
      <c r="U360" s="1">
        <v>1409.0318606666599</v>
      </c>
      <c r="V360" s="1">
        <v>903.53863499999898</v>
      </c>
      <c r="W360" s="1">
        <v>1898.436483</v>
      </c>
      <c r="X360" s="1">
        <v>1.384179</v>
      </c>
      <c r="Y360" s="1">
        <v>1942.01375333333</v>
      </c>
      <c r="Z360" s="1">
        <v>0</v>
      </c>
      <c r="AA360" s="1">
        <v>1084.2707516666601</v>
      </c>
      <c r="AB360" s="1">
        <v>16.573689333333299</v>
      </c>
      <c r="AC360" s="1">
        <v>116.61358166666599</v>
      </c>
      <c r="AD360" s="1">
        <v>721.95174133333296</v>
      </c>
      <c r="AE360" s="1">
        <v>201.22050466666599</v>
      </c>
      <c r="AF360" s="1">
        <v>-0.51144699999999998</v>
      </c>
      <c r="AG360" s="1">
        <v>-3</v>
      </c>
      <c r="AH360" s="1">
        <v>65.005889999999994</v>
      </c>
      <c r="AI360" s="1">
        <v>-8.14E-2</v>
      </c>
      <c r="AJ360" s="1">
        <v>72.090494666666601</v>
      </c>
      <c r="AK360" s="1">
        <v>673.60026033333304</v>
      </c>
      <c r="AL360" s="1">
        <v>2</v>
      </c>
      <c r="AM360" s="1">
        <v>1635</v>
      </c>
      <c r="AN360" s="1">
        <v>56.602203000000003</v>
      </c>
      <c r="AO360" s="1">
        <v>0</v>
      </c>
      <c r="AP360" s="1">
        <v>0</v>
      </c>
      <c r="AQ360" s="1">
        <v>0</v>
      </c>
      <c r="AR360" s="1">
        <v>0</v>
      </c>
      <c r="AS360" s="1">
        <v>-130.40838600000001</v>
      </c>
      <c r="AT360" s="1">
        <v>1954.72680666666</v>
      </c>
      <c r="AU360" s="1">
        <v>-130.40838600000001</v>
      </c>
      <c r="AV360" s="1">
        <v>0.99350233333333304</v>
      </c>
      <c r="AW360" s="1">
        <v>1954.72680666666</v>
      </c>
      <c r="AX360" s="1">
        <v>0.99350233333333304</v>
      </c>
      <c r="AY360" s="1">
        <v>-2.7796666666666602E-2</v>
      </c>
      <c r="AZ360" s="1">
        <v>0.72667066666666602</v>
      </c>
      <c r="BA360" s="1">
        <v>0.30400733333333302</v>
      </c>
      <c r="BB360" s="1">
        <v>0.71120333333333297</v>
      </c>
      <c r="BC360" s="1">
        <v>0</v>
      </c>
      <c r="BD360" s="1">
        <v>3112</v>
      </c>
      <c r="BE360" s="1" t="s">
        <v>400</v>
      </c>
      <c r="BF360" s="1" t="s">
        <v>60</v>
      </c>
    </row>
    <row r="361" spans="1:58" x14ac:dyDescent="0.3">
      <c r="A361" s="2">
        <v>45532.82644675926</v>
      </c>
      <c r="B361" s="1">
        <v>1028</v>
      </c>
      <c r="C361" s="1">
        <v>0</v>
      </c>
      <c r="D361" s="1">
        <v>0</v>
      </c>
      <c r="E361" s="1">
        <v>0</v>
      </c>
      <c r="F361" s="1">
        <v>0</v>
      </c>
      <c r="G361" s="1">
        <v>26.648181000000001</v>
      </c>
      <c r="H361" s="1">
        <v>14.949363999999999</v>
      </c>
      <c r="I361" s="1">
        <v>-14.963991</v>
      </c>
      <c r="J361" s="1">
        <v>10.195406999999999</v>
      </c>
      <c r="K361" s="1">
        <v>1274.04854366666</v>
      </c>
      <c r="L361" s="1">
        <v>164.60058599999999</v>
      </c>
      <c r="M361" s="1">
        <v>909.23663333333297</v>
      </c>
      <c r="N361" s="1">
        <v>1900</v>
      </c>
      <c r="O361" s="1">
        <v>-0.49844066666666598</v>
      </c>
      <c r="P361" s="1">
        <v>1950.3920083333301</v>
      </c>
      <c r="Q361" s="1">
        <v>100</v>
      </c>
      <c r="R361" s="1">
        <v>1099.93481466666</v>
      </c>
      <c r="S361" s="1">
        <v>16.813123666666598</v>
      </c>
      <c r="T361" s="1">
        <v>1804.1217856666599</v>
      </c>
      <c r="U361" s="1">
        <v>1407.56665033333</v>
      </c>
      <c r="V361" s="1">
        <v>901.09663866666597</v>
      </c>
      <c r="W361" s="1">
        <v>1898.96537266666</v>
      </c>
      <c r="X361" s="1">
        <v>1.384444</v>
      </c>
      <c r="Y361" s="1">
        <v>1950.82694499999</v>
      </c>
      <c r="Z361" s="1">
        <v>0</v>
      </c>
      <c r="AA361" s="1">
        <v>1089.3118489999999</v>
      </c>
      <c r="AB361" s="1">
        <v>16.650745333333301</v>
      </c>
      <c r="AC361" s="1">
        <v>116.61358166666599</v>
      </c>
      <c r="AD361" s="1">
        <v>739.43640133333304</v>
      </c>
      <c r="AE361" s="1">
        <v>201.220499666666</v>
      </c>
      <c r="AF361" s="1">
        <v>-0.51144699999999998</v>
      </c>
      <c r="AG361" s="1">
        <v>-3</v>
      </c>
      <c r="AH361" s="1">
        <v>65.005889999999994</v>
      </c>
      <c r="AI361" s="1">
        <v>0</v>
      </c>
      <c r="AJ361" s="1">
        <v>71.3161773333333</v>
      </c>
      <c r="AK361" s="1">
        <v>671.64666766666596</v>
      </c>
      <c r="AL361" s="1">
        <v>2</v>
      </c>
      <c r="AM361" s="1">
        <v>1635</v>
      </c>
      <c r="AN361" s="1">
        <v>56.7097573333333</v>
      </c>
      <c r="AO361" s="1">
        <v>0</v>
      </c>
      <c r="AP361" s="1">
        <v>0</v>
      </c>
      <c r="AQ361" s="1">
        <v>0</v>
      </c>
      <c r="AR361" s="1">
        <v>0</v>
      </c>
      <c r="AS361" s="1">
        <v>370.39861366666599</v>
      </c>
      <c r="AT361" s="1">
        <v>1950.3920083333301</v>
      </c>
      <c r="AU361" s="1">
        <v>370.39861366666599</v>
      </c>
      <c r="AV361" s="1">
        <v>1.00022233333333</v>
      </c>
      <c r="AW361" s="1">
        <v>1950.3920083333301</v>
      </c>
      <c r="AX361" s="1">
        <v>1.00022233333333</v>
      </c>
      <c r="AY361" s="1">
        <v>-2.8123666666666599E-2</v>
      </c>
      <c r="AZ361" s="1">
        <v>0.73196499999999998</v>
      </c>
      <c r="BA361" s="1">
        <v>0.30378099999999902</v>
      </c>
      <c r="BB361" s="1">
        <v>0.71465799999999902</v>
      </c>
      <c r="BC361" s="1">
        <v>0</v>
      </c>
      <c r="BD361" s="1">
        <v>3112</v>
      </c>
      <c r="BE361" s="1" t="s">
        <v>401</v>
      </c>
      <c r="BF361" s="1" t="s">
        <v>60</v>
      </c>
    </row>
    <row r="362" spans="1:58" x14ac:dyDescent="0.3">
      <c r="A362" s="2">
        <v>45532.826458333337</v>
      </c>
      <c r="B362" s="1">
        <v>1031</v>
      </c>
      <c r="C362" s="1">
        <v>0</v>
      </c>
      <c r="D362" s="1">
        <v>0</v>
      </c>
      <c r="E362" s="1">
        <v>0</v>
      </c>
      <c r="F362" s="1">
        <v>0</v>
      </c>
      <c r="G362" s="1">
        <v>26.649249999999999</v>
      </c>
      <c r="H362" s="1">
        <v>14.946320333333301</v>
      </c>
      <c r="I362" s="1">
        <v>-14.9658236666666</v>
      </c>
      <c r="J362" s="1">
        <v>10.1982063333333</v>
      </c>
      <c r="K362" s="1">
        <v>1277.126831</v>
      </c>
      <c r="L362" s="1">
        <v>163.252380666666</v>
      </c>
      <c r="M362" s="1">
        <v>907.417907666666</v>
      </c>
      <c r="N362" s="1">
        <v>1900</v>
      </c>
      <c r="O362" s="1">
        <v>-0.46598199999999901</v>
      </c>
      <c r="P362" s="1">
        <v>1956.5932210000001</v>
      </c>
      <c r="Q362" s="1">
        <v>100</v>
      </c>
      <c r="R362" s="1">
        <v>1105.76289866666</v>
      </c>
      <c r="S362" s="1">
        <v>16.9022093333333</v>
      </c>
      <c r="T362" s="1">
        <v>1808.5176186666599</v>
      </c>
      <c r="U362" s="1">
        <v>1413.6282553333299</v>
      </c>
      <c r="V362" s="1">
        <v>900.09338400000001</v>
      </c>
      <c r="W362" s="1">
        <v>1898.3870849999901</v>
      </c>
      <c r="X362" s="1">
        <v>1.4125686666666599</v>
      </c>
      <c r="Y362" s="1">
        <v>1950.5813803333299</v>
      </c>
      <c r="Z362" s="1">
        <v>0</v>
      </c>
      <c r="AA362" s="1">
        <v>1094.083944</v>
      </c>
      <c r="AB362" s="1">
        <v>16.723690000000001</v>
      </c>
      <c r="AC362" s="1">
        <v>117.344660333333</v>
      </c>
      <c r="AD362" s="1">
        <v>743.44130466666604</v>
      </c>
      <c r="AE362" s="1">
        <v>202.15537999999901</v>
      </c>
      <c r="AF362" s="1">
        <v>-0.42615366666666599</v>
      </c>
      <c r="AG362" s="1">
        <v>-3.3333333333333299</v>
      </c>
      <c r="AH362" s="1">
        <v>65.046946333333295</v>
      </c>
      <c r="AI362" s="1">
        <v>8.1350333333333302E-2</v>
      </c>
      <c r="AJ362" s="1">
        <v>70.895950333333303</v>
      </c>
      <c r="AK362" s="1">
        <v>674.24450666666598</v>
      </c>
      <c r="AL362" s="1">
        <v>2</v>
      </c>
      <c r="AM362" s="1">
        <v>1635</v>
      </c>
      <c r="AN362" s="1">
        <v>56.967438000000001</v>
      </c>
      <c r="AO362" s="1">
        <v>8.1350333333333302E-2</v>
      </c>
      <c r="AP362" s="1">
        <v>0</v>
      </c>
      <c r="AQ362" s="1">
        <v>0</v>
      </c>
      <c r="AR362" s="1">
        <v>0</v>
      </c>
      <c r="AS362" s="1">
        <v>458.44520333333298</v>
      </c>
      <c r="AT362" s="1">
        <v>1956.5932210000001</v>
      </c>
      <c r="AU362" s="1">
        <v>458.44520333333298</v>
      </c>
      <c r="AV362" s="1">
        <v>0.99692133333333299</v>
      </c>
      <c r="AW362" s="1">
        <v>1956.5932210000001</v>
      </c>
      <c r="AX362" s="1">
        <v>0.99692133333333299</v>
      </c>
      <c r="AY362" s="1">
        <v>-7.2473333333333296E-3</v>
      </c>
      <c r="AZ362" s="1">
        <v>0.73459266666666601</v>
      </c>
      <c r="BA362" s="1">
        <v>0.30290066666666599</v>
      </c>
      <c r="BB362" s="1">
        <v>0.71712466666666597</v>
      </c>
      <c r="BC362" s="1">
        <v>0</v>
      </c>
      <c r="BD362" s="1">
        <v>3112</v>
      </c>
      <c r="BE362" s="1" t="s">
        <v>402</v>
      </c>
      <c r="BF362" s="1" t="s">
        <v>60</v>
      </c>
    </row>
    <row r="363" spans="1:58" x14ac:dyDescent="0.3">
      <c r="A363" s="2">
        <v>45532.826469907406</v>
      </c>
      <c r="B363" s="1">
        <v>1034</v>
      </c>
      <c r="C363" s="1">
        <v>0</v>
      </c>
      <c r="D363" s="1">
        <v>0</v>
      </c>
      <c r="E363" s="1">
        <v>0</v>
      </c>
      <c r="F363" s="1">
        <v>0</v>
      </c>
      <c r="G363" s="1">
        <v>26.6157236666666</v>
      </c>
      <c r="H363" s="1">
        <v>14.9444879999999</v>
      </c>
      <c r="I363" s="1">
        <v>-14.978618999999901</v>
      </c>
      <c r="J363" s="1">
        <v>10.195406999999999</v>
      </c>
      <c r="K363" s="1">
        <v>1283.7067463333301</v>
      </c>
      <c r="L363" s="1">
        <v>162.34578933333299</v>
      </c>
      <c r="M363" s="1">
        <v>910.05063900000005</v>
      </c>
      <c r="N363" s="1">
        <v>1900</v>
      </c>
      <c r="O363" s="1">
        <v>-0.53948599999999902</v>
      </c>
      <c r="P363" s="1">
        <v>1952.26521833333</v>
      </c>
      <c r="Q363" s="1">
        <v>100</v>
      </c>
      <c r="R363" s="1">
        <v>1105.90014666666</v>
      </c>
      <c r="S363" s="1">
        <v>16.9043073333333</v>
      </c>
      <c r="T363" s="1">
        <v>1818.582316</v>
      </c>
      <c r="U363" s="1">
        <v>1401.70585133333</v>
      </c>
      <c r="V363" s="1">
        <v>901.91064433333304</v>
      </c>
      <c r="W363" s="1">
        <v>1898.2117103333301</v>
      </c>
      <c r="X363" s="1">
        <v>1.5801133333333299</v>
      </c>
      <c r="Y363" s="1">
        <v>1966.11153133333</v>
      </c>
      <c r="Z363" s="1">
        <v>0</v>
      </c>
      <c r="AA363" s="1">
        <v>1105.72212733333</v>
      </c>
      <c r="AB363" s="1">
        <v>16.901585999999899</v>
      </c>
      <c r="AC363" s="1">
        <v>117.77504999999999</v>
      </c>
      <c r="AD363" s="1">
        <v>744.711141</v>
      </c>
      <c r="AE363" s="1">
        <v>202.68569966666601</v>
      </c>
      <c r="AF363" s="1">
        <v>-0.51144699999999998</v>
      </c>
      <c r="AG363" s="1">
        <v>-3</v>
      </c>
      <c r="AH363" s="1">
        <v>65.005889999999994</v>
      </c>
      <c r="AI363" s="1">
        <v>0</v>
      </c>
      <c r="AJ363" s="1">
        <v>72.090494666666601</v>
      </c>
      <c r="AK363" s="1">
        <v>674.38171399999999</v>
      </c>
      <c r="AL363" s="1">
        <v>2</v>
      </c>
      <c r="AM363" s="1">
        <v>1635</v>
      </c>
      <c r="AN363" s="1">
        <v>56.924866000000002</v>
      </c>
      <c r="AO363" s="1">
        <v>0</v>
      </c>
      <c r="AP363" s="1">
        <v>0</v>
      </c>
      <c r="AQ363" s="1">
        <v>0</v>
      </c>
      <c r="AR363" s="1">
        <v>0</v>
      </c>
      <c r="AS363" s="1">
        <v>37.224657666666602</v>
      </c>
      <c r="AT363" s="1">
        <v>1952.26521833333</v>
      </c>
      <c r="AU363" s="1">
        <v>37.224657666666602</v>
      </c>
      <c r="AV363" s="1">
        <v>1.0071146666666599</v>
      </c>
      <c r="AW363" s="1">
        <v>1952.26521833333</v>
      </c>
      <c r="AX363" s="1">
        <v>1.0071146666666599</v>
      </c>
      <c r="AY363" s="1">
        <v>5.9733333333333296E-4</v>
      </c>
      <c r="AZ363" s="1">
        <v>0.74140499999999998</v>
      </c>
      <c r="BA363" s="1">
        <v>0.30331733333333299</v>
      </c>
      <c r="BB363" s="1">
        <v>0.72175899999999904</v>
      </c>
      <c r="BC363" s="1">
        <v>0</v>
      </c>
      <c r="BD363" s="1">
        <v>3112</v>
      </c>
      <c r="BE363" s="1" t="s">
        <v>403</v>
      </c>
      <c r="BF363" s="1" t="s">
        <v>60</v>
      </c>
    </row>
    <row r="364" spans="1:58" x14ac:dyDescent="0.3">
      <c r="A364" s="2">
        <v>45532.826481481483</v>
      </c>
      <c r="B364" s="1">
        <v>1036.5</v>
      </c>
      <c r="C364" s="1">
        <v>0</v>
      </c>
      <c r="D364" s="1">
        <v>0</v>
      </c>
      <c r="E364" s="1">
        <v>0</v>
      </c>
      <c r="F364" s="1">
        <v>0</v>
      </c>
      <c r="G364" s="1">
        <v>26.612477999999999</v>
      </c>
      <c r="H364" s="1">
        <v>14.942049999999901</v>
      </c>
      <c r="I364" s="1">
        <v>-14.971304999999999</v>
      </c>
      <c r="J364" s="1">
        <v>10.195406999999999</v>
      </c>
      <c r="K364" s="1">
        <v>1244.824646</v>
      </c>
      <c r="L364" s="1">
        <v>162.34577899999999</v>
      </c>
      <c r="M364" s="1">
        <v>904.75964350000004</v>
      </c>
      <c r="N364" s="1">
        <v>1900</v>
      </c>
      <c r="O364" s="1">
        <v>-0.52271400000000001</v>
      </c>
      <c r="P364" s="1">
        <v>1956.1235349999999</v>
      </c>
      <c r="Q364" s="1">
        <v>100</v>
      </c>
      <c r="R364" s="1">
        <v>1116.9441525</v>
      </c>
      <c r="S364" s="1">
        <v>17.073121</v>
      </c>
      <c r="T364" s="1">
        <v>1763.0668335</v>
      </c>
      <c r="U364" s="1">
        <v>1364.8317265000001</v>
      </c>
      <c r="V364" s="1">
        <v>896.21264650000001</v>
      </c>
      <c r="W364" s="1">
        <v>1899.4495240000001</v>
      </c>
      <c r="X364" s="1">
        <v>1.5282925000000001</v>
      </c>
      <c r="Y364" s="1">
        <v>1961.939392</v>
      </c>
      <c r="Z364" s="1">
        <v>0</v>
      </c>
      <c r="AA364" s="1">
        <v>1117.4176634999999</v>
      </c>
      <c r="AB364" s="1">
        <v>17.080358499999999</v>
      </c>
      <c r="AC364" s="1">
        <v>116.8071595</v>
      </c>
      <c r="AD364" s="1">
        <v>716.042145</v>
      </c>
      <c r="AE364" s="1">
        <v>201.7089005</v>
      </c>
      <c r="AF364" s="1">
        <v>-0.51144699999999998</v>
      </c>
      <c r="AG364" s="1">
        <v>-3</v>
      </c>
      <c r="AH364" s="1">
        <v>64.196838499999998</v>
      </c>
      <c r="AI364" s="1">
        <v>-0.1221</v>
      </c>
      <c r="AJ364" s="1">
        <v>69.1868135</v>
      </c>
      <c r="AK364" s="1">
        <v>666.07891849999999</v>
      </c>
      <c r="AL364" s="1">
        <v>2</v>
      </c>
      <c r="AM364" s="1">
        <v>1635</v>
      </c>
      <c r="AN364" s="1">
        <v>55.795639000000001</v>
      </c>
      <c r="AO364" s="1">
        <v>-0.1221</v>
      </c>
      <c r="AP364" s="1">
        <v>0</v>
      </c>
      <c r="AQ364" s="1">
        <v>0</v>
      </c>
      <c r="AR364" s="1">
        <v>0</v>
      </c>
      <c r="AS364" s="1">
        <v>-155.151375</v>
      </c>
      <c r="AT364" s="1">
        <v>1956.1235349999999</v>
      </c>
      <c r="AU364" s="1">
        <v>-155.151375</v>
      </c>
      <c r="AV364" s="1">
        <v>1.0029714999999999</v>
      </c>
      <c r="AW364" s="1">
        <v>1956.1235349999999</v>
      </c>
      <c r="AX364" s="1">
        <v>1.0029714999999999</v>
      </c>
      <c r="AY364" s="1">
        <v>4.9429999999999899E-3</v>
      </c>
      <c r="AZ364" s="1">
        <v>0.73975449999999998</v>
      </c>
      <c r="BA364" s="1">
        <v>0.30314799999999997</v>
      </c>
      <c r="BB364" s="1">
        <v>0.72226599999999996</v>
      </c>
      <c r="BC364" s="1">
        <v>0</v>
      </c>
      <c r="BD364" s="1">
        <v>3112</v>
      </c>
      <c r="BE364" s="1" t="s">
        <v>404</v>
      </c>
      <c r="BF364" s="1" t="s">
        <v>60</v>
      </c>
    </row>
    <row r="365" spans="1:58" x14ac:dyDescent="0.3">
      <c r="A365" s="2">
        <v>45532.826493055552</v>
      </c>
      <c r="B365" s="1">
        <v>1039</v>
      </c>
      <c r="C365" s="1">
        <v>0</v>
      </c>
      <c r="D365" s="1">
        <v>0</v>
      </c>
      <c r="E365" s="1">
        <v>0</v>
      </c>
      <c r="F365" s="1">
        <v>0</v>
      </c>
      <c r="G365" s="1">
        <v>26.622214999999901</v>
      </c>
      <c r="H365" s="1">
        <v>14.949363999999999</v>
      </c>
      <c r="I365" s="1">
        <v>-14.978618999999901</v>
      </c>
      <c r="J365" s="1">
        <v>10.195406999999999</v>
      </c>
      <c r="K365" s="1">
        <v>1254.65091933333</v>
      </c>
      <c r="L365" s="1">
        <v>159.52728300000001</v>
      </c>
      <c r="M365" s="1">
        <v>897.026652333333</v>
      </c>
      <c r="N365" s="1">
        <v>1900</v>
      </c>
      <c r="O365" s="1">
        <v>-0.466822666666666</v>
      </c>
      <c r="P365" s="1">
        <v>1949.0543213333301</v>
      </c>
      <c r="Q365" s="1">
        <v>100</v>
      </c>
      <c r="R365" s="1">
        <v>1111.0168863333299</v>
      </c>
      <c r="S365" s="1">
        <v>16.9825189999999</v>
      </c>
      <c r="T365" s="1">
        <v>1776.1888833333301</v>
      </c>
      <c r="U365" s="1">
        <v>1401.2174069999901</v>
      </c>
      <c r="V365" s="1">
        <v>888.886657666666</v>
      </c>
      <c r="W365" s="1">
        <v>1898.60139966666</v>
      </c>
      <c r="X365" s="1">
        <v>1.33778166666666</v>
      </c>
      <c r="Y365" s="1">
        <v>1942.4848633333299</v>
      </c>
      <c r="Z365" s="1">
        <v>0</v>
      </c>
      <c r="AA365" s="1">
        <v>1127.60673</v>
      </c>
      <c r="AB365" s="1">
        <v>17.236103999999902</v>
      </c>
      <c r="AC365" s="1">
        <v>117.000737666666</v>
      </c>
      <c r="AD365" s="1">
        <v>703.49025466666603</v>
      </c>
      <c r="AE365" s="1">
        <v>201.05769833333301</v>
      </c>
      <c r="AF365" s="1">
        <v>-0.51144699999999998</v>
      </c>
      <c r="AG365" s="1">
        <v>-3</v>
      </c>
      <c r="AH365" s="1">
        <v>65.113759333333306</v>
      </c>
      <c r="AI365" s="1">
        <v>0</v>
      </c>
      <c r="AJ365" s="1">
        <v>67.444605666666604</v>
      </c>
      <c r="AK365" s="1">
        <v>677.50746666666601</v>
      </c>
      <c r="AL365" s="1">
        <v>2</v>
      </c>
      <c r="AM365" s="1">
        <v>1635</v>
      </c>
      <c r="AN365" s="1">
        <v>56.924866000000002</v>
      </c>
      <c r="AO365" s="1">
        <v>0</v>
      </c>
      <c r="AP365" s="1">
        <v>0</v>
      </c>
      <c r="AQ365" s="1">
        <v>0</v>
      </c>
      <c r="AR365" s="1">
        <v>0</v>
      </c>
      <c r="AS365" s="1">
        <v>-959.29466766666599</v>
      </c>
      <c r="AT365" s="1">
        <v>1949.0543213333301</v>
      </c>
      <c r="AU365" s="1">
        <v>-959.29466766666599</v>
      </c>
      <c r="AV365" s="1">
        <v>0.99664899999999901</v>
      </c>
      <c r="AW365" s="1">
        <v>1949.0543213333301</v>
      </c>
      <c r="AX365" s="1">
        <v>0.99664899999999901</v>
      </c>
      <c r="AY365" s="1">
        <v>-2.5009999999999902E-3</v>
      </c>
      <c r="AZ365" s="1">
        <v>0.73498333333333299</v>
      </c>
      <c r="BA365" s="1">
        <v>0.30143766666666599</v>
      </c>
      <c r="BB365" s="1">
        <v>0.71831466666666599</v>
      </c>
      <c r="BC365" s="1">
        <v>0</v>
      </c>
      <c r="BD365" s="1">
        <v>3112</v>
      </c>
      <c r="BE365" s="1" t="s">
        <v>405</v>
      </c>
      <c r="BF365" s="1" t="s">
        <v>60</v>
      </c>
    </row>
    <row r="366" spans="1:58" x14ac:dyDescent="0.3">
      <c r="A366" s="2">
        <v>45532.826504629629</v>
      </c>
      <c r="B366" s="1">
        <v>1042</v>
      </c>
      <c r="C366" s="1">
        <v>0</v>
      </c>
      <c r="D366" s="1">
        <v>0</v>
      </c>
      <c r="E366" s="1">
        <v>0</v>
      </c>
      <c r="F366" s="1">
        <v>0</v>
      </c>
      <c r="G366" s="1">
        <v>26.623287666666599</v>
      </c>
      <c r="H366" s="1">
        <v>14.9511963333333</v>
      </c>
      <c r="I366" s="1">
        <v>-14.9609476666666</v>
      </c>
      <c r="J366" s="1">
        <v>10.1982063333333</v>
      </c>
      <c r="K366" s="1">
        <v>1266.956909</v>
      </c>
      <c r="L366" s="1">
        <v>163.815394</v>
      </c>
      <c r="M366" s="1">
        <v>909.05434166666601</v>
      </c>
      <c r="N366" s="1">
        <v>1900</v>
      </c>
      <c r="O366" s="1">
        <v>-0.49896166666666603</v>
      </c>
      <c r="P366" s="1">
        <v>1949.1514486666599</v>
      </c>
      <c r="Q366" s="1">
        <v>100</v>
      </c>
      <c r="R366" s="1">
        <v>1101.0490723333301</v>
      </c>
      <c r="S366" s="1">
        <v>16.830155333333298</v>
      </c>
      <c r="T366" s="1">
        <v>1794.0958253333299</v>
      </c>
      <c r="U366" s="1">
        <v>1399.47330733333</v>
      </c>
      <c r="V366" s="1">
        <v>900.10233566666602</v>
      </c>
      <c r="W366" s="1">
        <v>1898.6892093333299</v>
      </c>
      <c r="X366" s="1">
        <v>1.41226733333333</v>
      </c>
      <c r="Y366" s="1">
        <v>1950.334147</v>
      </c>
      <c r="Z366" s="1">
        <v>0</v>
      </c>
      <c r="AA366" s="1">
        <v>1123.77368166666</v>
      </c>
      <c r="AB366" s="1">
        <v>17.177514333333299</v>
      </c>
      <c r="AC366" s="1">
        <v>117.731816333333</v>
      </c>
      <c r="AD366" s="1">
        <v>701.73197400000004</v>
      </c>
      <c r="AE366" s="1">
        <v>201.50567100000001</v>
      </c>
      <c r="AF366" s="1">
        <v>-0.42615366666666599</v>
      </c>
      <c r="AG366" s="1">
        <v>-3.3333333333333299</v>
      </c>
      <c r="AH366" s="1">
        <v>65.262613999999999</v>
      </c>
      <c r="AI366" s="1">
        <v>8.1350333333333302E-2</v>
      </c>
      <c r="AJ366" s="1">
        <v>70.120925999999997</v>
      </c>
      <c r="AK366" s="1">
        <v>678.543131666666</v>
      </c>
      <c r="AL366" s="1">
        <v>2</v>
      </c>
      <c r="AM366" s="1">
        <v>1635</v>
      </c>
      <c r="AN366" s="1">
        <v>57.074971666666599</v>
      </c>
      <c r="AO366" s="1">
        <v>8.1350333333333302E-2</v>
      </c>
      <c r="AP366" s="1">
        <v>0</v>
      </c>
      <c r="AQ366" s="1">
        <v>0</v>
      </c>
      <c r="AR366" s="1">
        <v>0</v>
      </c>
      <c r="AS366" s="1">
        <v>-561.11655033333295</v>
      </c>
      <c r="AT366" s="1">
        <v>1949.1514486666599</v>
      </c>
      <c r="AU366" s="1">
        <v>-561.11655033333295</v>
      </c>
      <c r="AV366" s="1">
        <v>1.0006493333333299</v>
      </c>
      <c r="AW366" s="1">
        <v>1949.1514486666599</v>
      </c>
      <c r="AX366" s="1">
        <v>1.0006493333333299</v>
      </c>
      <c r="AY366" s="1">
        <v>-1.42033333333333E-2</v>
      </c>
      <c r="AZ366" s="1">
        <v>0.73253866666666601</v>
      </c>
      <c r="BA366" s="1">
        <v>0.30351766666666602</v>
      </c>
      <c r="BB366" s="1">
        <v>0.71244066666666594</v>
      </c>
      <c r="BC366" s="1">
        <v>0</v>
      </c>
      <c r="BD366" s="1">
        <v>3112</v>
      </c>
      <c r="BE366" s="1" t="s">
        <v>406</v>
      </c>
      <c r="BF366" s="1" t="s">
        <v>60</v>
      </c>
    </row>
    <row r="367" spans="1:58" x14ac:dyDescent="0.3">
      <c r="A367" s="2">
        <v>45532.826516203706</v>
      </c>
      <c r="B367" s="1">
        <v>1045</v>
      </c>
      <c r="C367" s="1">
        <v>0</v>
      </c>
      <c r="D367" s="1">
        <v>0</v>
      </c>
      <c r="E367" s="1">
        <v>0</v>
      </c>
      <c r="F367" s="1">
        <v>0</v>
      </c>
      <c r="G367" s="1">
        <v>26.628706333333302</v>
      </c>
      <c r="H367" s="1">
        <v>14.949363999999999</v>
      </c>
      <c r="I367" s="1">
        <v>-14.963991</v>
      </c>
      <c r="J367" s="1">
        <v>10.195406999999999</v>
      </c>
      <c r="K367" s="1">
        <v>1262.96984866666</v>
      </c>
      <c r="L367" s="1">
        <v>165.727986666666</v>
      </c>
      <c r="M367" s="1">
        <v>896.21264633333305</v>
      </c>
      <c r="N367" s="1">
        <v>1900</v>
      </c>
      <c r="O367" s="1">
        <v>-0.49275466666666601</v>
      </c>
      <c r="P367" s="1">
        <v>1942.9034019999999</v>
      </c>
      <c r="Q367" s="1">
        <v>100</v>
      </c>
      <c r="R367" s="1">
        <v>1066.74735533333</v>
      </c>
      <c r="S367" s="1">
        <v>16.305834333333301</v>
      </c>
      <c r="T367" s="1">
        <v>1788.2989096666599</v>
      </c>
      <c r="U367" s="1">
        <v>1400.2406413333299</v>
      </c>
      <c r="V367" s="1">
        <v>888.886657666666</v>
      </c>
      <c r="W367" s="1">
        <v>1897.4928793333299</v>
      </c>
      <c r="X367" s="1">
        <v>1.344611</v>
      </c>
      <c r="Y367" s="1">
        <v>1938.6031903333301</v>
      </c>
      <c r="Z367" s="1">
        <v>0</v>
      </c>
      <c r="AA367" s="1">
        <v>1100.2585449999999</v>
      </c>
      <c r="AB367" s="1">
        <v>16.818071666666601</v>
      </c>
      <c r="AC367" s="1">
        <v>115.83926933333299</v>
      </c>
      <c r="AD367" s="1">
        <v>711.988383</v>
      </c>
      <c r="AE367" s="1">
        <v>198.61570733333301</v>
      </c>
      <c r="AF367" s="1">
        <v>-0.51144699999999998</v>
      </c>
      <c r="AG367" s="1">
        <v>-3</v>
      </c>
      <c r="AH367" s="1">
        <v>65.329498000000001</v>
      </c>
      <c r="AI367" s="1">
        <v>0</v>
      </c>
      <c r="AJ367" s="1">
        <v>71.703333666666595</v>
      </c>
      <c r="AK367" s="1">
        <v>675.35849999999903</v>
      </c>
      <c r="AL367" s="1">
        <v>2</v>
      </c>
      <c r="AM367" s="1">
        <v>1635</v>
      </c>
      <c r="AN367" s="1">
        <v>57.032399666666599</v>
      </c>
      <c r="AO367" s="1">
        <v>0</v>
      </c>
      <c r="AP367" s="1">
        <v>0</v>
      </c>
      <c r="AQ367" s="1">
        <v>0</v>
      </c>
      <c r="AR367" s="1">
        <v>0</v>
      </c>
      <c r="AS367" s="1">
        <v>-467.65560666666602</v>
      </c>
      <c r="AT367" s="1">
        <v>1942.9034019999999</v>
      </c>
      <c r="AU367" s="1">
        <v>-467.65560666666602</v>
      </c>
      <c r="AV367" s="1">
        <v>0.99778766666666596</v>
      </c>
      <c r="AW367" s="1">
        <v>1942.9034019999999</v>
      </c>
      <c r="AX367" s="1">
        <v>0.99778766666666596</v>
      </c>
      <c r="AY367" s="1">
        <v>-4.5807666666666601E-2</v>
      </c>
      <c r="AZ367" s="1">
        <v>0.72529433333333304</v>
      </c>
      <c r="BA367" s="1">
        <v>0.30387966666666599</v>
      </c>
      <c r="BB367" s="1">
        <v>0.70626800000000001</v>
      </c>
      <c r="BC367" s="1">
        <v>0</v>
      </c>
      <c r="BD367" s="1">
        <v>3112</v>
      </c>
      <c r="BE367" s="1" t="s">
        <v>407</v>
      </c>
      <c r="BF367" s="1" t="s">
        <v>60</v>
      </c>
    </row>
    <row r="368" spans="1:58" x14ac:dyDescent="0.3">
      <c r="A368" s="2">
        <v>45532.826527777775</v>
      </c>
      <c r="B368" s="1">
        <v>1047.5</v>
      </c>
      <c r="C368" s="1">
        <v>0</v>
      </c>
      <c r="D368" s="1">
        <v>0</v>
      </c>
      <c r="E368" s="1">
        <v>0</v>
      </c>
      <c r="F368" s="1">
        <v>0</v>
      </c>
      <c r="G368" s="1">
        <v>26.612477999999999</v>
      </c>
      <c r="H368" s="1">
        <v>14.949363999999999</v>
      </c>
      <c r="I368" s="1">
        <v>-14.963991</v>
      </c>
      <c r="J368" s="1">
        <v>10.195406999999999</v>
      </c>
      <c r="K368" s="1">
        <v>1210.2592165000001</v>
      </c>
      <c r="L368" s="1">
        <v>158.68173200000001</v>
      </c>
      <c r="M368" s="1">
        <v>891.32867399999998</v>
      </c>
      <c r="N368" s="1">
        <v>1900</v>
      </c>
      <c r="O368" s="1">
        <v>-0.67448699999999995</v>
      </c>
      <c r="P368" s="1">
        <v>1856.1384275</v>
      </c>
      <c r="Q368" s="1">
        <v>100</v>
      </c>
      <c r="R368" s="1">
        <v>1058.9867555000001</v>
      </c>
      <c r="S368" s="1">
        <v>16.18721</v>
      </c>
      <c r="T368" s="1">
        <v>1713.3245240000001</v>
      </c>
      <c r="U368" s="1">
        <v>1352.3775635</v>
      </c>
      <c r="V368" s="1">
        <v>884.00268600000004</v>
      </c>
      <c r="W368" s="1">
        <v>1881.5133060000001</v>
      </c>
      <c r="X368" s="1">
        <v>1.2833394999999901</v>
      </c>
      <c r="Y368" s="1">
        <v>1874.78521749999</v>
      </c>
      <c r="Z368" s="1">
        <v>0</v>
      </c>
      <c r="AA368" s="1">
        <v>1084.4903565</v>
      </c>
      <c r="AB368" s="1">
        <v>16.577046500000002</v>
      </c>
      <c r="AC368" s="1">
        <v>112.742012</v>
      </c>
      <c r="AD368" s="1">
        <v>702.78927650000003</v>
      </c>
      <c r="AE368" s="1">
        <v>193.89451600000001</v>
      </c>
      <c r="AF368" s="1">
        <v>-0.51144699999999998</v>
      </c>
      <c r="AG368" s="1">
        <v>-3</v>
      </c>
      <c r="AH368" s="1">
        <v>65.491287</v>
      </c>
      <c r="AI368" s="1">
        <v>0</v>
      </c>
      <c r="AJ368" s="1">
        <v>65.702400499999996</v>
      </c>
      <c r="AK368" s="1">
        <v>650.25479150000001</v>
      </c>
      <c r="AL368" s="1">
        <v>2</v>
      </c>
      <c r="AM368" s="1">
        <v>1635</v>
      </c>
      <c r="AN368" s="1">
        <v>57.247467</v>
      </c>
      <c r="AO368" s="1">
        <v>0</v>
      </c>
      <c r="AP368" s="1">
        <v>0</v>
      </c>
      <c r="AQ368" s="1">
        <v>0</v>
      </c>
      <c r="AR368" s="1">
        <v>0</v>
      </c>
      <c r="AS368" s="1">
        <v>-286.59947199999999</v>
      </c>
      <c r="AT368" s="1">
        <v>1856.1384275</v>
      </c>
      <c r="AU368" s="1">
        <v>-286.59947199999999</v>
      </c>
      <c r="AV368" s="1">
        <v>1.0101605</v>
      </c>
      <c r="AW368" s="1">
        <v>1856.1384275</v>
      </c>
      <c r="AX368" s="1">
        <v>1.0101605</v>
      </c>
      <c r="AY368" s="1">
        <v>-8.1266000000000005E-2</v>
      </c>
      <c r="AZ368" s="1">
        <v>0.70511000000000001</v>
      </c>
      <c r="BA368" s="1">
        <v>0.29955500000000002</v>
      </c>
      <c r="BB368" s="1">
        <v>0.69787250000000001</v>
      </c>
      <c r="BC368" s="1">
        <v>0</v>
      </c>
      <c r="BD368" s="1">
        <v>3112</v>
      </c>
      <c r="BE368" s="1" t="s">
        <v>408</v>
      </c>
      <c r="BF368" s="1" t="s">
        <v>60</v>
      </c>
    </row>
    <row r="369" spans="1:58" x14ac:dyDescent="0.3">
      <c r="A369" s="2">
        <v>45532.826539351852</v>
      </c>
      <c r="B369" s="1">
        <v>1050</v>
      </c>
      <c r="C369" s="1">
        <v>0</v>
      </c>
      <c r="D369" s="1">
        <v>0</v>
      </c>
      <c r="E369" s="1">
        <v>0</v>
      </c>
      <c r="F369" s="1">
        <v>0</v>
      </c>
      <c r="G369" s="1">
        <v>26.628706333333302</v>
      </c>
      <c r="H369" s="1">
        <v>14.949363999999999</v>
      </c>
      <c r="I369" s="1">
        <v>-14.973742999999899</v>
      </c>
      <c r="J369" s="1">
        <v>10.195406999999999</v>
      </c>
      <c r="K369" s="1">
        <v>1207.7063393333301</v>
      </c>
      <c r="L369" s="1">
        <v>156.89667766666599</v>
      </c>
      <c r="M369" s="1">
        <v>908.42260733333296</v>
      </c>
      <c r="N369" s="1">
        <v>1900</v>
      </c>
      <c r="O369" s="1">
        <v>-0.55716366666666595</v>
      </c>
      <c r="P369" s="1">
        <v>1849.1301269999999</v>
      </c>
      <c r="Q369" s="1">
        <v>100</v>
      </c>
      <c r="R369" s="1">
        <v>1067.30940766666</v>
      </c>
      <c r="S369" s="1">
        <v>16.314425666666601</v>
      </c>
      <c r="T369" s="1">
        <v>1710.25838233333</v>
      </c>
      <c r="U369" s="1">
        <v>1331.86474633333</v>
      </c>
      <c r="V369" s="1">
        <v>899.46864833333302</v>
      </c>
      <c r="W369" s="1">
        <v>1886.9803059999999</v>
      </c>
      <c r="X369" s="1">
        <v>1.41718433333333</v>
      </c>
      <c r="Y369" s="1">
        <v>1824.41035966666</v>
      </c>
      <c r="Z369" s="1">
        <v>0</v>
      </c>
      <c r="AA369" s="1">
        <v>1089.03316233333</v>
      </c>
      <c r="AB369" s="1">
        <v>16.646485333333299</v>
      </c>
      <c r="AC369" s="1">
        <v>109.257599</v>
      </c>
      <c r="AD369" s="1">
        <v>677.50742566666599</v>
      </c>
      <c r="AE369" s="1">
        <v>193.080515666666</v>
      </c>
      <c r="AF369" s="1">
        <v>-0.51144699999999998</v>
      </c>
      <c r="AG369" s="1">
        <v>-3</v>
      </c>
      <c r="AH369" s="1">
        <v>65.329498000000001</v>
      </c>
      <c r="AI369" s="1">
        <v>-8.14E-2</v>
      </c>
      <c r="AJ369" s="1">
        <v>60.088617999999997</v>
      </c>
      <c r="AK369" s="1">
        <v>643.90561933333299</v>
      </c>
      <c r="AL369" s="1">
        <v>2</v>
      </c>
      <c r="AM369" s="1">
        <v>1635</v>
      </c>
      <c r="AN369" s="1">
        <v>57.032399666666599</v>
      </c>
      <c r="AO369" s="1">
        <v>0</v>
      </c>
      <c r="AP369" s="1">
        <v>0</v>
      </c>
      <c r="AQ369" s="1">
        <v>0</v>
      </c>
      <c r="AR369" s="1">
        <v>0</v>
      </c>
      <c r="AS369" s="1">
        <v>-280.238671333333</v>
      </c>
      <c r="AT369" s="1">
        <v>1849.1301269999999</v>
      </c>
      <c r="AU369" s="1">
        <v>-280.238671333333</v>
      </c>
      <c r="AV369" s="1">
        <v>0.98682366666666599</v>
      </c>
      <c r="AW369" s="1">
        <v>1849.1301269999999</v>
      </c>
      <c r="AX369" s="1">
        <v>0.98682366666666599</v>
      </c>
      <c r="AY369" s="1">
        <v>-0.103166333333333</v>
      </c>
      <c r="AZ369" s="1">
        <v>0.67582466666666596</v>
      </c>
      <c r="BA369" s="1">
        <v>0.30048066666666601</v>
      </c>
      <c r="BB369" s="1">
        <v>0.67475566666666598</v>
      </c>
      <c r="BC369" s="1">
        <v>0</v>
      </c>
      <c r="BD369" s="1">
        <v>3112</v>
      </c>
      <c r="BE369" s="1" t="s">
        <v>409</v>
      </c>
      <c r="BF369" s="1" t="s">
        <v>60</v>
      </c>
    </row>
    <row r="370" spans="1:58" x14ac:dyDescent="0.3">
      <c r="A370" s="2">
        <v>45532.826550925929</v>
      </c>
      <c r="B370" s="1">
        <v>1053</v>
      </c>
      <c r="C370" s="1">
        <v>0</v>
      </c>
      <c r="D370" s="1">
        <v>0</v>
      </c>
      <c r="E370" s="1">
        <v>0</v>
      </c>
      <c r="F370" s="1">
        <v>0</v>
      </c>
      <c r="G370" s="1">
        <v>26.628706333333302</v>
      </c>
      <c r="H370" s="1">
        <v>14.949363999999999</v>
      </c>
      <c r="I370" s="1">
        <v>-14.963991</v>
      </c>
      <c r="J370" s="1">
        <v>10.195406999999999</v>
      </c>
      <c r="K370" s="1">
        <v>1282.2315673333301</v>
      </c>
      <c r="L370" s="1">
        <v>178.12939966666599</v>
      </c>
      <c r="M370" s="1">
        <v>933.65663666666603</v>
      </c>
      <c r="N370" s="1">
        <v>1900</v>
      </c>
      <c r="O370" s="1">
        <v>-0.48926799999999998</v>
      </c>
      <c r="P370" s="1">
        <v>1958.21834333333</v>
      </c>
      <c r="Q370" s="1">
        <v>100</v>
      </c>
      <c r="R370" s="1">
        <v>1044.8325600000001</v>
      </c>
      <c r="S370" s="1">
        <v>15.970854999999901</v>
      </c>
      <c r="T370" s="1">
        <v>1817.8504233333299</v>
      </c>
      <c r="U370" s="1">
        <v>1374.8439126666599</v>
      </c>
      <c r="V370" s="1">
        <v>925.51660166666602</v>
      </c>
      <c r="W370" s="1">
        <v>1908.3107503333299</v>
      </c>
      <c r="X370" s="1">
        <v>1.5770123333333299</v>
      </c>
      <c r="Y370" s="1">
        <v>1953.3988850000001</v>
      </c>
      <c r="Z370" s="1">
        <v>0</v>
      </c>
      <c r="AA370" s="1">
        <v>1056.8031823333299</v>
      </c>
      <c r="AB370" s="1">
        <v>16.153832666666599</v>
      </c>
      <c r="AC370" s="1">
        <v>112.354853333333</v>
      </c>
      <c r="AD370" s="1">
        <v>715.30954999999994</v>
      </c>
      <c r="AE370" s="1">
        <v>200.56930533333301</v>
      </c>
      <c r="AF370" s="1">
        <v>-0.51144699999999998</v>
      </c>
      <c r="AG370" s="1">
        <v>-3</v>
      </c>
      <c r="AH370" s="1">
        <v>65.329498000000001</v>
      </c>
      <c r="AI370" s="1">
        <v>0</v>
      </c>
      <c r="AJ370" s="1">
        <v>78.285008666666599</v>
      </c>
      <c r="AK370" s="1">
        <v>661.48795566666604</v>
      </c>
      <c r="AL370" s="1">
        <v>2</v>
      </c>
      <c r="AM370" s="1">
        <v>1635</v>
      </c>
      <c r="AN370" s="1">
        <v>57.462575333333298</v>
      </c>
      <c r="AO370" s="1">
        <v>0</v>
      </c>
      <c r="AP370" s="1">
        <v>0</v>
      </c>
      <c r="AQ370" s="1">
        <v>0</v>
      </c>
      <c r="AR370" s="1">
        <v>0</v>
      </c>
      <c r="AS370" s="1">
        <v>-98.420881333333298</v>
      </c>
      <c r="AT370" s="1">
        <v>1958.21834333333</v>
      </c>
      <c r="AU370" s="1">
        <v>-98.420881333333298</v>
      </c>
      <c r="AV370" s="1">
        <v>0.99752866666666595</v>
      </c>
      <c r="AW370" s="1">
        <v>1958.21834333333</v>
      </c>
      <c r="AX370" s="1">
        <v>0.99752866666666595</v>
      </c>
      <c r="AY370" s="1">
        <v>-7.1837666666666605E-2</v>
      </c>
      <c r="AZ370" s="1">
        <v>0.71318333333333295</v>
      </c>
      <c r="BA370" s="1">
        <v>0.31036199999999903</v>
      </c>
      <c r="BB370" s="1">
        <v>0.68933599999999995</v>
      </c>
      <c r="BC370" s="1">
        <v>0</v>
      </c>
      <c r="BD370" s="1">
        <v>3112</v>
      </c>
      <c r="BE370" s="1" t="s">
        <v>410</v>
      </c>
      <c r="BF370" s="1" t="s">
        <v>60</v>
      </c>
    </row>
    <row r="371" spans="1:58" x14ac:dyDescent="0.3">
      <c r="A371" s="2">
        <v>45532.826562499999</v>
      </c>
      <c r="B371" s="1">
        <v>1056</v>
      </c>
      <c r="C371" s="1">
        <v>0</v>
      </c>
      <c r="D371" s="1">
        <v>0</v>
      </c>
      <c r="E371" s="1">
        <v>0</v>
      </c>
      <c r="F371" s="1">
        <v>0</v>
      </c>
      <c r="G371" s="1">
        <v>26.6157236666666</v>
      </c>
      <c r="H371" s="1">
        <v>14.949363999999999</v>
      </c>
      <c r="I371" s="1">
        <v>-14.963991</v>
      </c>
      <c r="J371" s="1">
        <v>10.195406999999999</v>
      </c>
      <c r="K371" s="1">
        <v>1255.8259276666599</v>
      </c>
      <c r="L371" s="1">
        <v>178.50520299999999</v>
      </c>
      <c r="M371" s="1">
        <v>919.81860333333304</v>
      </c>
      <c r="N371" s="1">
        <v>1900</v>
      </c>
      <c r="O371" s="1">
        <v>-0.450515</v>
      </c>
      <c r="P371" s="1">
        <v>1972.80110666666</v>
      </c>
      <c r="Q371" s="1">
        <v>100</v>
      </c>
      <c r="R371" s="1">
        <v>1049.9967446666601</v>
      </c>
      <c r="S371" s="1">
        <v>16.0497916666666</v>
      </c>
      <c r="T371" s="1">
        <v>1779.3672689999901</v>
      </c>
      <c r="U371" s="1">
        <v>1357.26151533333</v>
      </c>
      <c r="V371" s="1">
        <v>911.67862966666598</v>
      </c>
      <c r="W371" s="1">
        <v>1901.6351316666601</v>
      </c>
      <c r="X371" s="1">
        <v>1.5123069999999901</v>
      </c>
      <c r="Y371" s="1">
        <v>1970.97749833333</v>
      </c>
      <c r="Z371" s="1">
        <v>0</v>
      </c>
      <c r="AA371" s="1">
        <v>1061.8020836666601</v>
      </c>
      <c r="AB371" s="1">
        <v>16.230243666666599</v>
      </c>
      <c r="AC371" s="1">
        <v>116.61358166666599</v>
      </c>
      <c r="AD371" s="1">
        <v>696.61020899999903</v>
      </c>
      <c r="AE371" s="1">
        <v>201.383300666666</v>
      </c>
      <c r="AF371" s="1">
        <v>-0.51144699999999998</v>
      </c>
      <c r="AG371" s="1">
        <v>-3</v>
      </c>
      <c r="AH371" s="1">
        <v>64.790140666666602</v>
      </c>
      <c r="AI371" s="1">
        <v>0</v>
      </c>
      <c r="AJ371" s="1">
        <v>80.220794666666606</v>
      </c>
      <c r="AK371" s="1">
        <v>664.61372899999901</v>
      </c>
      <c r="AL371" s="1">
        <v>2</v>
      </c>
      <c r="AM371" s="1">
        <v>1635</v>
      </c>
      <c r="AN371" s="1">
        <v>56.387135999999998</v>
      </c>
      <c r="AO371" s="1">
        <v>0</v>
      </c>
      <c r="AP371" s="1">
        <v>0</v>
      </c>
      <c r="AQ371" s="1">
        <v>0</v>
      </c>
      <c r="AR371" s="1">
        <v>0</v>
      </c>
      <c r="AS371" s="1">
        <v>-238.926381666666</v>
      </c>
      <c r="AT371" s="1">
        <v>1972.80110666666</v>
      </c>
      <c r="AU371" s="1">
        <v>-238.926381666666</v>
      </c>
      <c r="AV371" s="1">
        <v>0.99907099999999904</v>
      </c>
      <c r="AW371" s="1">
        <v>1972.80110666666</v>
      </c>
      <c r="AX371" s="1">
        <v>0.99907099999999904</v>
      </c>
      <c r="AY371" s="1">
        <v>-4.3830333333333298E-2</v>
      </c>
      <c r="AZ371" s="1">
        <v>0.72380233333333299</v>
      </c>
      <c r="BA371" s="1">
        <v>0.309805</v>
      </c>
      <c r="BB371" s="1">
        <v>0.70490833333333303</v>
      </c>
      <c r="BC371" s="1">
        <v>0</v>
      </c>
      <c r="BD371" s="1">
        <v>3112</v>
      </c>
      <c r="BE371" s="1" t="s">
        <v>411</v>
      </c>
      <c r="BF371" s="1" t="s">
        <v>60</v>
      </c>
    </row>
    <row r="372" spans="1:58" x14ac:dyDescent="0.3">
      <c r="A372" s="2">
        <v>45532.826574074075</v>
      </c>
      <c r="B372" s="1">
        <v>1058.5</v>
      </c>
      <c r="C372" s="1">
        <v>0</v>
      </c>
      <c r="D372" s="1">
        <v>0</v>
      </c>
      <c r="E372" s="1">
        <v>0</v>
      </c>
      <c r="F372" s="1">
        <v>0</v>
      </c>
      <c r="G372" s="1">
        <v>26.602741000000002</v>
      </c>
      <c r="H372" s="1">
        <v>14.949363999999999</v>
      </c>
      <c r="I372" s="1">
        <v>-14.963991</v>
      </c>
      <c r="J372" s="1">
        <v>10.195406999999999</v>
      </c>
      <c r="K372" s="1">
        <v>1260.6518555</v>
      </c>
      <c r="L372" s="1">
        <v>175.59275049999999</v>
      </c>
      <c r="M372" s="1">
        <v>905.98065199999996</v>
      </c>
      <c r="N372" s="1">
        <v>1900</v>
      </c>
      <c r="O372" s="1">
        <v>-0.53346899999999997</v>
      </c>
      <c r="P372" s="1">
        <v>1932.2592165000001</v>
      </c>
      <c r="Q372" s="1">
        <v>100</v>
      </c>
      <c r="R372" s="1">
        <v>1041.86865249999</v>
      </c>
      <c r="S372" s="1">
        <v>15.925549500000001</v>
      </c>
      <c r="T372" s="1">
        <v>1785.6635739999999</v>
      </c>
      <c r="U372" s="1">
        <v>1376.5532834999999</v>
      </c>
      <c r="V372" s="1">
        <v>898.65466300000003</v>
      </c>
      <c r="W372" s="1">
        <v>1892.3237305</v>
      </c>
      <c r="X372" s="1">
        <v>1.4286055</v>
      </c>
      <c r="Y372" s="1">
        <v>1943.286621</v>
      </c>
      <c r="Z372" s="1">
        <v>0</v>
      </c>
      <c r="AA372" s="1">
        <v>1050.9166869999999</v>
      </c>
      <c r="AB372" s="1">
        <v>16.063854499999898</v>
      </c>
      <c r="AC372" s="1">
        <v>115.645691</v>
      </c>
      <c r="AD372" s="1">
        <v>715.89562999999998</v>
      </c>
      <c r="AE372" s="1">
        <v>198.04591349999899</v>
      </c>
      <c r="AF372" s="1">
        <v>-0.51144699999999998</v>
      </c>
      <c r="AG372" s="1">
        <v>-3</v>
      </c>
      <c r="AH372" s="1">
        <v>65.653075999999999</v>
      </c>
      <c r="AI372" s="1">
        <v>0</v>
      </c>
      <c r="AJ372" s="1">
        <v>79.640060500000004</v>
      </c>
      <c r="AK372" s="1">
        <v>662.85549949999995</v>
      </c>
      <c r="AL372" s="1">
        <v>2</v>
      </c>
      <c r="AM372" s="1">
        <v>1635</v>
      </c>
      <c r="AN372" s="1">
        <v>57.086166499999997</v>
      </c>
      <c r="AO372" s="1">
        <v>0</v>
      </c>
      <c r="AP372" s="1">
        <v>0</v>
      </c>
      <c r="AQ372" s="1">
        <v>0</v>
      </c>
      <c r="AR372" s="1">
        <v>0</v>
      </c>
      <c r="AS372" s="1">
        <v>-1535.1206855</v>
      </c>
      <c r="AT372" s="1">
        <v>1932.2592165000001</v>
      </c>
      <c r="AU372" s="1">
        <v>-1535.1206855</v>
      </c>
      <c r="AV372" s="1">
        <v>1.005757</v>
      </c>
      <c r="AW372" s="1">
        <v>1932.2592165000001</v>
      </c>
      <c r="AX372" s="1">
        <v>1.005757</v>
      </c>
      <c r="AY372" s="1">
        <v>-4.2373999999999898E-2</v>
      </c>
      <c r="AZ372" s="1">
        <v>0.71518550000000003</v>
      </c>
      <c r="BA372" s="1">
        <v>0.30796849999999998</v>
      </c>
      <c r="BB372" s="1">
        <v>0.70248899999999903</v>
      </c>
      <c r="BC372" s="1">
        <v>0</v>
      </c>
      <c r="BD372" s="1">
        <v>3112</v>
      </c>
      <c r="BE372" s="1" t="s">
        <v>411</v>
      </c>
      <c r="BF372" s="1" t="s">
        <v>60</v>
      </c>
    </row>
    <row r="373" spans="1:58" x14ac:dyDescent="0.3">
      <c r="A373" s="2">
        <v>45532.826585648145</v>
      </c>
      <c r="B373" s="1">
        <v>1061</v>
      </c>
      <c r="C373" s="1">
        <v>0</v>
      </c>
      <c r="D373" s="1">
        <v>0</v>
      </c>
      <c r="E373" s="1">
        <v>0</v>
      </c>
      <c r="F373" s="1">
        <v>0</v>
      </c>
      <c r="G373" s="1">
        <v>26.6157236666666</v>
      </c>
      <c r="H373" s="1">
        <v>14.9444879999999</v>
      </c>
      <c r="I373" s="1">
        <v>-14.968866999999999</v>
      </c>
      <c r="J373" s="1">
        <v>10.195406999999999</v>
      </c>
      <c r="K373" s="1">
        <v>1290.9415283333301</v>
      </c>
      <c r="L373" s="1">
        <v>171.55289199999899</v>
      </c>
      <c r="M373" s="1">
        <v>930.40059433333295</v>
      </c>
      <c r="N373" s="1">
        <v>1900</v>
      </c>
      <c r="O373" s="1">
        <v>-0.48628399999999999</v>
      </c>
      <c r="P373" s="1">
        <v>1952.4536946666601</v>
      </c>
      <c r="Q373" s="1">
        <v>100</v>
      </c>
      <c r="R373" s="1">
        <v>1061.900187</v>
      </c>
      <c r="S373" s="1">
        <v>16.231743000000002</v>
      </c>
      <c r="T373" s="1">
        <v>1829.462565</v>
      </c>
      <c r="U373" s="1">
        <v>1389.9842529999901</v>
      </c>
      <c r="V373" s="1">
        <v>923.88861099999895</v>
      </c>
      <c r="W373" s="1">
        <v>1897.4083253333299</v>
      </c>
      <c r="X373" s="1">
        <v>1.64197533333333</v>
      </c>
      <c r="Y373" s="1">
        <v>1953.7330319999901</v>
      </c>
      <c r="Z373" s="1">
        <v>0</v>
      </c>
      <c r="AA373" s="1">
        <v>1061.6212973333299</v>
      </c>
      <c r="AB373" s="1">
        <v>16.22748</v>
      </c>
      <c r="AC373" s="1">
        <v>116.613581333333</v>
      </c>
      <c r="AD373" s="1">
        <v>722.44014466666601</v>
      </c>
      <c r="AE373" s="1">
        <v>202.52289833333299</v>
      </c>
      <c r="AF373" s="1">
        <v>-0.51144699999999998</v>
      </c>
      <c r="AG373" s="1">
        <v>-3</v>
      </c>
      <c r="AH373" s="1">
        <v>65.653096333333295</v>
      </c>
      <c r="AI373" s="1">
        <v>0</v>
      </c>
      <c r="AJ373" s="1">
        <v>76.349222666666606</v>
      </c>
      <c r="AK373" s="1">
        <v>667.73948166666605</v>
      </c>
      <c r="AL373" s="1">
        <v>2</v>
      </c>
      <c r="AM373" s="1">
        <v>1635</v>
      </c>
      <c r="AN373" s="1">
        <v>57.462554999999902</v>
      </c>
      <c r="AO373" s="1">
        <v>0</v>
      </c>
      <c r="AP373" s="1">
        <v>0</v>
      </c>
      <c r="AQ373" s="1">
        <v>0</v>
      </c>
      <c r="AR373" s="1">
        <v>0</v>
      </c>
      <c r="AS373" s="1">
        <v>919.12587299999996</v>
      </c>
      <c r="AT373" s="1">
        <v>1952.4536946666601</v>
      </c>
      <c r="AU373" s="1">
        <v>919.12587299999996</v>
      </c>
      <c r="AV373" s="1">
        <v>1.00069133333333</v>
      </c>
      <c r="AW373" s="1">
        <v>1952.4536946666601</v>
      </c>
      <c r="AX373" s="1">
        <v>1.00069133333333</v>
      </c>
      <c r="AY373" s="1">
        <v>-1.8658666666666601E-2</v>
      </c>
      <c r="AZ373" s="1">
        <v>0.72442499999999899</v>
      </c>
      <c r="BA373" s="1">
        <v>0.30670599999999998</v>
      </c>
      <c r="BB373" s="1">
        <v>0.70446399999999998</v>
      </c>
      <c r="BC373" s="1">
        <v>0</v>
      </c>
      <c r="BD373" s="1">
        <v>3112</v>
      </c>
      <c r="BE373" s="1" t="s">
        <v>412</v>
      </c>
      <c r="BF373" s="1" t="s">
        <v>60</v>
      </c>
    </row>
    <row r="374" spans="1:58" x14ac:dyDescent="0.3">
      <c r="A374" s="2">
        <v>45532.826597222222</v>
      </c>
      <c r="B374" s="1">
        <v>1064</v>
      </c>
      <c r="C374" s="1">
        <v>0</v>
      </c>
      <c r="D374" s="1">
        <v>0</v>
      </c>
      <c r="E374" s="1">
        <v>0</v>
      </c>
      <c r="F374" s="1">
        <v>0</v>
      </c>
      <c r="G374" s="1">
        <v>26.6157236666666</v>
      </c>
      <c r="H374" s="1">
        <v>14.949363999999999</v>
      </c>
      <c r="I374" s="1">
        <v>-14.968866999999999</v>
      </c>
      <c r="J374" s="1">
        <v>10.195406999999999</v>
      </c>
      <c r="K374" s="1">
        <v>1274.2775473333299</v>
      </c>
      <c r="L374" s="1">
        <v>168.73439033333301</v>
      </c>
      <c r="M374" s="1">
        <v>919.00459799999999</v>
      </c>
      <c r="N374" s="1">
        <v>1900</v>
      </c>
      <c r="O374" s="1">
        <v>-0.43295533333333303</v>
      </c>
      <c r="P374" s="1">
        <v>1947.42541533333</v>
      </c>
      <c r="Q374" s="1">
        <v>100</v>
      </c>
      <c r="R374" s="1">
        <v>1067.3120116666601</v>
      </c>
      <c r="S374" s="1">
        <v>16.314465333333299</v>
      </c>
      <c r="T374" s="1">
        <v>1804.68595366666</v>
      </c>
      <c r="U374" s="1">
        <v>1400.2406413333299</v>
      </c>
      <c r="V374" s="1">
        <v>911.67860899999903</v>
      </c>
      <c r="W374" s="1">
        <v>1898.28125</v>
      </c>
      <c r="X374" s="1">
        <v>1.414099</v>
      </c>
      <c r="Y374" s="1">
        <v>1935.3218179999999</v>
      </c>
      <c r="Z374" s="1">
        <v>0</v>
      </c>
      <c r="AA374" s="1">
        <v>1073.1540526666599</v>
      </c>
      <c r="AB374" s="1">
        <v>16.4037646666666</v>
      </c>
      <c r="AC374" s="1">
        <v>116.22642500000001</v>
      </c>
      <c r="AD374" s="1">
        <v>721.36568199999999</v>
      </c>
      <c r="AE374" s="1">
        <v>201.383300666666</v>
      </c>
      <c r="AF374" s="1">
        <v>-0.51144699999999998</v>
      </c>
      <c r="AG374" s="1">
        <v>-3</v>
      </c>
      <c r="AH374" s="1">
        <v>65.653075999999999</v>
      </c>
      <c r="AI374" s="1">
        <v>0</v>
      </c>
      <c r="AJ374" s="1">
        <v>73.251963333333293</v>
      </c>
      <c r="AK374" s="1">
        <v>669.88842733333297</v>
      </c>
      <c r="AL374" s="1">
        <v>2</v>
      </c>
      <c r="AM374" s="1">
        <v>1635</v>
      </c>
      <c r="AN374" s="1">
        <v>57.355020999999901</v>
      </c>
      <c r="AO374" s="1">
        <v>-8.14E-2</v>
      </c>
      <c r="AP374" s="1">
        <v>0</v>
      </c>
      <c r="AQ374" s="1">
        <v>0</v>
      </c>
      <c r="AR374" s="1">
        <v>0</v>
      </c>
      <c r="AS374" s="1">
        <v>464.93277</v>
      </c>
      <c r="AT374" s="1">
        <v>1947.42541533333</v>
      </c>
      <c r="AU374" s="1">
        <v>464.93277</v>
      </c>
      <c r="AV374" s="1">
        <v>0.99379299999999904</v>
      </c>
      <c r="AW374" s="1">
        <v>1947.42541533333</v>
      </c>
      <c r="AX374" s="1">
        <v>0.99379299999999904</v>
      </c>
      <c r="AY374" s="1">
        <v>-1.4061333333333301E-2</v>
      </c>
      <c r="AZ374" s="1">
        <v>0.72230099999999997</v>
      </c>
      <c r="BA374" s="1">
        <v>0.30429499999999998</v>
      </c>
      <c r="BB374" s="1">
        <v>0.70662533333333299</v>
      </c>
      <c r="BC374" s="1">
        <v>0</v>
      </c>
      <c r="BD374" s="1">
        <v>3112</v>
      </c>
      <c r="BE374" s="1" t="s">
        <v>413</v>
      </c>
      <c r="BF374" s="1" t="s">
        <v>60</v>
      </c>
    </row>
    <row r="375" spans="1:58" x14ac:dyDescent="0.3">
      <c r="A375" s="2">
        <v>45532.826608796298</v>
      </c>
      <c r="B375" s="1">
        <v>1067</v>
      </c>
      <c r="C375" s="1">
        <v>0</v>
      </c>
      <c r="D375" s="1">
        <v>0</v>
      </c>
      <c r="E375" s="1">
        <v>0</v>
      </c>
      <c r="F375" s="1">
        <v>0</v>
      </c>
      <c r="G375" s="1">
        <v>26.6157236666666</v>
      </c>
      <c r="H375" s="1">
        <v>14.949363999999999</v>
      </c>
      <c r="I375" s="1">
        <v>-14.973742999999899</v>
      </c>
      <c r="J375" s="1">
        <v>10.195406999999999</v>
      </c>
      <c r="K375" s="1">
        <v>1240.29268366666</v>
      </c>
      <c r="L375" s="1">
        <v>165.915883333333</v>
      </c>
      <c r="M375" s="1">
        <v>904.35264099999995</v>
      </c>
      <c r="N375" s="1">
        <v>1900</v>
      </c>
      <c r="O375" s="1">
        <v>-0.49935766666666598</v>
      </c>
      <c r="P375" s="1">
        <v>1941.2264403333299</v>
      </c>
      <c r="Q375" s="1">
        <v>100</v>
      </c>
      <c r="R375" s="1">
        <v>1084.08646666666</v>
      </c>
      <c r="S375" s="1">
        <v>16.570872000000001</v>
      </c>
      <c r="T375" s="1">
        <v>1756.4502763333301</v>
      </c>
      <c r="U375" s="1">
        <v>1366.54113766666</v>
      </c>
      <c r="V375" s="1">
        <v>896.212666666666</v>
      </c>
      <c r="W375" s="1">
        <v>1896.58378066666</v>
      </c>
      <c r="X375" s="1">
        <v>1.41884066666666</v>
      </c>
      <c r="Y375" s="1">
        <v>1944.20121266666</v>
      </c>
      <c r="Z375" s="1">
        <v>0</v>
      </c>
      <c r="AA375" s="1">
        <v>1089.5652669999999</v>
      </c>
      <c r="AB375" s="1">
        <v>16.654619</v>
      </c>
      <c r="AC375" s="1">
        <v>115.839269</v>
      </c>
      <c r="AD375" s="1">
        <v>698.95237233333296</v>
      </c>
      <c r="AE375" s="1">
        <v>199.75530966666599</v>
      </c>
      <c r="AF375" s="1">
        <v>-0.51144699999999998</v>
      </c>
      <c r="AG375" s="1">
        <v>-3</v>
      </c>
      <c r="AH375" s="1">
        <v>65.653075999999999</v>
      </c>
      <c r="AI375" s="1">
        <v>0</v>
      </c>
      <c r="AJ375" s="1">
        <v>73.639124333333299</v>
      </c>
      <c r="AK375" s="1">
        <v>665.00443533333305</v>
      </c>
      <c r="AL375" s="1">
        <v>2.0145626666666598</v>
      </c>
      <c r="AM375" s="1">
        <v>1635</v>
      </c>
      <c r="AN375" s="1">
        <v>57.247487333333297</v>
      </c>
      <c r="AO375" s="1">
        <v>0</v>
      </c>
      <c r="AP375" s="1">
        <v>0</v>
      </c>
      <c r="AQ375" s="1">
        <v>0</v>
      </c>
      <c r="AR375" s="1">
        <v>0</v>
      </c>
      <c r="AS375" s="1">
        <v>-209.173410666666</v>
      </c>
      <c r="AT375" s="1">
        <v>1941.2264403333299</v>
      </c>
      <c r="AU375" s="1">
        <v>-209.173410666666</v>
      </c>
      <c r="AV375" s="1">
        <v>1.0015686666666599</v>
      </c>
      <c r="AW375" s="1">
        <v>1941.2264403333299</v>
      </c>
      <c r="AX375" s="1">
        <v>1.0015686666666599</v>
      </c>
      <c r="AY375" s="1">
        <v>2.31E-3</v>
      </c>
      <c r="AZ375" s="1">
        <v>0.72615499999999999</v>
      </c>
      <c r="BA375" s="1">
        <v>0.30454633333333297</v>
      </c>
      <c r="BB375" s="1">
        <v>0.70932633333333295</v>
      </c>
      <c r="BC375" s="1">
        <v>0</v>
      </c>
      <c r="BD375" s="1">
        <v>3112</v>
      </c>
      <c r="BE375" s="1" t="s">
        <v>414</v>
      </c>
      <c r="BF375" s="1" t="s">
        <v>60</v>
      </c>
    </row>
    <row r="376" spans="1:58" x14ac:dyDescent="0.3">
      <c r="A376" s="2">
        <v>45532.826620370368</v>
      </c>
      <c r="B376" s="1">
        <v>1070</v>
      </c>
      <c r="C376" s="1">
        <v>0</v>
      </c>
      <c r="D376" s="1">
        <v>0</v>
      </c>
      <c r="E376" s="1">
        <v>0</v>
      </c>
      <c r="F376" s="1">
        <v>0</v>
      </c>
      <c r="G376" s="1">
        <v>26.596249</v>
      </c>
      <c r="H376" s="1">
        <v>14.949363999999999</v>
      </c>
      <c r="I376" s="1">
        <v>-14.968866999999999</v>
      </c>
      <c r="J376" s="1">
        <v>10.195406999999999</v>
      </c>
      <c r="K376" s="1">
        <v>1254.1118976666601</v>
      </c>
      <c r="L376" s="1">
        <v>163.66108666666599</v>
      </c>
      <c r="M376" s="1">
        <v>900.28263366666602</v>
      </c>
      <c r="N376" s="1">
        <v>1900</v>
      </c>
      <c r="O376" s="1">
        <v>-0.54329799999999995</v>
      </c>
      <c r="P376" s="1">
        <v>1943.412842</v>
      </c>
      <c r="Q376" s="1">
        <v>100</v>
      </c>
      <c r="R376" s="1">
        <v>1089.0782879999999</v>
      </c>
      <c r="S376" s="1">
        <v>16.647174999999901</v>
      </c>
      <c r="T376" s="1">
        <v>1776.6761473333299</v>
      </c>
      <c r="U376" s="1">
        <v>1374.3554690000001</v>
      </c>
      <c r="V376" s="1">
        <v>892.14265966666596</v>
      </c>
      <c r="W376" s="1">
        <v>1896.6873779999901</v>
      </c>
      <c r="X376" s="1">
        <v>1.5280486666666599</v>
      </c>
      <c r="Y376" s="1">
        <v>1959.53845233333</v>
      </c>
      <c r="Z376" s="1">
        <v>0</v>
      </c>
      <c r="AA376" s="1">
        <v>1105.9683026666601</v>
      </c>
      <c r="AB376" s="1">
        <v>16.905348333333301</v>
      </c>
      <c r="AC376" s="1">
        <v>115.839269</v>
      </c>
      <c r="AD376" s="1">
        <v>723.31925466666598</v>
      </c>
      <c r="AE376" s="1">
        <v>200.56930033333299</v>
      </c>
      <c r="AF376" s="1">
        <v>-0.51144699999999998</v>
      </c>
      <c r="AG376" s="1">
        <v>-3</v>
      </c>
      <c r="AH376" s="1">
        <v>65.221608333333293</v>
      </c>
      <c r="AI376" s="1">
        <v>0</v>
      </c>
      <c r="AJ376" s="1">
        <v>73.639124666666604</v>
      </c>
      <c r="AK376" s="1">
        <v>670.08380133333299</v>
      </c>
      <c r="AL376" s="1">
        <v>2</v>
      </c>
      <c r="AM376" s="1">
        <v>1635</v>
      </c>
      <c r="AN376" s="1">
        <v>55.419250333333302</v>
      </c>
      <c r="AO376" s="1">
        <v>0</v>
      </c>
      <c r="AP376" s="1">
        <v>0</v>
      </c>
      <c r="AQ376" s="1">
        <v>0</v>
      </c>
      <c r="AR376" s="1">
        <v>0</v>
      </c>
      <c r="AS376" s="1">
        <v>336.28931699999902</v>
      </c>
      <c r="AT376" s="1">
        <v>1943.412842</v>
      </c>
      <c r="AU376" s="1">
        <v>336.28931699999902</v>
      </c>
      <c r="AV376" s="1">
        <v>1.0083233333333299</v>
      </c>
      <c r="AW376" s="1">
        <v>1943.412842</v>
      </c>
      <c r="AX376" s="1">
        <v>1.0083233333333299</v>
      </c>
      <c r="AY376" s="1">
        <v>8.6836666666666607E-3</v>
      </c>
      <c r="AZ376" s="1">
        <v>0.73632466666666596</v>
      </c>
      <c r="BA376" s="1">
        <v>0.30384133333333302</v>
      </c>
      <c r="BB376" s="1">
        <v>0.71408266666666598</v>
      </c>
      <c r="BC376" s="1">
        <v>0</v>
      </c>
      <c r="BD376" s="1">
        <v>3112</v>
      </c>
      <c r="BE376" s="1" t="s">
        <v>415</v>
      </c>
      <c r="BF376" s="1" t="s">
        <v>60</v>
      </c>
    </row>
    <row r="377" spans="1:58" x14ac:dyDescent="0.3">
      <c r="A377" s="2">
        <v>45532.826631944445</v>
      </c>
      <c r="B377" s="1">
        <v>1072.5</v>
      </c>
      <c r="C377" s="1">
        <v>0</v>
      </c>
      <c r="D377" s="1">
        <v>0</v>
      </c>
      <c r="E377" s="1">
        <v>0</v>
      </c>
      <c r="F377" s="1">
        <v>0</v>
      </c>
      <c r="G377" s="1">
        <v>26.593003</v>
      </c>
      <c r="H377" s="1">
        <v>14.949363999999999</v>
      </c>
      <c r="I377" s="1">
        <v>-14.963991</v>
      </c>
      <c r="J377" s="1">
        <v>10.195406999999999</v>
      </c>
      <c r="K377" s="1">
        <v>1257.4675295</v>
      </c>
      <c r="L377" s="1">
        <v>164.60058599999999</v>
      </c>
      <c r="M377" s="1">
        <v>923.07461550000005</v>
      </c>
      <c r="N377" s="1">
        <v>1900</v>
      </c>
      <c r="O377" s="1">
        <v>-0.49269600000000002</v>
      </c>
      <c r="P377" s="1">
        <v>1951.834351</v>
      </c>
      <c r="Q377" s="1">
        <v>100</v>
      </c>
      <c r="R377" s="1">
        <v>1093.055969</v>
      </c>
      <c r="S377" s="1">
        <v>16.707975999999999</v>
      </c>
      <c r="T377" s="1">
        <v>1781.2085569999999</v>
      </c>
      <c r="U377" s="1">
        <v>1371.4251099999999</v>
      </c>
      <c r="V377" s="1">
        <v>913.30661050000003</v>
      </c>
      <c r="W377" s="1">
        <v>1899.0480955</v>
      </c>
      <c r="X377" s="1">
        <v>1.55941</v>
      </c>
      <c r="Y377" s="1">
        <v>1953.6255489999901</v>
      </c>
      <c r="Z377" s="1">
        <v>0</v>
      </c>
      <c r="AA377" s="1">
        <v>1108.822815</v>
      </c>
      <c r="AB377" s="1">
        <v>16.948981</v>
      </c>
      <c r="AC377" s="1">
        <v>116.22642500000001</v>
      </c>
      <c r="AD377" s="1">
        <v>717.21432499999901</v>
      </c>
      <c r="AE377" s="1">
        <v>202.4414975</v>
      </c>
      <c r="AF377" s="1">
        <v>-0.51144699999999998</v>
      </c>
      <c r="AG377" s="1">
        <v>-3</v>
      </c>
      <c r="AH377" s="1">
        <v>65.329482999999996</v>
      </c>
      <c r="AI377" s="1">
        <v>0</v>
      </c>
      <c r="AJ377" s="1">
        <v>70.9290235</v>
      </c>
      <c r="AK377" s="1">
        <v>669.00933850000001</v>
      </c>
      <c r="AL377" s="1">
        <v>2</v>
      </c>
      <c r="AM377" s="1">
        <v>1635</v>
      </c>
      <c r="AN377" s="1">
        <v>57.247467</v>
      </c>
      <c r="AO377" s="1">
        <v>0</v>
      </c>
      <c r="AP377" s="1">
        <v>0</v>
      </c>
      <c r="AQ377" s="1">
        <v>0</v>
      </c>
      <c r="AR377" s="1">
        <v>0</v>
      </c>
      <c r="AS377" s="1">
        <v>-88.53022</v>
      </c>
      <c r="AT377" s="1">
        <v>1951.834351</v>
      </c>
      <c r="AU377" s="1">
        <v>-88.53022</v>
      </c>
      <c r="AV377" s="1">
        <v>1.0009174999999999</v>
      </c>
      <c r="AW377" s="1">
        <v>1951.834351</v>
      </c>
      <c r="AX377" s="1">
        <v>1.0009174999999999</v>
      </c>
      <c r="AY377" s="1">
        <v>2.8624999999999901E-3</v>
      </c>
      <c r="AZ377" s="1">
        <v>0.73417650000000001</v>
      </c>
      <c r="BA377" s="1">
        <v>0.30354349999999902</v>
      </c>
      <c r="BB377" s="1">
        <v>0.71301599999999998</v>
      </c>
      <c r="BC377" s="1">
        <v>0</v>
      </c>
      <c r="BD377" s="1">
        <v>3112</v>
      </c>
      <c r="BE377" s="1" t="s">
        <v>416</v>
      </c>
      <c r="BF377" s="1" t="s">
        <v>60</v>
      </c>
    </row>
    <row r="378" spans="1:58" x14ac:dyDescent="0.3">
      <c r="A378" s="2">
        <v>45532.826643518521</v>
      </c>
      <c r="B378" s="1">
        <v>1075</v>
      </c>
      <c r="C378" s="1">
        <v>0</v>
      </c>
      <c r="D378" s="1">
        <v>0</v>
      </c>
      <c r="E378" s="1">
        <v>0</v>
      </c>
      <c r="F378" s="1">
        <v>0</v>
      </c>
      <c r="G378" s="1">
        <v>26.596249</v>
      </c>
      <c r="H378" s="1">
        <v>14.9444879999999</v>
      </c>
      <c r="I378" s="1">
        <v>-14.968866999999999</v>
      </c>
      <c r="J378" s="1">
        <v>10.195406999999999</v>
      </c>
      <c r="K378" s="1">
        <v>1248.03881833333</v>
      </c>
      <c r="L378" s="1">
        <v>165.35218799999899</v>
      </c>
      <c r="M378" s="1">
        <v>911.67860900000005</v>
      </c>
      <c r="N378" s="1">
        <v>1900</v>
      </c>
      <c r="O378" s="1">
        <v>-0.52091466666666597</v>
      </c>
      <c r="P378" s="1">
        <v>1946.8734133333301</v>
      </c>
      <c r="Q378" s="1">
        <v>100</v>
      </c>
      <c r="R378" s="1">
        <v>1094.5311279999901</v>
      </c>
      <c r="S378" s="1">
        <v>16.7305246666666</v>
      </c>
      <c r="T378" s="1">
        <v>1767.75533033333</v>
      </c>
      <c r="U378" s="1">
        <v>1364.09908033333</v>
      </c>
      <c r="V378" s="1">
        <v>901.91064466666603</v>
      </c>
      <c r="W378" s="1">
        <v>1898.279053</v>
      </c>
      <c r="X378" s="1">
        <v>1.5364289999999901</v>
      </c>
      <c r="Y378" s="1">
        <v>1954.5234376666599</v>
      </c>
      <c r="Z378" s="1">
        <v>0</v>
      </c>
      <c r="AA378" s="1">
        <v>1100.6858726666601</v>
      </c>
      <c r="AB378" s="1">
        <v>16.824604000000001</v>
      </c>
      <c r="AC378" s="1">
        <v>114.67779533333299</v>
      </c>
      <c r="AD378" s="1">
        <v>717.26312233333294</v>
      </c>
      <c r="AE378" s="1">
        <v>201.05769833333301</v>
      </c>
      <c r="AF378" s="1">
        <v>-0.51144699999999998</v>
      </c>
      <c r="AG378" s="1">
        <v>-3</v>
      </c>
      <c r="AH378" s="1">
        <v>65.653075999999999</v>
      </c>
      <c r="AI378" s="1">
        <v>0</v>
      </c>
      <c r="AJ378" s="1">
        <v>71.3161773333333</v>
      </c>
      <c r="AK378" s="1">
        <v>665.395161999999</v>
      </c>
      <c r="AL378" s="1">
        <v>2</v>
      </c>
      <c r="AM378" s="1">
        <v>1635</v>
      </c>
      <c r="AN378" s="1">
        <v>55.0966083333333</v>
      </c>
      <c r="AO378" s="1">
        <v>0</v>
      </c>
      <c r="AP378" s="1">
        <v>0</v>
      </c>
      <c r="AQ378" s="1">
        <v>0</v>
      </c>
      <c r="AR378" s="1">
        <v>0</v>
      </c>
      <c r="AS378" s="1">
        <v>317.36499366666601</v>
      </c>
      <c r="AT378" s="1">
        <v>1946.8734133333301</v>
      </c>
      <c r="AU378" s="1">
        <v>317.36499366666601</v>
      </c>
      <c r="AV378" s="1">
        <v>1.0039610000000001</v>
      </c>
      <c r="AW378" s="1">
        <v>1946.8734133333301</v>
      </c>
      <c r="AX378" s="1">
        <v>1.0039610000000001</v>
      </c>
      <c r="AY378" s="1">
        <v>-1.1225333333333301E-2</v>
      </c>
      <c r="AZ378" s="1">
        <v>0.73195966666666601</v>
      </c>
      <c r="BA378" s="1">
        <v>0.30440200000000001</v>
      </c>
      <c r="BB378" s="1">
        <v>0.71259033333333299</v>
      </c>
      <c r="BC378" s="1">
        <v>0</v>
      </c>
      <c r="BD378" s="1">
        <v>3112</v>
      </c>
      <c r="BE378" s="1" t="s">
        <v>417</v>
      </c>
      <c r="BF378" s="1" t="s">
        <v>60</v>
      </c>
    </row>
    <row r="379" spans="1:58" x14ac:dyDescent="0.3">
      <c r="A379" s="2">
        <v>45532.826655092591</v>
      </c>
      <c r="B379" s="1">
        <v>1078</v>
      </c>
      <c r="C379" s="1">
        <v>0</v>
      </c>
      <c r="D379" s="1">
        <v>0</v>
      </c>
      <c r="E379" s="1">
        <v>0</v>
      </c>
      <c r="F379" s="1">
        <v>0</v>
      </c>
      <c r="G379" s="1">
        <v>26.596249</v>
      </c>
      <c r="H379" s="1">
        <v>14.9444879999999</v>
      </c>
      <c r="I379" s="1">
        <v>-14.978618999999901</v>
      </c>
      <c r="J379" s="1">
        <v>10.195406999999999</v>
      </c>
      <c r="K379" s="1">
        <v>1265.0570883333301</v>
      </c>
      <c r="L379" s="1">
        <v>168.35858666666601</v>
      </c>
      <c r="M379" s="1">
        <v>922.26061999999899</v>
      </c>
      <c r="N379" s="1">
        <v>1900</v>
      </c>
      <c r="O379" s="1">
        <v>-0.54376533333333299</v>
      </c>
      <c r="P379" s="1">
        <v>1940.6552326666599</v>
      </c>
      <c r="Q379" s="1">
        <v>100</v>
      </c>
      <c r="R379" s="1">
        <v>1078.7589519999999</v>
      </c>
      <c r="S379" s="1">
        <v>16.489439333333301</v>
      </c>
      <c r="T379" s="1">
        <v>1792.2563476666601</v>
      </c>
      <c r="U379" s="1">
        <v>1370.4483236666599</v>
      </c>
      <c r="V379" s="1">
        <v>914.93463133333296</v>
      </c>
      <c r="W379" s="1">
        <v>1896.6309003333299</v>
      </c>
      <c r="X379" s="1">
        <v>1.6079223333333299</v>
      </c>
      <c r="Y379" s="1">
        <v>1955.33085133333</v>
      </c>
      <c r="Z379" s="1">
        <v>0</v>
      </c>
      <c r="AA379" s="1">
        <v>1073.98775233333</v>
      </c>
      <c r="AB379" s="1">
        <v>16.416508333333301</v>
      </c>
      <c r="AC379" s="1">
        <v>116.22642500000001</v>
      </c>
      <c r="AD379" s="1">
        <v>728.300964666666</v>
      </c>
      <c r="AE379" s="1">
        <v>202.03449999999901</v>
      </c>
      <c r="AF379" s="1">
        <v>-0.51144699999999998</v>
      </c>
      <c r="AG379" s="1">
        <v>-3</v>
      </c>
      <c r="AH379" s="1">
        <v>65.113728666666603</v>
      </c>
      <c r="AI379" s="1">
        <v>0</v>
      </c>
      <c r="AJ379" s="1">
        <v>74.413436666666598</v>
      </c>
      <c r="AK379" s="1">
        <v>661.68332933333295</v>
      </c>
      <c r="AL379" s="1">
        <v>2</v>
      </c>
      <c r="AM379" s="1">
        <v>1635</v>
      </c>
      <c r="AN379" s="1">
        <v>55.0966083333333</v>
      </c>
      <c r="AO379" s="1">
        <v>0</v>
      </c>
      <c r="AP379" s="1">
        <v>0</v>
      </c>
      <c r="AQ379" s="1">
        <v>0</v>
      </c>
      <c r="AR379" s="1">
        <v>0</v>
      </c>
      <c r="AS379" s="1">
        <v>-582.786560333333</v>
      </c>
      <c r="AT379" s="1">
        <v>1940.6552326666599</v>
      </c>
      <c r="AU379" s="1">
        <v>-582.786560333333</v>
      </c>
      <c r="AV379" s="1">
        <v>1.007587</v>
      </c>
      <c r="AW379" s="1">
        <v>1940.6552326666599</v>
      </c>
      <c r="AX379" s="1">
        <v>1.007587</v>
      </c>
      <c r="AY379" s="1">
        <v>-4.7677333333333301E-2</v>
      </c>
      <c r="AZ379" s="1">
        <v>0.72997033333333305</v>
      </c>
      <c r="BA379" s="1">
        <v>0.30517499999999997</v>
      </c>
      <c r="BB379" s="1">
        <v>0.71272800000000003</v>
      </c>
      <c r="BC379" s="1">
        <v>0</v>
      </c>
      <c r="BD379" s="1">
        <v>3112</v>
      </c>
      <c r="BE379" s="1" t="s">
        <v>418</v>
      </c>
      <c r="BF379" s="1" t="s">
        <v>60</v>
      </c>
    </row>
    <row r="380" spans="1:58" x14ac:dyDescent="0.3">
      <c r="A380" s="2">
        <v>45532.826666666668</v>
      </c>
      <c r="B380" s="1">
        <v>1081</v>
      </c>
      <c r="C380" s="1">
        <v>0</v>
      </c>
      <c r="D380" s="1">
        <v>0</v>
      </c>
      <c r="E380" s="1">
        <v>0</v>
      </c>
      <c r="F380" s="1">
        <v>0</v>
      </c>
      <c r="G380" s="1">
        <v>26.602741000000002</v>
      </c>
      <c r="H380" s="1">
        <v>14.949363999999999</v>
      </c>
      <c r="I380" s="1">
        <v>-14.963991</v>
      </c>
      <c r="J380" s="1">
        <v>10.195406999999999</v>
      </c>
      <c r="K380" s="1">
        <v>1240.72066233333</v>
      </c>
      <c r="L380" s="1">
        <v>171.552887</v>
      </c>
      <c r="M380" s="1">
        <v>910.86462400000005</v>
      </c>
      <c r="N380" s="1">
        <v>1900</v>
      </c>
      <c r="O380" s="1">
        <v>-0.49277799999999899</v>
      </c>
      <c r="P380" s="1">
        <v>1945.46008333333</v>
      </c>
      <c r="Q380" s="1">
        <v>100</v>
      </c>
      <c r="R380" s="1">
        <v>1072.3329263333301</v>
      </c>
      <c r="S380" s="1">
        <v>16.391213333333301</v>
      </c>
      <c r="T380" s="1">
        <v>1757.56176733333</v>
      </c>
      <c r="U380" s="1">
        <v>1351.4007566666601</v>
      </c>
      <c r="V380" s="1">
        <v>902.72462933333304</v>
      </c>
      <c r="W380" s="1">
        <v>1897.51098599999</v>
      </c>
      <c r="X380" s="1">
        <v>1.5111079999999999</v>
      </c>
      <c r="Y380" s="1">
        <v>1948.5345866666601</v>
      </c>
      <c r="Z380" s="1">
        <v>0</v>
      </c>
      <c r="AA380" s="1">
        <v>1061.27669266666</v>
      </c>
      <c r="AB380" s="1">
        <v>16.222211666666599</v>
      </c>
      <c r="AC380" s="1">
        <v>116.226425333333</v>
      </c>
      <c r="AD380" s="1">
        <v>690.79187000000002</v>
      </c>
      <c r="AE380" s="1">
        <v>199.91810099999901</v>
      </c>
      <c r="AF380" s="1">
        <v>-0.51144699999999998</v>
      </c>
      <c r="AG380" s="1">
        <v>-3</v>
      </c>
      <c r="AH380" s="1">
        <v>65.868835333333294</v>
      </c>
      <c r="AI380" s="1">
        <v>0</v>
      </c>
      <c r="AJ380" s="1">
        <v>76.736378999999999</v>
      </c>
      <c r="AK380" s="1">
        <v>659.53436266666597</v>
      </c>
      <c r="AL380" s="1">
        <v>2</v>
      </c>
      <c r="AM380" s="1">
        <v>1635</v>
      </c>
      <c r="AN380" s="1">
        <v>57.462575000000001</v>
      </c>
      <c r="AO380" s="1">
        <v>0</v>
      </c>
      <c r="AP380" s="1">
        <v>0</v>
      </c>
      <c r="AQ380" s="1">
        <v>0</v>
      </c>
      <c r="AR380" s="1">
        <v>0</v>
      </c>
      <c r="AS380" s="1">
        <v>-321.71374533333301</v>
      </c>
      <c r="AT380" s="1">
        <v>1945.46008333333</v>
      </c>
      <c r="AU380" s="1">
        <v>-321.71374533333301</v>
      </c>
      <c r="AV380" s="1">
        <v>1.00161866666666</v>
      </c>
      <c r="AW380" s="1">
        <v>1945.46008333333</v>
      </c>
      <c r="AX380" s="1">
        <v>1.00161866666666</v>
      </c>
      <c r="AY380" s="1">
        <v>-7.5681666666666605E-2</v>
      </c>
      <c r="AZ380" s="1">
        <v>0.72250633333333303</v>
      </c>
      <c r="BA380" s="1">
        <v>0.306458333333333</v>
      </c>
      <c r="BB380" s="1">
        <v>0.71073066666666596</v>
      </c>
      <c r="BC380" s="1">
        <v>0</v>
      </c>
      <c r="BD380" s="1">
        <v>3112</v>
      </c>
      <c r="BE380" s="1" t="s">
        <v>419</v>
      </c>
      <c r="BF380" s="1" t="s">
        <v>60</v>
      </c>
    </row>
    <row r="381" spans="1:58" x14ac:dyDescent="0.3">
      <c r="A381" s="2">
        <v>45532.826678240737</v>
      </c>
      <c r="B381" s="1">
        <v>1083.5</v>
      </c>
      <c r="C381" s="1">
        <v>0</v>
      </c>
      <c r="D381" s="1">
        <v>0</v>
      </c>
      <c r="E381" s="1">
        <v>0</v>
      </c>
      <c r="F381" s="1">
        <v>0</v>
      </c>
      <c r="G381" s="1">
        <v>26.594624499999998</v>
      </c>
      <c r="H381" s="1">
        <v>14.952112499999901</v>
      </c>
      <c r="I381" s="1">
        <v>-14.959426000000001</v>
      </c>
      <c r="J381" s="1">
        <v>10.199605999999999</v>
      </c>
      <c r="K381" s="1">
        <v>1236.0202635000001</v>
      </c>
      <c r="L381" s="1">
        <v>179.20211</v>
      </c>
      <c r="M381" s="1">
        <v>920.35021949999998</v>
      </c>
      <c r="N381" s="1">
        <v>1900</v>
      </c>
      <c r="O381" s="1">
        <v>-0.481153</v>
      </c>
      <c r="P381" s="1">
        <v>1950.33990499999</v>
      </c>
      <c r="Q381" s="1">
        <v>100</v>
      </c>
      <c r="R381" s="1">
        <v>1051.0146485</v>
      </c>
      <c r="S381" s="1">
        <v>16.065351499999998</v>
      </c>
      <c r="T381" s="1">
        <v>1751.1715695</v>
      </c>
      <c r="U381" s="1">
        <v>1337.3129269999999</v>
      </c>
      <c r="V381" s="1">
        <v>910.58523549999995</v>
      </c>
      <c r="W381" s="1">
        <v>1897.7222899999999</v>
      </c>
      <c r="X381" s="1">
        <v>1.5123800000000001</v>
      </c>
      <c r="Y381" s="1">
        <v>1950.8339234999901</v>
      </c>
      <c r="Z381" s="1">
        <v>0</v>
      </c>
      <c r="AA381" s="1">
        <v>1035.045715</v>
      </c>
      <c r="AB381" s="1">
        <v>15.821256999999999</v>
      </c>
      <c r="AC381" s="1">
        <v>115.581551</v>
      </c>
      <c r="AD381" s="1">
        <v>687.47076400000003</v>
      </c>
      <c r="AE381" s="1">
        <v>199.45001199999999</v>
      </c>
      <c r="AF381" s="1">
        <v>-0.38350699999999999</v>
      </c>
      <c r="AG381" s="1">
        <v>-3.5</v>
      </c>
      <c r="AH381" s="1">
        <v>66.038009500000001</v>
      </c>
      <c r="AI381" s="1">
        <v>0.1220255</v>
      </c>
      <c r="AJ381" s="1">
        <v>81.909141500000004</v>
      </c>
      <c r="AK381" s="1">
        <v>650.64147949999995</v>
      </c>
      <c r="AL381" s="1">
        <v>2</v>
      </c>
      <c r="AM381" s="1">
        <v>1635</v>
      </c>
      <c r="AN381" s="1">
        <v>57.633667000000003</v>
      </c>
      <c r="AO381" s="1">
        <v>0.1220255</v>
      </c>
      <c r="AP381" s="1">
        <v>0</v>
      </c>
      <c r="AQ381" s="1">
        <v>0</v>
      </c>
      <c r="AR381" s="1">
        <v>0</v>
      </c>
      <c r="AS381" s="1">
        <v>-189.29799850000001</v>
      </c>
      <c r="AT381" s="1">
        <v>1950.33990499999</v>
      </c>
      <c r="AU381" s="1">
        <v>-189.29799850000001</v>
      </c>
      <c r="AV381" s="1">
        <v>1.0002930000000001</v>
      </c>
      <c r="AW381" s="1">
        <v>1950.33990499999</v>
      </c>
      <c r="AX381" s="1">
        <v>1.0002930000000001</v>
      </c>
      <c r="AY381" s="1">
        <v>-0.100249</v>
      </c>
      <c r="AZ381" s="1">
        <v>0.71344099999999999</v>
      </c>
      <c r="BA381" s="1">
        <v>0.30982799999999999</v>
      </c>
      <c r="BB381" s="1">
        <v>0.705341</v>
      </c>
      <c r="BC381" s="1">
        <v>0</v>
      </c>
      <c r="BD381" s="1">
        <v>3112</v>
      </c>
      <c r="BE381" s="1" t="s">
        <v>420</v>
      </c>
      <c r="BF381" s="1" t="s">
        <v>60</v>
      </c>
    </row>
    <row r="382" spans="1:58" x14ac:dyDescent="0.3">
      <c r="A382" s="2">
        <v>45532.826689814814</v>
      </c>
      <c r="B382" s="1">
        <v>1086</v>
      </c>
      <c r="C382" s="1">
        <v>0</v>
      </c>
      <c r="D382" s="1">
        <v>0</v>
      </c>
      <c r="E382" s="1">
        <v>0</v>
      </c>
      <c r="F382" s="1">
        <v>0</v>
      </c>
      <c r="G382" s="1">
        <v>26.589756999999999</v>
      </c>
      <c r="H382" s="1">
        <v>14.949363999999999</v>
      </c>
      <c r="I382" s="1">
        <v>-14.968866999999999</v>
      </c>
      <c r="J382" s="1">
        <v>10.195406999999999</v>
      </c>
      <c r="K382" s="1">
        <v>1242.48807766666</v>
      </c>
      <c r="L382" s="1">
        <v>180.00840233333301</v>
      </c>
      <c r="M382" s="1">
        <v>924.70259633333296</v>
      </c>
      <c r="N382" s="1">
        <v>1900</v>
      </c>
      <c r="O382" s="1">
        <v>-0.41623066666666603</v>
      </c>
      <c r="P382" s="1">
        <v>1954.8339843333299</v>
      </c>
      <c r="Q382" s="1">
        <v>100</v>
      </c>
      <c r="R382" s="1">
        <v>1027.96299233333</v>
      </c>
      <c r="S382" s="1">
        <v>15.7129936666666</v>
      </c>
      <c r="T382" s="1">
        <v>1760.7265623333301</v>
      </c>
      <c r="U382" s="1">
        <v>1337.72554533333</v>
      </c>
      <c r="V382" s="1">
        <v>915.748595999999</v>
      </c>
      <c r="W382" s="1">
        <v>1899.8561199999999</v>
      </c>
      <c r="X382" s="1">
        <v>1.5711929999999901</v>
      </c>
      <c r="Y382" s="1">
        <v>1939.76595066666</v>
      </c>
      <c r="Z382" s="1">
        <v>0</v>
      </c>
      <c r="AA382" s="1">
        <v>1034.235555</v>
      </c>
      <c r="AB382" s="1">
        <v>15.808873333333301</v>
      </c>
      <c r="AC382" s="1">
        <v>115.452113</v>
      </c>
      <c r="AD382" s="1">
        <v>689.424398</v>
      </c>
      <c r="AE382" s="1">
        <v>200.08090199999901</v>
      </c>
      <c r="AF382" s="1">
        <v>-0.51144699999999998</v>
      </c>
      <c r="AG382" s="1">
        <v>-3</v>
      </c>
      <c r="AH382" s="1">
        <v>65.976714999999999</v>
      </c>
      <c r="AI382" s="1">
        <v>0</v>
      </c>
      <c r="AJ382" s="1">
        <v>82.543736666666604</v>
      </c>
      <c r="AK382" s="1">
        <v>649.18031799999903</v>
      </c>
      <c r="AL382" s="1">
        <v>2</v>
      </c>
      <c r="AM382" s="1">
        <v>1635</v>
      </c>
      <c r="AN382" s="1">
        <v>57.462575000000001</v>
      </c>
      <c r="AO382" s="1">
        <v>0</v>
      </c>
      <c r="AP382" s="1">
        <v>0</v>
      </c>
      <c r="AQ382" s="1">
        <v>0</v>
      </c>
      <c r="AR382" s="1">
        <v>0</v>
      </c>
      <c r="AS382" s="1">
        <v>47.855377333333301</v>
      </c>
      <c r="AT382" s="1">
        <v>1954.8339843333299</v>
      </c>
      <c r="AU382" s="1">
        <v>47.855377333333301</v>
      </c>
      <c r="AV382" s="1">
        <v>0.99228433333333299</v>
      </c>
      <c r="AW382" s="1">
        <v>1954.8339843333299</v>
      </c>
      <c r="AX382" s="1">
        <v>0.99228433333333299</v>
      </c>
      <c r="AY382" s="1">
        <v>-0.121092666666666</v>
      </c>
      <c r="AZ382" s="1">
        <v>0.70944099999999999</v>
      </c>
      <c r="BA382" s="1">
        <v>0.30927266666666597</v>
      </c>
      <c r="BB382" s="1">
        <v>0.70084133333333298</v>
      </c>
      <c r="BC382" s="1">
        <v>0</v>
      </c>
      <c r="BD382" s="1">
        <v>3112</v>
      </c>
      <c r="BE382" s="1" t="s">
        <v>421</v>
      </c>
      <c r="BF382" s="1" t="s">
        <v>60</v>
      </c>
    </row>
    <row r="383" spans="1:58" x14ac:dyDescent="0.3">
      <c r="A383" s="2">
        <v>45532.826701388891</v>
      </c>
      <c r="B383" s="1">
        <v>1089</v>
      </c>
      <c r="C383" s="1">
        <v>0</v>
      </c>
      <c r="D383" s="1">
        <v>0</v>
      </c>
      <c r="E383" s="1">
        <v>0</v>
      </c>
      <c r="F383" s="1">
        <v>0</v>
      </c>
      <c r="G383" s="1">
        <v>26.602740333333301</v>
      </c>
      <c r="H383" s="1">
        <v>14.9444879999999</v>
      </c>
      <c r="I383" s="1">
        <v>-14.963991</v>
      </c>
      <c r="J383" s="1">
        <v>10.195406999999999</v>
      </c>
      <c r="K383" s="1">
        <v>1266.3844403333301</v>
      </c>
      <c r="L383" s="1">
        <v>184.33010366666599</v>
      </c>
      <c r="M383" s="1">
        <v>938.54062899999894</v>
      </c>
      <c r="N383" s="1">
        <v>1900</v>
      </c>
      <c r="O383" s="1">
        <v>-0.44406000000000001</v>
      </c>
      <c r="P383" s="1">
        <v>1955.8561196666601</v>
      </c>
      <c r="Q383" s="1">
        <v>100</v>
      </c>
      <c r="R383" s="1">
        <v>1022.66727699999</v>
      </c>
      <c r="S383" s="1">
        <v>15.632045666666601</v>
      </c>
      <c r="T383" s="1">
        <v>1795.66158033333</v>
      </c>
      <c r="U383" s="1">
        <v>1349.447103</v>
      </c>
      <c r="V383" s="1">
        <v>930.40059399999996</v>
      </c>
      <c r="W383" s="1">
        <v>1899.8221843333299</v>
      </c>
      <c r="X383" s="1">
        <v>1.6535483333333301</v>
      </c>
      <c r="Y383" s="1">
        <v>1950.9558916666599</v>
      </c>
      <c r="Z383" s="1">
        <v>0</v>
      </c>
      <c r="AA383" s="1">
        <v>1016.929789</v>
      </c>
      <c r="AB383" s="1">
        <v>15.5443446666666</v>
      </c>
      <c r="AC383" s="1">
        <v>116.613581333333</v>
      </c>
      <c r="AD383" s="1">
        <v>695.77351899999996</v>
      </c>
      <c r="AE383" s="1">
        <v>201.383306</v>
      </c>
      <c r="AF383" s="1">
        <v>-0.42620566666666598</v>
      </c>
      <c r="AG383" s="1">
        <v>-3</v>
      </c>
      <c r="AH383" s="1">
        <v>65.976714999999999</v>
      </c>
      <c r="AI383" s="1">
        <v>0</v>
      </c>
      <c r="AJ383" s="1">
        <v>84.092371333333304</v>
      </c>
      <c r="AK383" s="1">
        <v>650.15712499999995</v>
      </c>
      <c r="AL383" s="1">
        <v>2</v>
      </c>
      <c r="AM383" s="1">
        <v>1635</v>
      </c>
      <c r="AN383" s="1">
        <v>57.677643000000003</v>
      </c>
      <c r="AO383" s="1">
        <v>0</v>
      </c>
      <c r="AP383" s="1">
        <v>0</v>
      </c>
      <c r="AQ383" s="1">
        <v>0</v>
      </c>
      <c r="AR383" s="1">
        <v>0</v>
      </c>
      <c r="AS383" s="1">
        <v>49.032000666666598</v>
      </c>
      <c r="AT383" s="1">
        <v>1955.8561196666601</v>
      </c>
      <c r="AU383" s="1">
        <v>49.032000666666598</v>
      </c>
      <c r="AV383" s="1">
        <v>0.997495666666666</v>
      </c>
      <c r="AW383" s="1">
        <v>1955.8561196666601</v>
      </c>
      <c r="AX383" s="1">
        <v>0.997495666666666</v>
      </c>
      <c r="AY383" s="1">
        <v>-0.10768</v>
      </c>
      <c r="AZ383" s="1">
        <v>0.70788600000000002</v>
      </c>
      <c r="BA383" s="1">
        <v>0.31170700000000001</v>
      </c>
      <c r="BB383" s="1">
        <v>0.69752399999999903</v>
      </c>
      <c r="BC383" s="1">
        <v>0</v>
      </c>
      <c r="BD383" s="1">
        <v>3112</v>
      </c>
      <c r="BE383" s="1" t="s">
        <v>422</v>
      </c>
      <c r="BF383" s="1" t="s">
        <v>60</v>
      </c>
    </row>
    <row r="384" spans="1:58" x14ac:dyDescent="0.3">
      <c r="A384" s="2">
        <v>45532.82671296296</v>
      </c>
      <c r="B384" s="1">
        <v>1092</v>
      </c>
      <c r="C384" s="1">
        <v>0</v>
      </c>
      <c r="D384" s="1">
        <v>0</v>
      </c>
      <c r="E384" s="1">
        <v>0</v>
      </c>
      <c r="F384" s="1">
        <v>0</v>
      </c>
      <c r="G384" s="1">
        <v>26.6157236666666</v>
      </c>
      <c r="H384" s="1">
        <v>14.9444879999999</v>
      </c>
      <c r="I384" s="1">
        <v>-14.968866999999999</v>
      </c>
      <c r="J384" s="1">
        <v>10.195406999999999</v>
      </c>
      <c r="K384" s="1">
        <v>1299.5442706666599</v>
      </c>
      <c r="L384" s="1">
        <v>191.65821299999999</v>
      </c>
      <c r="M384" s="1">
        <v>955.63462299999901</v>
      </c>
      <c r="N384" s="1">
        <v>1900</v>
      </c>
      <c r="O384" s="1">
        <v>-0.49653000000000003</v>
      </c>
      <c r="P384" s="1">
        <v>1953.75146499999</v>
      </c>
      <c r="Q384" s="1">
        <v>100</v>
      </c>
      <c r="R384" s="1">
        <v>989.62626133333299</v>
      </c>
      <c r="S384" s="1">
        <v>15.1269949999999</v>
      </c>
      <c r="T384" s="1">
        <v>1844.9450276666601</v>
      </c>
      <c r="U384" s="1">
        <v>1362.1455079999901</v>
      </c>
      <c r="V384" s="1">
        <v>946.68062333333296</v>
      </c>
      <c r="W384" s="1">
        <v>1899.689331</v>
      </c>
      <c r="X384" s="1">
        <v>1.7832266666666601</v>
      </c>
      <c r="Y384" s="1">
        <v>1960.40348299999</v>
      </c>
      <c r="Z384" s="1">
        <v>0</v>
      </c>
      <c r="AA384" s="1">
        <v>994.55806466666604</v>
      </c>
      <c r="AB384" s="1">
        <v>15.2023803333333</v>
      </c>
      <c r="AC384" s="1">
        <v>116.226425333333</v>
      </c>
      <c r="AD384" s="1">
        <v>701.24357099999997</v>
      </c>
      <c r="AE384" s="1">
        <v>201.546101666666</v>
      </c>
      <c r="AF384" s="1">
        <v>-0.51144699999999998</v>
      </c>
      <c r="AG384" s="1">
        <v>-3</v>
      </c>
      <c r="AH384" s="1">
        <v>66.192453666666594</v>
      </c>
      <c r="AI384" s="1">
        <v>0</v>
      </c>
      <c r="AJ384" s="1">
        <v>90.674041666666596</v>
      </c>
      <c r="AK384" s="1">
        <v>652.11069699999996</v>
      </c>
      <c r="AL384" s="1">
        <v>2</v>
      </c>
      <c r="AM384" s="1">
        <v>1635</v>
      </c>
      <c r="AN384" s="1">
        <v>58.107818666666603</v>
      </c>
      <c r="AO384" s="1">
        <v>0</v>
      </c>
      <c r="AP384" s="1">
        <v>0</v>
      </c>
      <c r="AQ384" s="1">
        <v>0</v>
      </c>
      <c r="AR384" s="1">
        <v>0</v>
      </c>
      <c r="AS384" s="1">
        <v>-1216.49842333333</v>
      </c>
      <c r="AT384" s="1">
        <v>1953.75146499999</v>
      </c>
      <c r="AU384" s="1">
        <v>-1216.49842333333</v>
      </c>
      <c r="AV384" s="1">
        <v>1.0033936666666601</v>
      </c>
      <c r="AW384" s="1">
        <v>1953.75146499999</v>
      </c>
      <c r="AX384" s="1">
        <v>1.0033936666666601</v>
      </c>
      <c r="AY384" s="1">
        <v>-9.8623333333333299E-2</v>
      </c>
      <c r="AZ384" s="1">
        <v>0.70239433333333301</v>
      </c>
      <c r="BA384" s="1">
        <v>0.31518699999999999</v>
      </c>
      <c r="BB384" s="1">
        <v>0.69388899999999998</v>
      </c>
      <c r="BC384" s="1">
        <v>0</v>
      </c>
      <c r="BD384" s="1">
        <v>3112</v>
      </c>
      <c r="BE384" s="1" t="s">
        <v>423</v>
      </c>
      <c r="BF384" s="1" t="s">
        <v>60</v>
      </c>
    </row>
    <row r="385" spans="1:58" x14ac:dyDescent="0.3">
      <c r="A385" s="2">
        <v>45532.826724537037</v>
      </c>
      <c r="B385" s="1">
        <v>1094.5</v>
      </c>
      <c r="C385" s="1">
        <v>0</v>
      </c>
      <c r="D385" s="1">
        <v>0</v>
      </c>
      <c r="E385" s="1">
        <v>0</v>
      </c>
      <c r="F385" s="1">
        <v>0</v>
      </c>
      <c r="G385" s="1">
        <v>26.602741000000002</v>
      </c>
      <c r="H385" s="1">
        <v>14.949363999999999</v>
      </c>
      <c r="I385" s="1">
        <v>-14.963991</v>
      </c>
      <c r="J385" s="1">
        <v>10.195406999999999</v>
      </c>
      <c r="K385" s="1">
        <v>1245.0535279999999</v>
      </c>
      <c r="L385" s="1">
        <v>188.557861</v>
      </c>
      <c r="M385" s="1">
        <v>927.958618</v>
      </c>
      <c r="N385" s="1">
        <v>1900</v>
      </c>
      <c r="O385" s="1">
        <v>-0.48438550000000002</v>
      </c>
      <c r="P385" s="1">
        <v>1927.558716</v>
      </c>
      <c r="Q385" s="1">
        <v>100</v>
      </c>
      <c r="R385" s="1">
        <v>983.71109000000001</v>
      </c>
      <c r="S385" s="1">
        <v>15.036578</v>
      </c>
      <c r="T385" s="1">
        <v>1763.7977295000001</v>
      </c>
      <c r="U385" s="1">
        <v>1352.3775025</v>
      </c>
      <c r="V385" s="1">
        <v>919.41162099999997</v>
      </c>
      <c r="W385" s="1">
        <v>1895.0059205</v>
      </c>
      <c r="X385" s="1">
        <v>1.3603095000000001</v>
      </c>
      <c r="Y385" s="1">
        <v>1926.4846805</v>
      </c>
      <c r="Z385" s="1">
        <v>0</v>
      </c>
      <c r="AA385" s="1">
        <v>975.71719399999995</v>
      </c>
      <c r="AB385" s="1">
        <v>14.9143875</v>
      </c>
      <c r="AC385" s="1">
        <v>113.90347300000001</v>
      </c>
      <c r="AD385" s="1">
        <v>689.81509400000004</v>
      </c>
      <c r="AE385" s="1">
        <v>197.069107</v>
      </c>
      <c r="AF385" s="1">
        <v>-0.51144699999999998</v>
      </c>
      <c r="AG385" s="1">
        <v>-3</v>
      </c>
      <c r="AH385" s="1">
        <v>65.976714999999999</v>
      </c>
      <c r="AI385" s="1">
        <v>0</v>
      </c>
      <c r="AJ385" s="1">
        <v>91.254783500000002</v>
      </c>
      <c r="AK385" s="1">
        <v>649.37567149999995</v>
      </c>
      <c r="AL385" s="1">
        <v>2</v>
      </c>
      <c r="AM385" s="1">
        <v>1635</v>
      </c>
      <c r="AN385" s="1">
        <v>57.731430000000003</v>
      </c>
      <c r="AO385" s="1">
        <v>0</v>
      </c>
      <c r="AP385" s="1">
        <v>0</v>
      </c>
      <c r="AQ385" s="1">
        <v>0</v>
      </c>
      <c r="AR385" s="1">
        <v>0</v>
      </c>
      <c r="AS385" s="1">
        <v>723.31237799999997</v>
      </c>
      <c r="AT385" s="1">
        <v>1927.558716</v>
      </c>
      <c r="AU385" s="1">
        <v>723.31237799999997</v>
      </c>
      <c r="AV385" s="1">
        <v>0.99944149999999998</v>
      </c>
      <c r="AW385" s="1">
        <v>1927.558716</v>
      </c>
      <c r="AX385" s="1">
        <v>0.99944149999999998</v>
      </c>
      <c r="AY385" s="1">
        <v>-9.3257999999999994E-2</v>
      </c>
      <c r="AZ385" s="1">
        <v>0.69390700000000005</v>
      </c>
      <c r="BA385" s="1">
        <v>0.31223200000000001</v>
      </c>
      <c r="BB385" s="1">
        <v>0.68752749999999996</v>
      </c>
      <c r="BC385" s="1">
        <v>0</v>
      </c>
      <c r="BD385" s="1">
        <v>3112</v>
      </c>
      <c r="BE385" s="1" t="s">
        <v>423</v>
      </c>
      <c r="BF385" s="1" t="s">
        <v>60</v>
      </c>
    </row>
    <row r="386" spans="1:58" x14ac:dyDescent="0.3">
      <c r="A386" s="2">
        <v>45532.826736111114</v>
      </c>
      <c r="B386" s="1">
        <v>1097</v>
      </c>
      <c r="C386" s="1">
        <v>0</v>
      </c>
      <c r="D386" s="1">
        <v>0</v>
      </c>
      <c r="E386" s="1">
        <v>0</v>
      </c>
      <c r="F386" s="1">
        <v>0</v>
      </c>
      <c r="G386" s="1">
        <v>26.610305</v>
      </c>
      <c r="H386" s="1">
        <v>14.9511963333333</v>
      </c>
      <c r="I386" s="1">
        <v>-14.9658236666666</v>
      </c>
      <c r="J386" s="1">
        <v>10.1982063333333</v>
      </c>
      <c r="K386" s="1">
        <v>1299.9010823333299</v>
      </c>
      <c r="L386" s="1">
        <v>191.24389133333301</v>
      </c>
      <c r="M386" s="1">
        <v>952.17643233333297</v>
      </c>
      <c r="N386" s="1">
        <v>1900</v>
      </c>
      <c r="O386" s="1">
        <v>-0.46071533333333298</v>
      </c>
      <c r="P386" s="1">
        <v>1947.7810873333301</v>
      </c>
      <c r="Q386" s="1">
        <v>100</v>
      </c>
      <c r="R386" s="1">
        <v>984.18359366666596</v>
      </c>
      <c r="S386" s="1">
        <v>15.043801333333301</v>
      </c>
      <c r="T386" s="1">
        <v>1846.6815590000001</v>
      </c>
      <c r="U386" s="1">
        <v>1363.81897</v>
      </c>
      <c r="V386" s="1">
        <v>944.03843199999994</v>
      </c>
      <c r="W386" s="1">
        <v>1899.9849446666601</v>
      </c>
      <c r="X386" s="1">
        <v>1.7823739999999899</v>
      </c>
      <c r="Y386" s="1">
        <v>1944.17142733333</v>
      </c>
      <c r="Z386" s="1">
        <v>0</v>
      </c>
      <c r="AA386" s="1">
        <v>990.05546066666602</v>
      </c>
      <c r="AB386" s="1">
        <v>15.1335556666666</v>
      </c>
      <c r="AC386" s="1">
        <v>115.79603033333299</v>
      </c>
      <c r="AD386" s="1">
        <v>711.10927300000003</v>
      </c>
      <c r="AE386" s="1">
        <v>200.52708433333299</v>
      </c>
      <c r="AF386" s="1">
        <v>-0.42615366666666599</v>
      </c>
      <c r="AG386" s="1">
        <v>-3.3333333333333299</v>
      </c>
      <c r="AH386" s="1">
        <v>66.125447333333298</v>
      </c>
      <c r="AI386" s="1">
        <v>8.1350333333333302E-2</v>
      </c>
      <c r="AJ386" s="1">
        <v>95.281656666666606</v>
      </c>
      <c r="AK386" s="1">
        <v>649.82942700000001</v>
      </c>
      <c r="AL386" s="1">
        <v>2</v>
      </c>
      <c r="AM386" s="1">
        <v>1635</v>
      </c>
      <c r="AN386" s="1">
        <v>57.935109666666598</v>
      </c>
      <c r="AO386" s="1">
        <v>8.1350333333333302E-2</v>
      </c>
      <c r="AP386" s="1">
        <v>0</v>
      </c>
      <c r="AQ386" s="1">
        <v>0</v>
      </c>
      <c r="AR386" s="1">
        <v>0</v>
      </c>
      <c r="AS386" s="1">
        <v>-222.03787233333301</v>
      </c>
      <c r="AT386" s="1">
        <v>1947.7810873333301</v>
      </c>
      <c r="AU386" s="1">
        <v>-222.03787233333301</v>
      </c>
      <c r="AV386" s="1">
        <v>0.99812400000000001</v>
      </c>
      <c r="AW386" s="1">
        <v>1947.7810873333301</v>
      </c>
      <c r="AX386" s="1">
        <v>0.99812400000000001</v>
      </c>
      <c r="AY386" s="1">
        <v>-8.7732666666666598E-2</v>
      </c>
      <c r="AZ386" s="1">
        <v>0.69691666666666596</v>
      </c>
      <c r="BA386" s="1">
        <v>0.31427566666666601</v>
      </c>
      <c r="BB386" s="1">
        <v>0.68610933333333302</v>
      </c>
      <c r="BC386" s="1">
        <v>0</v>
      </c>
      <c r="BD386" s="1">
        <v>3112</v>
      </c>
      <c r="BE386" s="1" t="s">
        <v>424</v>
      </c>
      <c r="BF386" s="1" t="s">
        <v>60</v>
      </c>
    </row>
    <row r="387" spans="1:58" x14ac:dyDescent="0.3">
      <c r="A387" s="2">
        <v>45532.826747685183</v>
      </c>
      <c r="B387" s="1">
        <v>1100</v>
      </c>
      <c r="C387" s="1">
        <v>0</v>
      </c>
      <c r="D387" s="1">
        <v>0</v>
      </c>
      <c r="E387" s="1">
        <v>0</v>
      </c>
      <c r="F387" s="1">
        <v>0</v>
      </c>
      <c r="G387" s="1">
        <v>26.596249</v>
      </c>
      <c r="H387" s="1">
        <v>14.949363999999999</v>
      </c>
      <c r="I387" s="1">
        <v>-14.968866999999999</v>
      </c>
      <c r="J387" s="1">
        <v>10.195406999999999</v>
      </c>
      <c r="K387" s="1">
        <v>1273.5691729999901</v>
      </c>
      <c r="L387" s="1">
        <v>192.78561400000001</v>
      </c>
      <c r="M387" s="1">
        <v>962.96059166666601</v>
      </c>
      <c r="N387" s="1">
        <v>1900</v>
      </c>
      <c r="O387" s="1">
        <v>-0.48604233333333302</v>
      </c>
      <c r="P387" s="1">
        <v>1955.831502</v>
      </c>
      <c r="Q387" s="1">
        <v>100</v>
      </c>
      <c r="R387" s="1">
        <v>988.85253899999998</v>
      </c>
      <c r="S387" s="1">
        <v>15.1151686666666</v>
      </c>
      <c r="T387" s="1">
        <v>1808.8195393333301</v>
      </c>
      <c r="U387" s="1">
        <v>1327.9575196666599</v>
      </c>
      <c r="V387" s="1">
        <v>953.192586333333</v>
      </c>
      <c r="W387" s="1">
        <v>1899.8774006666599</v>
      </c>
      <c r="X387" s="1">
        <v>1.85024266666666</v>
      </c>
      <c r="Y387" s="1">
        <v>1961.21911599999</v>
      </c>
      <c r="Z387" s="1">
        <v>0</v>
      </c>
      <c r="AA387" s="1">
        <v>989.22564666666597</v>
      </c>
      <c r="AB387" s="1">
        <v>15.1208716666666</v>
      </c>
      <c r="AC387" s="1">
        <v>116.613581333333</v>
      </c>
      <c r="AD387" s="1">
        <v>700.36450200000002</v>
      </c>
      <c r="AE387" s="1">
        <v>202.52290299999899</v>
      </c>
      <c r="AF387" s="1">
        <v>-0.51144699999999998</v>
      </c>
      <c r="AG387" s="1">
        <v>-3</v>
      </c>
      <c r="AH387" s="1">
        <v>66.300323000000006</v>
      </c>
      <c r="AI387" s="1">
        <v>0</v>
      </c>
      <c r="AJ387" s="1">
        <v>95.707087333333305</v>
      </c>
      <c r="AK387" s="1">
        <v>639.99841333333302</v>
      </c>
      <c r="AL387" s="1">
        <v>2</v>
      </c>
      <c r="AM387" s="1">
        <v>1635</v>
      </c>
      <c r="AN387" s="1">
        <v>57.570109000000002</v>
      </c>
      <c r="AO387" s="1">
        <v>0</v>
      </c>
      <c r="AP387" s="1">
        <v>0</v>
      </c>
      <c r="AQ387" s="1">
        <v>0</v>
      </c>
      <c r="AR387" s="1">
        <v>0</v>
      </c>
      <c r="AS387" s="1">
        <v>-443.36403866666598</v>
      </c>
      <c r="AT387" s="1">
        <v>1955.831502</v>
      </c>
      <c r="AU387" s="1">
        <v>-443.36403866666598</v>
      </c>
      <c r="AV387" s="1">
        <v>1.0027573333333299</v>
      </c>
      <c r="AW387" s="1">
        <v>1955.831502</v>
      </c>
      <c r="AX387" s="1">
        <v>1.0027573333333299</v>
      </c>
      <c r="AY387" s="1">
        <v>-4.9358666666666599E-2</v>
      </c>
      <c r="AZ387" s="1">
        <v>0.70260533333333297</v>
      </c>
      <c r="BA387" s="1">
        <v>0.31525966666666599</v>
      </c>
      <c r="BB387" s="1">
        <v>0.69083166666666596</v>
      </c>
      <c r="BC387" s="1">
        <v>0</v>
      </c>
      <c r="BD387" s="1">
        <v>3112</v>
      </c>
      <c r="BE387" s="1" t="s">
        <v>425</v>
      </c>
      <c r="BF387" s="1" t="s">
        <v>60</v>
      </c>
    </row>
    <row r="388" spans="1:58" x14ac:dyDescent="0.3">
      <c r="A388" s="2">
        <v>45532.82675925926</v>
      </c>
      <c r="B388" s="1">
        <v>1103</v>
      </c>
      <c r="C388" s="1">
        <v>0</v>
      </c>
      <c r="D388" s="1">
        <v>0</v>
      </c>
      <c r="E388" s="1">
        <v>0</v>
      </c>
      <c r="F388" s="1">
        <v>0</v>
      </c>
      <c r="G388" s="1">
        <v>26.609232333333299</v>
      </c>
      <c r="H388" s="1">
        <v>14.949363999999999</v>
      </c>
      <c r="I388" s="1">
        <v>-14.963991</v>
      </c>
      <c r="J388" s="1">
        <v>10.195406999999999</v>
      </c>
      <c r="K388" s="1">
        <v>1237.3442789999999</v>
      </c>
      <c r="L388" s="1">
        <v>191.846115</v>
      </c>
      <c r="M388" s="1">
        <v>940.16861999999901</v>
      </c>
      <c r="N388" s="1">
        <v>1900</v>
      </c>
      <c r="O388" s="1">
        <v>-0.47689799999999899</v>
      </c>
      <c r="P388" s="1">
        <v>1945.4685466666599</v>
      </c>
      <c r="Q388" s="1">
        <v>100</v>
      </c>
      <c r="R388" s="1">
        <v>983.93322766666597</v>
      </c>
      <c r="S388" s="1">
        <v>15.039973666666601</v>
      </c>
      <c r="T388" s="1">
        <v>1755.19083633333</v>
      </c>
      <c r="U388" s="1">
        <v>1317.2128090000001</v>
      </c>
      <c r="V388" s="1">
        <v>931.21461999999997</v>
      </c>
      <c r="W388" s="1">
        <v>1898.1244303333301</v>
      </c>
      <c r="X388" s="1">
        <v>1.5895903333333301</v>
      </c>
      <c r="Y388" s="1">
        <v>1946.61360666666</v>
      </c>
      <c r="Z388" s="1">
        <v>0</v>
      </c>
      <c r="AA388" s="1">
        <v>983.49271666666596</v>
      </c>
      <c r="AB388" s="1">
        <v>15.0332406666666</v>
      </c>
      <c r="AC388" s="1">
        <v>115.064951666666</v>
      </c>
      <c r="AD388" s="1">
        <v>672.62339266666595</v>
      </c>
      <c r="AE388" s="1">
        <v>198.94130433333299</v>
      </c>
      <c r="AF388" s="1">
        <v>-0.51144699999999998</v>
      </c>
      <c r="AG388" s="1">
        <v>-3</v>
      </c>
      <c r="AH388" s="1">
        <v>66.300323000000006</v>
      </c>
      <c r="AI388" s="1">
        <v>0</v>
      </c>
      <c r="AJ388" s="1">
        <v>93.7713063333333</v>
      </c>
      <c r="AK388" s="1">
        <v>640.77982599999996</v>
      </c>
      <c r="AL388" s="1">
        <v>2</v>
      </c>
      <c r="AM388" s="1">
        <v>1635</v>
      </c>
      <c r="AN388" s="1">
        <v>57.892730999999998</v>
      </c>
      <c r="AO388" s="1">
        <v>0</v>
      </c>
      <c r="AP388" s="1">
        <v>0</v>
      </c>
      <c r="AQ388" s="1">
        <v>0</v>
      </c>
      <c r="AR388" s="1">
        <v>0</v>
      </c>
      <c r="AS388" s="1">
        <v>135.42218033333299</v>
      </c>
      <c r="AT388" s="1">
        <v>1945.4685466666599</v>
      </c>
      <c r="AU388" s="1">
        <v>135.42218033333299</v>
      </c>
      <c r="AV388" s="1">
        <v>1.0006616666666599</v>
      </c>
      <c r="AW388" s="1">
        <v>1945.4685466666599</v>
      </c>
      <c r="AX388" s="1">
        <v>1.0006616666666599</v>
      </c>
      <c r="AY388" s="1">
        <v>-3.6451666666666598E-2</v>
      </c>
      <c r="AZ388" s="1">
        <v>0.69795433333333301</v>
      </c>
      <c r="BA388" s="1">
        <v>0.31433099999999897</v>
      </c>
      <c r="BB388" s="1">
        <v>0.69015400000000005</v>
      </c>
      <c r="BC388" s="1">
        <v>0</v>
      </c>
      <c r="BD388" s="1">
        <v>3112</v>
      </c>
      <c r="BE388" s="1" t="s">
        <v>426</v>
      </c>
      <c r="BF388" s="1" t="s">
        <v>60</v>
      </c>
    </row>
    <row r="389" spans="1:58" x14ac:dyDescent="0.3">
      <c r="A389" s="2">
        <v>45532.826770833337</v>
      </c>
      <c r="B389" s="1">
        <v>1106</v>
      </c>
      <c r="C389" s="1">
        <v>0</v>
      </c>
      <c r="D389" s="1">
        <v>0</v>
      </c>
      <c r="E389" s="1">
        <v>0</v>
      </c>
      <c r="F389" s="1">
        <v>0</v>
      </c>
      <c r="G389" s="1">
        <v>26.597329999999999</v>
      </c>
      <c r="H389" s="1">
        <v>14.9463233333333</v>
      </c>
      <c r="I389" s="1">
        <v>-14.9658236666666</v>
      </c>
      <c r="J389" s="1">
        <v>10.1933333333333</v>
      </c>
      <c r="K389" s="1">
        <v>1267.96004233333</v>
      </c>
      <c r="L389" s="1">
        <v>188.04958599999901</v>
      </c>
      <c r="M389" s="1">
        <v>948.92940299999998</v>
      </c>
      <c r="N389" s="1">
        <v>1900</v>
      </c>
      <c r="O389" s="1">
        <v>-0.42672433333333298</v>
      </c>
      <c r="P389" s="1">
        <v>1944.4137776666601</v>
      </c>
      <c r="Q389" s="1">
        <v>100</v>
      </c>
      <c r="R389" s="1">
        <v>994.88991299999998</v>
      </c>
      <c r="S389" s="1">
        <v>15.2074533333333</v>
      </c>
      <c r="T389" s="1">
        <v>1798.63155133333</v>
      </c>
      <c r="U389" s="1">
        <v>1345.26371233333</v>
      </c>
      <c r="V389" s="1">
        <v>940.79089333333297</v>
      </c>
      <c r="W389" s="1">
        <v>1897.2674563333301</v>
      </c>
      <c r="X389" s="1">
        <v>1.6643236666666601</v>
      </c>
      <c r="Y389" s="1">
        <v>1935.5738120000001</v>
      </c>
      <c r="Z389" s="1">
        <v>0</v>
      </c>
      <c r="AA389" s="1">
        <v>1000.46215833333</v>
      </c>
      <c r="AB389" s="1">
        <v>15.292627999999899</v>
      </c>
      <c r="AC389" s="1">
        <v>115.022430666666</v>
      </c>
      <c r="AD389" s="1">
        <v>680.437764666666</v>
      </c>
      <c r="AE389" s="1">
        <v>201.17937233333299</v>
      </c>
      <c r="AF389" s="1">
        <v>-0.51134299999999999</v>
      </c>
      <c r="AG389" s="1">
        <v>-3</v>
      </c>
      <c r="AH389" s="1">
        <v>66.233316666666596</v>
      </c>
      <c r="AI389" s="1">
        <v>0</v>
      </c>
      <c r="AJ389" s="1">
        <v>90.249323666666598</v>
      </c>
      <c r="AK389" s="1">
        <v>651.19563799999901</v>
      </c>
      <c r="AL389" s="1">
        <v>2</v>
      </c>
      <c r="AM389" s="1">
        <v>1635.3333333333301</v>
      </c>
      <c r="AN389" s="1">
        <v>57.935191000000003</v>
      </c>
      <c r="AO389" s="1">
        <v>0</v>
      </c>
      <c r="AP389" s="1">
        <v>0</v>
      </c>
      <c r="AQ389" s="1">
        <v>0</v>
      </c>
      <c r="AR389" s="1">
        <v>0</v>
      </c>
      <c r="AS389" s="1">
        <v>-107.496449666666</v>
      </c>
      <c r="AT389" s="1">
        <v>1944.4137776666601</v>
      </c>
      <c r="AU389" s="1">
        <v>-107.496449666666</v>
      </c>
      <c r="AV389" s="1">
        <v>0.99547133333333304</v>
      </c>
      <c r="AW389" s="1">
        <v>1944.4137776666601</v>
      </c>
      <c r="AX389" s="1">
        <v>0.99547133333333304</v>
      </c>
      <c r="AY389" s="1">
        <v>-3.5732E-2</v>
      </c>
      <c r="AZ389" s="1">
        <v>0.69759400000000005</v>
      </c>
      <c r="BA389" s="1">
        <v>0.31254699999999902</v>
      </c>
      <c r="BB389" s="1">
        <v>0.68780266666666601</v>
      </c>
      <c r="BC389" s="1">
        <v>0</v>
      </c>
      <c r="BD389" s="1">
        <v>3112</v>
      </c>
      <c r="BE389" s="1" t="s">
        <v>427</v>
      </c>
      <c r="BF389" s="1" t="s">
        <v>60</v>
      </c>
    </row>
    <row r="390" spans="1:58" x14ac:dyDescent="0.3">
      <c r="A390" s="2">
        <v>45532.826782407406</v>
      </c>
      <c r="B390" s="1">
        <v>1108.5</v>
      </c>
      <c r="C390" s="1">
        <v>0</v>
      </c>
      <c r="D390" s="1">
        <v>0</v>
      </c>
      <c r="E390" s="1">
        <v>0</v>
      </c>
      <c r="F390" s="1">
        <v>0</v>
      </c>
      <c r="G390" s="1">
        <v>26.594624499999998</v>
      </c>
      <c r="H390" s="1">
        <v>14.952112499999901</v>
      </c>
      <c r="I390" s="1">
        <v>-14.952116499999899</v>
      </c>
      <c r="J390" s="1">
        <v>10.199605999999999</v>
      </c>
      <c r="K390" s="1">
        <v>1267.8344115</v>
      </c>
      <c r="L390" s="1">
        <v>190.753502</v>
      </c>
      <c r="M390" s="1">
        <v>935.000732499999</v>
      </c>
      <c r="N390" s="1">
        <v>1900</v>
      </c>
      <c r="O390" s="1">
        <v>-0.43129399999999901</v>
      </c>
      <c r="P390" s="1">
        <v>1951.3448490000001</v>
      </c>
      <c r="Q390" s="1">
        <v>100</v>
      </c>
      <c r="R390" s="1">
        <v>992.56308000000001</v>
      </c>
      <c r="S390" s="1">
        <v>15.171886000000001</v>
      </c>
      <c r="T390" s="1">
        <v>1797.61969</v>
      </c>
      <c r="U390" s="1">
        <v>1351.9716189999999</v>
      </c>
      <c r="V390" s="1">
        <v>925.23568750000004</v>
      </c>
      <c r="W390" s="1">
        <v>1897.1697999999999</v>
      </c>
      <c r="X390" s="1">
        <v>1.5782285</v>
      </c>
      <c r="Y390" s="1">
        <v>1945.44281</v>
      </c>
      <c r="Z390" s="1">
        <v>0</v>
      </c>
      <c r="AA390" s="1">
        <v>991.18203749999998</v>
      </c>
      <c r="AB390" s="1">
        <v>15.150776499999999</v>
      </c>
      <c r="AC390" s="1">
        <v>115.581551</v>
      </c>
      <c r="AD390" s="1">
        <v>690.84069799999997</v>
      </c>
      <c r="AE390" s="1">
        <v>199.45060699999999</v>
      </c>
      <c r="AF390" s="1">
        <v>-0.38350699999999999</v>
      </c>
      <c r="AG390" s="1">
        <v>-3.5</v>
      </c>
      <c r="AH390" s="1">
        <v>66.361525999999998</v>
      </c>
      <c r="AI390" s="1">
        <v>0.1220255</v>
      </c>
      <c r="AJ390" s="1">
        <v>91.1973725</v>
      </c>
      <c r="AK390" s="1">
        <v>650.05758649999996</v>
      </c>
      <c r="AL390" s="1">
        <v>2</v>
      </c>
      <c r="AM390" s="1">
        <v>1635</v>
      </c>
      <c r="AN390" s="1">
        <v>57.956299000000001</v>
      </c>
      <c r="AO390" s="1">
        <v>0.1220255</v>
      </c>
      <c r="AP390" s="1">
        <v>0</v>
      </c>
      <c r="AQ390" s="1">
        <v>0</v>
      </c>
      <c r="AR390" s="1">
        <v>0</v>
      </c>
      <c r="AS390" s="1">
        <v>277.8129505</v>
      </c>
      <c r="AT390" s="1">
        <v>1951.3448490000001</v>
      </c>
      <c r="AU390" s="1">
        <v>277.8129505</v>
      </c>
      <c r="AV390" s="1">
        <v>0.99699249999999995</v>
      </c>
      <c r="AW390" s="1">
        <v>1951.3448490000001</v>
      </c>
      <c r="AX390" s="1">
        <v>0.99699249999999995</v>
      </c>
      <c r="AY390" s="1">
        <v>-3.1571000000000002E-2</v>
      </c>
      <c r="AZ390" s="1">
        <v>0.698291</v>
      </c>
      <c r="BA390" s="1">
        <v>0.31401649999999998</v>
      </c>
      <c r="BB390" s="1">
        <v>0.68903349999999997</v>
      </c>
      <c r="BC390" s="1">
        <v>0</v>
      </c>
      <c r="BD390" s="1">
        <v>3112</v>
      </c>
      <c r="BE390" s="1" t="s">
        <v>428</v>
      </c>
      <c r="BF390" s="1" t="s">
        <v>60</v>
      </c>
    </row>
    <row r="391" spans="1:58" x14ac:dyDescent="0.3">
      <c r="A391" s="2">
        <v>45532.826793981483</v>
      </c>
      <c r="B391" s="1">
        <v>1111</v>
      </c>
      <c r="C391" s="1">
        <v>0</v>
      </c>
      <c r="D391" s="1">
        <v>0</v>
      </c>
      <c r="E391" s="1">
        <v>0</v>
      </c>
      <c r="F391" s="1">
        <v>0</v>
      </c>
      <c r="G391" s="1">
        <v>26.596249</v>
      </c>
      <c r="H391" s="1">
        <v>14.949363999999999</v>
      </c>
      <c r="I391" s="1">
        <v>-14.963991</v>
      </c>
      <c r="J391" s="1">
        <v>10.195406999999999</v>
      </c>
      <c r="K391" s="1">
        <v>1239.17260766666</v>
      </c>
      <c r="L391" s="1">
        <v>188.83971133333301</v>
      </c>
      <c r="M391" s="1">
        <v>937.726623666666</v>
      </c>
      <c r="N391" s="1">
        <v>1900</v>
      </c>
      <c r="O391" s="1">
        <v>-0.53513033333333304</v>
      </c>
      <c r="P391" s="1">
        <v>1934.27669266666</v>
      </c>
      <c r="Q391" s="1">
        <v>100</v>
      </c>
      <c r="R391" s="1">
        <v>989.02504499999895</v>
      </c>
      <c r="S391" s="1">
        <v>15.1178056666666</v>
      </c>
      <c r="T391" s="1">
        <v>1757.53743499999</v>
      </c>
      <c r="U391" s="1">
        <v>1315.7475993333301</v>
      </c>
      <c r="V391" s="1">
        <v>929.58658866666599</v>
      </c>
      <c r="W391" s="1">
        <v>1896.4849853333301</v>
      </c>
      <c r="X391" s="1">
        <v>1.6279836666666601</v>
      </c>
      <c r="Y391" s="1">
        <v>1949.5301919999899</v>
      </c>
      <c r="Z391" s="1">
        <v>0</v>
      </c>
      <c r="AA391" s="1">
        <v>1000.45414233333</v>
      </c>
      <c r="AB391" s="1">
        <v>15.292505333333301</v>
      </c>
      <c r="AC391" s="1">
        <v>116.226425333333</v>
      </c>
      <c r="AD391" s="1">
        <v>679.85176599999897</v>
      </c>
      <c r="AE391" s="1">
        <v>199.104110666666</v>
      </c>
      <c r="AF391" s="1">
        <v>-0.51144699999999998</v>
      </c>
      <c r="AG391" s="1">
        <v>-3</v>
      </c>
      <c r="AH391" s="1">
        <v>66.408213000000003</v>
      </c>
      <c r="AI391" s="1">
        <v>0</v>
      </c>
      <c r="AJ391" s="1">
        <v>88.351094333333293</v>
      </c>
      <c r="AK391" s="1">
        <v>644.29632566666601</v>
      </c>
      <c r="AL391" s="1">
        <v>2</v>
      </c>
      <c r="AM391" s="1">
        <v>1635</v>
      </c>
      <c r="AN391" s="1">
        <v>58.000284999999998</v>
      </c>
      <c r="AO391" s="1">
        <v>0</v>
      </c>
      <c r="AP391" s="1">
        <v>0</v>
      </c>
      <c r="AQ391" s="1">
        <v>0</v>
      </c>
      <c r="AR391" s="1">
        <v>0</v>
      </c>
      <c r="AS391" s="1">
        <v>-31.8802456666666</v>
      </c>
      <c r="AT391" s="1">
        <v>1934.27669266666</v>
      </c>
      <c r="AU391" s="1">
        <v>-31.8802456666666</v>
      </c>
      <c r="AV391" s="1">
        <v>1.00794566666666</v>
      </c>
      <c r="AW391" s="1">
        <v>1934.27669266666</v>
      </c>
      <c r="AX391" s="1">
        <v>1.00794566666666</v>
      </c>
      <c r="AY391" s="1">
        <v>-3.1252666666666602E-2</v>
      </c>
      <c r="AZ391" s="1">
        <v>0.70263599999999904</v>
      </c>
      <c r="BA391" s="1">
        <v>0.31323699999999999</v>
      </c>
      <c r="BB391" s="1">
        <v>0.68806666666666605</v>
      </c>
      <c r="BC391" s="1">
        <v>0</v>
      </c>
      <c r="BD391" s="1">
        <v>3112</v>
      </c>
      <c r="BE391" s="1" t="s">
        <v>429</v>
      </c>
      <c r="BF391" s="1" t="s">
        <v>60</v>
      </c>
    </row>
    <row r="392" spans="1:58" x14ac:dyDescent="0.3">
      <c r="A392" s="2">
        <v>45532.826805555553</v>
      </c>
      <c r="B392" s="1">
        <v>1114</v>
      </c>
      <c r="C392" s="1">
        <v>0</v>
      </c>
      <c r="D392" s="1">
        <v>0</v>
      </c>
      <c r="E392" s="1">
        <v>0</v>
      </c>
      <c r="F392" s="1">
        <v>0</v>
      </c>
      <c r="G392" s="1">
        <v>26.602741000000002</v>
      </c>
      <c r="H392" s="1">
        <v>14.949363999999999</v>
      </c>
      <c r="I392" s="1">
        <v>-14.968866999999999</v>
      </c>
      <c r="J392" s="1">
        <v>10.195406999999999</v>
      </c>
      <c r="K392" s="1">
        <v>1291.302897</v>
      </c>
      <c r="L392" s="1">
        <v>189.21551500000001</v>
      </c>
      <c r="M392" s="1">
        <v>967.03059899999903</v>
      </c>
      <c r="N392" s="1">
        <v>1900</v>
      </c>
      <c r="O392" s="1">
        <v>-0.50198233333333298</v>
      </c>
      <c r="P392" s="1">
        <v>1938.0638833333301</v>
      </c>
      <c r="Q392" s="1">
        <v>100</v>
      </c>
      <c r="R392" s="1">
        <v>995.26444466666601</v>
      </c>
      <c r="S392" s="1">
        <v>15.213177666666599</v>
      </c>
      <c r="T392" s="1">
        <v>1833.7158203333299</v>
      </c>
      <c r="U392" s="1">
        <v>1348.9586996666601</v>
      </c>
      <c r="V392" s="1">
        <v>957.26259366666602</v>
      </c>
      <c r="W392" s="1">
        <v>1896.8588460000001</v>
      </c>
      <c r="X392" s="1">
        <v>1.8129916666666599</v>
      </c>
      <c r="Y392" s="1">
        <v>1945.9812419999901</v>
      </c>
      <c r="Z392" s="1">
        <v>0</v>
      </c>
      <c r="AA392" s="1">
        <v>989.65496833333304</v>
      </c>
      <c r="AB392" s="1">
        <v>15.1274339999999</v>
      </c>
      <c r="AC392" s="1">
        <v>115.452113</v>
      </c>
      <c r="AD392" s="1">
        <v>707.20206733333305</v>
      </c>
      <c r="AE392" s="1">
        <v>203.01130133333299</v>
      </c>
      <c r="AF392" s="1">
        <v>-0.51144699999999998</v>
      </c>
      <c r="AG392" s="1">
        <v>-3</v>
      </c>
      <c r="AH392" s="1">
        <v>66.408202666666597</v>
      </c>
      <c r="AI392" s="1">
        <v>0</v>
      </c>
      <c r="AJ392" s="1">
        <v>87.576782333333298</v>
      </c>
      <c r="AK392" s="1">
        <v>647.61741099999995</v>
      </c>
      <c r="AL392" s="1">
        <v>2</v>
      </c>
      <c r="AM392" s="1">
        <v>1635</v>
      </c>
      <c r="AN392" s="1">
        <v>58.215372666666603</v>
      </c>
      <c r="AO392" s="1">
        <v>0</v>
      </c>
      <c r="AP392" s="1">
        <v>0</v>
      </c>
      <c r="AQ392" s="1">
        <v>0</v>
      </c>
      <c r="AR392" s="1">
        <v>0</v>
      </c>
      <c r="AS392" s="1">
        <v>1029.9381716666601</v>
      </c>
      <c r="AT392" s="1">
        <v>1938.0638833333301</v>
      </c>
      <c r="AU392" s="1">
        <v>1029.9381716666601</v>
      </c>
      <c r="AV392" s="1">
        <v>1.00409966666666</v>
      </c>
      <c r="AW392" s="1">
        <v>1938.0638833333301</v>
      </c>
      <c r="AX392" s="1">
        <v>1.00409966666666</v>
      </c>
      <c r="AY392" s="1">
        <v>-3.3701666666666602E-2</v>
      </c>
      <c r="AZ392" s="1">
        <v>0.70073299999999905</v>
      </c>
      <c r="BA392" s="1">
        <v>0.31327933333333302</v>
      </c>
      <c r="BB392" s="1">
        <v>0.68885299999999905</v>
      </c>
      <c r="BC392" s="1">
        <v>0</v>
      </c>
      <c r="BD392" s="1">
        <v>3112</v>
      </c>
      <c r="BE392" s="1" t="s">
        <v>430</v>
      </c>
      <c r="BF392" s="1" t="s">
        <v>60</v>
      </c>
    </row>
    <row r="393" spans="1:58" x14ac:dyDescent="0.3">
      <c r="A393" s="2">
        <v>45532.826817129629</v>
      </c>
      <c r="B393" s="1">
        <v>1117</v>
      </c>
      <c r="C393" s="1">
        <v>0</v>
      </c>
      <c r="D393" s="1">
        <v>0</v>
      </c>
      <c r="E393" s="1">
        <v>0</v>
      </c>
      <c r="F393" s="1">
        <v>0</v>
      </c>
      <c r="G393" s="1">
        <v>26.596249</v>
      </c>
      <c r="H393" s="1">
        <v>14.9444879999999</v>
      </c>
      <c r="I393" s="1">
        <v>-14.968866999999999</v>
      </c>
      <c r="J393" s="1">
        <v>10.195406999999999</v>
      </c>
      <c r="K393" s="1">
        <v>1206.6175129999999</v>
      </c>
      <c r="L393" s="1">
        <v>190.530817666666</v>
      </c>
      <c r="M393" s="1">
        <v>940.16861966666602</v>
      </c>
      <c r="N393" s="1">
        <v>1900</v>
      </c>
      <c r="O393" s="1">
        <v>-0.52778599999999998</v>
      </c>
      <c r="P393" s="1">
        <v>1927.398641</v>
      </c>
      <c r="Q393" s="1">
        <v>100</v>
      </c>
      <c r="R393" s="1">
        <v>977.61488833333306</v>
      </c>
      <c r="S393" s="1">
        <v>14.943394666666601</v>
      </c>
      <c r="T393" s="1">
        <v>1715.17533366666</v>
      </c>
      <c r="U393" s="1">
        <v>1297.1884356666601</v>
      </c>
      <c r="V393" s="1">
        <v>931.21461999999997</v>
      </c>
      <c r="W393" s="1">
        <v>1895.48966466666</v>
      </c>
      <c r="X393" s="1">
        <v>1.54054766666666</v>
      </c>
      <c r="Y393" s="1">
        <v>1924.8569336666601</v>
      </c>
      <c r="Z393" s="1">
        <v>0</v>
      </c>
      <c r="AA393" s="1">
        <v>966.94183333333297</v>
      </c>
      <c r="AB393" s="1">
        <v>14.7802509999999</v>
      </c>
      <c r="AC393" s="1">
        <v>114.290633999999</v>
      </c>
      <c r="AD393" s="1">
        <v>672.52575666666598</v>
      </c>
      <c r="AE393" s="1">
        <v>197.150512666666</v>
      </c>
      <c r="AF393" s="1">
        <v>-0.51144699999999998</v>
      </c>
      <c r="AG393" s="1">
        <v>-3</v>
      </c>
      <c r="AH393" s="1">
        <v>66.300333333333299</v>
      </c>
      <c r="AI393" s="1">
        <v>0</v>
      </c>
      <c r="AJ393" s="1">
        <v>101.127288999999</v>
      </c>
      <c r="AK393" s="1">
        <v>631.79329433333305</v>
      </c>
      <c r="AL393" s="1">
        <v>2</v>
      </c>
      <c r="AM393" s="1">
        <v>1635</v>
      </c>
      <c r="AN393" s="1">
        <v>58.000284999999998</v>
      </c>
      <c r="AO393" s="1">
        <v>0</v>
      </c>
      <c r="AP393" s="1">
        <v>0</v>
      </c>
      <c r="AQ393" s="1">
        <v>0</v>
      </c>
      <c r="AR393" s="1">
        <v>0</v>
      </c>
      <c r="AS393" s="1">
        <v>81.889262000000002</v>
      </c>
      <c r="AT393" s="1">
        <v>1927.398641</v>
      </c>
      <c r="AU393" s="1">
        <v>81.889262000000002</v>
      </c>
      <c r="AV393" s="1">
        <v>0.99864566666666599</v>
      </c>
      <c r="AW393" s="1">
        <v>1927.398641</v>
      </c>
      <c r="AX393" s="1">
        <v>0.99864566666666599</v>
      </c>
      <c r="AY393" s="1">
        <v>-6.6175999999999999E-2</v>
      </c>
      <c r="AZ393" s="1">
        <v>0.68820400000000004</v>
      </c>
      <c r="BA393" s="1">
        <v>0.31391366666666598</v>
      </c>
      <c r="BB393" s="1">
        <v>0.68256299999999903</v>
      </c>
      <c r="BC393" s="1">
        <v>0</v>
      </c>
      <c r="BD393" s="1">
        <v>3112</v>
      </c>
      <c r="BE393" s="1" t="s">
        <v>431</v>
      </c>
      <c r="BF393" s="1" t="s">
        <v>60</v>
      </c>
    </row>
    <row r="394" spans="1:58" x14ac:dyDescent="0.3">
      <c r="A394" s="2">
        <v>45532.826828703706</v>
      </c>
      <c r="B394" s="1">
        <v>1119.5</v>
      </c>
      <c r="C394" s="1">
        <v>0</v>
      </c>
      <c r="D394" s="1">
        <v>0</v>
      </c>
      <c r="E394" s="1">
        <v>0</v>
      </c>
      <c r="F394" s="1">
        <v>0</v>
      </c>
      <c r="G394" s="1">
        <v>26.6043555</v>
      </c>
      <c r="H394" s="1">
        <v>14.952112499999901</v>
      </c>
      <c r="I394" s="1">
        <v>-14.952116499999899</v>
      </c>
      <c r="J394" s="1">
        <v>10.199605999999999</v>
      </c>
      <c r="K394" s="1">
        <v>1256.2770995000001</v>
      </c>
      <c r="L394" s="1">
        <v>190.19220749999999</v>
      </c>
      <c r="M394" s="1">
        <v>953.2955935</v>
      </c>
      <c r="N394" s="1">
        <v>1900</v>
      </c>
      <c r="O394" s="1">
        <v>-0.47024650000000001</v>
      </c>
      <c r="P394" s="1">
        <v>1931.8452150000001</v>
      </c>
      <c r="Q394" s="1">
        <v>100</v>
      </c>
      <c r="R394" s="1">
        <v>975.59149200000002</v>
      </c>
      <c r="S394" s="1">
        <v>14.912466</v>
      </c>
      <c r="T394" s="1">
        <v>1782.9273069999999</v>
      </c>
      <c r="U394" s="1">
        <v>1322.6627195000001</v>
      </c>
      <c r="V394" s="1">
        <v>944.75158699999997</v>
      </c>
      <c r="W394" s="1">
        <v>1897.6923830000001</v>
      </c>
      <c r="X394" s="1">
        <v>1.836479</v>
      </c>
      <c r="Y394" s="1">
        <v>1924.3585204999999</v>
      </c>
      <c r="Z394" s="1">
        <v>0</v>
      </c>
      <c r="AA394" s="1">
        <v>975.75213650000001</v>
      </c>
      <c r="AB394" s="1">
        <v>14.914921</v>
      </c>
      <c r="AC394" s="1">
        <v>115.00116749999999</v>
      </c>
      <c r="AD394" s="1">
        <v>691.71981849999997</v>
      </c>
      <c r="AE394" s="1">
        <v>199.69272599999999</v>
      </c>
      <c r="AF394" s="1">
        <v>-0.38350699999999999</v>
      </c>
      <c r="AG394" s="1">
        <v>-3.5</v>
      </c>
      <c r="AH394" s="1">
        <v>66.5232235</v>
      </c>
      <c r="AI394" s="1">
        <v>0.1220255</v>
      </c>
      <c r="AJ394" s="1">
        <v>103.39070100000001</v>
      </c>
      <c r="AK394" s="1">
        <v>640.38742049999996</v>
      </c>
      <c r="AL394" s="1">
        <v>2</v>
      </c>
      <c r="AM394" s="1">
        <v>1635</v>
      </c>
      <c r="AN394" s="1">
        <v>58.117538499999903</v>
      </c>
      <c r="AO394" s="1">
        <v>0.1220255</v>
      </c>
      <c r="AP394" s="1">
        <v>0</v>
      </c>
      <c r="AQ394" s="1">
        <v>0</v>
      </c>
      <c r="AR394" s="1">
        <v>0</v>
      </c>
      <c r="AS394" s="1">
        <v>-119.0541585</v>
      </c>
      <c r="AT394" s="1">
        <v>1931.8452150000001</v>
      </c>
      <c r="AU394" s="1">
        <v>-119.0541585</v>
      </c>
      <c r="AV394" s="1">
        <v>0.99607500000000004</v>
      </c>
      <c r="AW394" s="1">
        <v>1931.8452150000001</v>
      </c>
      <c r="AX394" s="1">
        <v>0.99607500000000004</v>
      </c>
      <c r="AY394" s="1">
        <v>-7.0822499999999997E-2</v>
      </c>
      <c r="AZ394" s="1">
        <v>0.69131399999999998</v>
      </c>
      <c r="BA394" s="1">
        <v>0.312751</v>
      </c>
      <c r="BB394" s="1">
        <v>0.68330449999999998</v>
      </c>
      <c r="BC394" s="1">
        <v>0</v>
      </c>
      <c r="BD394" s="1">
        <v>3112</v>
      </c>
      <c r="BE394" s="1" t="s">
        <v>431</v>
      </c>
      <c r="BF394" s="1" t="s">
        <v>60</v>
      </c>
    </row>
    <row r="395" spans="1:58" x14ac:dyDescent="0.3">
      <c r="A395" s="2">
        <v>45532.826840277776</v>
      </c>
      <c r="B395" s="1">
        <v>1122</v>
      </c>
      <c r="C395" s="1">
        <v>0</v>
      </c>
      <c r="D395" s="1">
        <v>0</v>
      </c>
      <c r="E395" s="1">
        <v>0</v>
      </c>
      <c r="F395" s="1">
        <v>0</v>
      </c>
      <c r="G395" s="1">
        <v>26.589756999999999</v>
      </c>
      <c r="H395" s="1">
        <v>14.949363999999999</v>
      </c>
      <c r="I395" s="1">
        <v>-14.963991</v>
      </c>
      <c r="J395" s="1">
        <v>10.195406999999999</v>
      </c>
      <c r="K395" s="1">
        <v>1261.62455233333</v>
      </c>
      <c r="L395" s="1">
        <v>186.96070866666599</v>
      </c>
      <c r="M395" s="1">
        <v>915.74863699999901</v>
      </c>
      <c r="N395" s="1">
        <v>1900</v>
      </c>
      <c r="O395" s="1">
        <v>-0.50996600000000003</v>
      </c>
      <c r="P395" s="1">
        <v>1929.15629066666</v>
      </c>
      <c r="Q395" s="1">
        <v>100</v>
      </c>
      <c r="R395" s="1">
        <v>994.55822766666597</v>
      </c>
      <c r="S395" s="1">
        <v>15.202382666666599</v>
      </c>
      <c r="T395" s="1">
        <v>1790.1099850000001</v>
      </c>
      <c r="U395" s="1">
        <v>1351.88911933333</v>
      </c>
      <c r="V395" s="1">
        <v>907.60864266666601</v>
      </c>
      <c r="W395" s="1">
        <v>1896.0890706666601</v>
      </c>
      <c r="X395" s="1">
        <v>1.64411833333333</v>
      </c>
      <c r="Y395" s="1">
        <v>1935.88342299999</v>
      </c>
      <c r="Z395" s="1">
        <v>0</v>
      </c>
      <c r="AA395" s="1">
        <v>994.98231999999996</v>
      </c>
      <c r="AB395" s="1">
        <v>15.208866</v>
      </c>
      <c r="AC395" s="1">
        <v>116.613581333333</v>
      </c>
      <c r="AD395" s="1">
        <v>698.99698866666597</v>
      </c>
      <c r="AE395" s="1">
        <v>196.82491033333301</v>
      </c>
      <c r="AF395" s="1">
        <v>-0.51144699999999998</v>
      </c>
      <c r="AG395" s="1">
        <v>-3</v>
      </c>
      <c r="AH395" s="1">
        <v>66.516082333333301</v>
      </c>
      <c r="AI395" s="1">
        <v>-8.14E-2</v>
      </c>
      <c r="AJ395" s="1">
        <v>99.191507999999999</v>
      </c>
      <c r="AK395" s="1">
        <v>647.22670500000004</v>
      </c>
      <c r="AL395" s="1">
        <v>2</v>
      </c>
      <c r="AM395" s="1">
        <v>1635</v>
      </c>
      <c r="AN395" s="1">
        <v>58.107838999999998</v>
      </c>
      <c r="AO395" s="1">
        <v>0</v>
      </c>
      <c r="AP395" s="1">
        <v>0</v>
      </c>
      <c r="AQ395" s="1">
        <v>0</v>
      </c>
      <c r="AR395" s="1">
        <v>0</v>
      </c>
      <c r="AS395" s="1">
        <v>-57.4094986666666</v>
      </c>
      <c r="AT395" s="1">
        <v>1929.15629066666</v>
      </c>
      <c r="AU395" s="1">
        <v>-57.4094986666666</v>
      </c>
      <c r="AV395" s="1">
        <v>1.0035143333333301</v>
      </c>
      <c r="AW395" s="1">
        <v>1929.15629066666</v>
      </c>
      <c r="AX395" s="1">
        <v>1.0035143333333301</v>
      </c>
      <c r="AY395" s="1">
        <v>-3.2595333333333303E-2</v>
      </c>
      <c r="AZ395" s="1">
        <v>0.69772733333333303</v>
      </c>
      <c r="BA395" s="1">
        <v>0.31257799999999902</v>
      </c>
      <c r="BB395" s="1">
        <v>0.68706766666666597</v>
      </c>
      <c r="BC395" s="1">
        <v>0</v>
      </c>
      <c r="BD395" s="1">
        <v>3112</v>
      </c>
      <c r="BE395" s="1" t="s">
        <v>432</v>
      </c>
      <c r="BF395" s="1" t="s">
        <v>60</v>
      </c>
    </row>
    <row r="396" spans="1:58" x14ac:dyDescent="0.3">
      <c r="A396" s="2">
        <v>45532.826851851853</v>
      </c>
      <c r="B396" s="1">
        <v>1125</v>
      </c>
      <c r="C396" s="1">
        <v>0</v>
      </c>
      <c r="D396" s="1">
        <v>0</v>
      </c>
      <c r="E396" s="1">
        <v>0</v>
      </c>
      <c r="F396" s="1">
        <v>0</v>
      </c>
      <c r="G396" s="1">
        <v>26.6038213333333</v>
      </c>
      <c r="H396" s="1">
        <v>14.9511963333333</v>
      </c>
      <c r="I396" s="1">
        <v>-14.965826666666601</v>
      </c>
      <c r="J396" s="1">
        <v>10.1982063333333</v>
      </c>
      <c r="K396" s="1">
        <v>1268.23246266666</v>
      </c>
      <c r="L396" s="1">
        <v>173.584365666666</v>
      </c>
      <c r="M396" s="1">
        <v>935.90641266666603</v>
      </c>
      <c r="N396" s="1">
        <v>1900</v>
      </c>
      <c r="O396" s="1">
        <v>-0.44169433333333302</v>
      </c>
      <c r="P396" s="1">
        <v>1926.7365316666601</v>
      </c>
      <c r="Q396" s="1">
        <v>100</v>
      </c>
      <c r="R396" s="1">
        <v>1022.65539533333</v>
      </c>
      <c r="S396" s="1">
        <v>15.6318636666666</v>
      </c>
      <c r="T396" s="1">
        <v>1797.9415283333301</v>
      </c>
      <c r="U396" s="1">
        <v>1367.7261559999999</v>
      </c>
      <c r="V396" s="1">
        <v>927.76839166666605</v>
      </c>
      <c r="W396" s="1">
        <v>1896.16699233333</v>
      </c>
      <c r="X396" s="1">
        <v>1.6659363333333299</v>
      </c>
      <c r="Y396" s="1">
        <v>1915.0123699999999</v>
      </c>
      <c r="Z396" s="1">
        <v>0</v>
      </c>
      <c r="AA396" s="1">
        <v>1022.940206</v>
      </c>
      <c r="AB396" s="1">
        <v>15.636217333333301</v>
      </c>
      <c r="AC396" s="1">
        <v>115.796509</v>
      </c>
      <c r="AD396" s="1">
        <v>698.50854500000003</v>
      </c>
      <c r="AE396" s="1">
        <v>200.85377499999899</v>
      </c>
      <c r="AF396" s="1">
        <v>-0.42615366666666599</v>
      </c>
      <c r="AG396" s="1">
        <v>-3.3333333333333299</v>
      </c>
      <c r="AH396" s="1">
        <v>66.664682666666593</v>
      </c>
      <c r="AI396" s="1">
        <v>8.1350333333333302E-2</v>
      </c>
      <c r="AJ396" s="1">
        <v>85.990829333333295</v>
      </c>
      <c r="AK396" s="1">
        <v>656.07891833333304</v>
      </c>
      <c r="AL396" s="1">
        <v>2</v>
      </c>
      <c r="AM396" s="1">
        <v>1635</v>
      </c>
      <c r="AN396" s="1">
        <v>58.257710666666597</v>
      </c>
      <c r="AO396" s="1">
        <v>0</v>
      </c>
      <c r="AP396" s="1">
        <v>0</v>
      </c>
      <c r="AQ396" s="1">
        <v>0</v>
      </c>
      <c r="AR396" s="1">
        <v>0</v>
      </c>
      <c r="AS396" s="1">
        <v>-76.237149666666596</v>
      </c>
      <c r="AT396" s="1">
        <v>1926.7365316666601</v>
      </c>
      <c r="AU396" s="1">
        <v>-76.237149666666596</v>
      </c>
      <c r="AV396" s="1">
        <v>0.99394866666666604</v>
      </c>
      <c r="AW396" s="1">
        <v>1926.7365316666601</v>
      </c>
      <c r="AX396" s="1">
        <v>0.99394866666666604</v>
      </c>
      <c r="AY396" s="1">
        <v>1.2746666666666601E-3</v>
      </c>
      <c r="AZ396" s="1">
        <v>0.70455433333333295</v>
      </c>
      <c r="BA396" s="1">
        <v>0.30666233333333298</v>
      </c>
      <c r="BB396" s="1">
        <v>0.69243666666666603</v>
      </c>
      <c r="BC396" s="1">
        <v>0</v>
      </c>
      <c r="BD396" s="1">
        <v>3112</v>
      </c>
      <c r="BE396" s="1" t="s">
        <v>433</v>
      </c>
      <c r="BF396" s="1" t="s">
        <v>60</v>
      </c>
    </row>
    <row r="397" spans="1:58" x14ac:dyDescent="0.3">
      <c r="A397" s="2">
        <v>45532.826863425929</v>
      </c>
      <c r="B397" s="1">
        <v>1128</v>
      </c>
      <c r="C397" s="1">
        <v>0</v>
      </c>
      <c r="D397" s="1">
        <v>0</v>
      </c>
      <c r="E397" s="1">
        <v>0</v>
      </c>
      <c r="F397" s="1">
        <v>0</v>
      </c>
      <c r="G397" s="1">
        <v>26.589756999999999</v>
      </c>
      <c r="H397" s="1">
        <v>14.949363999999999</v>
      </c>
      <c r="I397" s="1">
        <v>-14.968866999999999</v>
      </c>
      <c r="J397" s="1">
        <v>10.195406999999999</v>
      </c>
      <c r="K397" s="1">
        <v>1270.45503766666</v>
      </c>
      <c r="L397" s="1">
        <v>169.11019399999901</v>
      </c>
      <c r="M397" s="1">
        <v>923.88863133333302</v>
      </c>
      <c r="N397" s="1">
        <v>1900</v>
      </c>
      <c r="O397" s="1">
        <v>-0.51213699999999995</v>
      </c>
      <c r="P397" s="1">
        <v>1918.43819166666</v>
      </c>
      <c r="Q397" s="1">
        <v>100</v>
      </c>
      <c r="R397" s="1">
        <v>1039.58841933333</v>
      </c>
      <c r="S397" s="1">
        <v>15.890694999999999</v>
      </c>
      <c r="T397" s="1">
        <v>1799.9201659999901</v>
      </c>
      <c r="U397" s="1">
        <v>1378.7510580000001</v>
      </c>
      <c r="V397" s="1">
        <v>914.12060533333295</v>
      </c>
      <c r="W397" s="1">
        <v>1895.1232503333299</v>
      </c>
      <c r="X397" s="1">
        <v>1.6243529999999999</v>
      </c>
      <c r="Y397" s="1">
        <v>1922.27046699999</v>
      </c>
      <c r="Z397" s="1">
        <v>0</v>
      </c>
      <c r="AA397" s="1">
        <v>1038.8950603333301</v>
      </c>
      <c r="AB397" s="1">
        <v>15.880096333333301</v>
      </c>
      <c r="AC397" s="1">
        <v>114.677795666666</v>
      </c>
      <c r="AD397" s="1">
        <v>720.68190500000003</v>
      </c>
      <c r="AE397" s="1">
        <v>199.75531000000001</v>
      </c>
      <c r="AF397" s="1">
        <v>-0.51144699999999998</v>
      </c>
      <c r="AG397" s="1">
        <v>-3</v>
      </c>
      <c r="AH397" s="1">
        <v>66.623962000000006</v>
      </c>
      <c r="AI397" s="1">
        <v>0</v>
      </c>
      <c r="AJ397" s="1">
        <v>79.059326333333303</v>
      </c>
      <c r="AK397" s="1">
        <v>659.53436266666597</v>
      </c>
      <c r="AL397" s="1">
        <v>2</v>
      </c>
      <c r="AM397" s="1">
        <v>1635</v>
      </c>
      <c r="AN397" s="1">
        <v>58.215392999999899</v>
      </c>
      <c r="AO397" s="1">
        <v>0</v>
      </c>
      <c r="AP397" s="1">
        <v>0</v>
      </c>
      <c r="AQ397" s="1">
        <v>0</v>
      </c>
      <c r="AR397" s="1">
        <v>0</v>
      </c>
      <c r="AS397" s="1">
        <v>431.12859099999901</v>
      </c>
      <c r="AT397" s="1">
        <v>1918.43819166666</v>
      </c>
      <c r="AU397" s="1">
        <v>431.12859099999901</v>
      </c>
      <c r="AV397" s="1">
        <v>1.0020066666666601</v>
      </c>
      <c r="AW397" s="1">
        <v>1918.43819166666</v>
      </c>
      <c r="AX397" s="1">
        <v>1.0020066666666601</v>
      </c>
      <c r="AY397" s="1">
        <v>3.9049999999999901E-3</v>
      </c>
      <c r="AZ397" s="1">
        <v>0.71277099999999904</v>
      </c>
      <c r="BA397" s="1">
        <v>0.30519333333333298</v>
      </c>
      <c r="BB397" s="1">
        <v>0.69899899999999904</v>
      </c>
      <c r="BC397" s="1">
        <v>0</v>
      </c>
      <c r="BD397" s="1">
        <v>3112</v>
      </c>
      <c r="BE397" s="1" t="s">
        <v>434</v>
      </c>
      <c r="BF397" s="1" t="s">
        <v>60</v>
      </c>
    </row>
    <row r="398" spans="1:58" x14ac:dyDescent="0.3">
      <c r="A398" s="2">
        <v>45532.826874999999</v>
      </c>
      <c r="B398" s="1">
        <v>1131</v>
      </c>
      <c r="C398" s="1">
        <v>0</v>
      </c>
      <c r="D398" s="1">
        <v>0</v>
      </c>
      <c r="E398" s="1">
        <v>0</v>
      </c>
      <c r="F398" s="1">
        <v>0</v>
      </c>
      <c r="G398" s="1">
        <v>26.603812999999999</v>
      </c>
      <c r="H398" s="1">
        <v>14.9463233333333</v>
      </c>
      <c r="I398" s="1">
        <v>-14.9609476666666</v>
      </c>
      <c r="J398" s="1">
        <v>10.1982063333333</v>
      </c>
      <c r="K398" s="1">
        <v>1239.9736330000001</v>
      </c>
      <c r="L398" s="1">
        <v>164.56641666666599</v>
      </c>
      <c r="M398" s="1">
        <v>889.521342</v>
      </c>
      <c r="N398" s="1">
        <v>1900</v>
      </c>
      <c r="O398" s="1">
        <v>-0.52448266666666599</v>
      </c>
      <c r="P398" s="1">
        <v>1914.2021079999899</v>
      </c>
      <c r="Q398" s="1">
        <v>100</v>
      </c>
      <c r="R398" s="1">
        <v>1050.8145346666599</v>
      </c>
      <c r="S398" s="1">
        <v>16.062291999999999</v>
      </c>
      <c r="T398" s="1">
        <v>1755.1465249999901</v>
      </c>
      <c r="U398" s="1">
        <v>1393.60982266666</v>
      </c>
      <c r="V398" s="1">
        <v>880.56884766666599</v>
      </c>
      <c r="W398" s="1">
        <v>1895.1690673333301</v>
      </c>
      <c r="X398" s="1">
        <v>1.2468693333333301</v>
      </c>
      <c r="Y398" s="1">
        <v>1919.76057933333</v>
      </c>
      <c r="Z398" s="1">
        <v>0</v>
      </c>
      <c r="AA398" s="1">
        <v>1045.574748</v>
      </c>
      <c r="AB398" s="1">
        <v>15.982199666666601</v>
      </c>
      <c r="AC398" s="1">
        <v>115.022191666666</v>
      </c>
      <c r="AD398" s="1">
        <v>723.22157833333301</v>
      </c>
      <c r="AE398" s="1">
        <v>196.134170333333</v>
      </c>
      <c r="AF398" s="1">
        <v>-0.42615366666666599</v>
      </c>
      <c r="AG398" s="1">
        <v>-3.3333333333333299</v>
      </c>
      <c r="AH398" s="1">
        <v>66.772542000000001</v>
      </c>
      <c r="AI398" s="1">
        <v>8.1350333333333302E-2</v>
      </c>
      <c r="AJ398" s="1">
        <v>76.701415999999995</v>
      </c>
      <c r="AK398" s="1">
        <v>663.30696599999999</v>
      </c>
      <c r="AL398" s="1">
        <v>2</v>
      </c>
      <c r="AM398" s="1">
        <v>1635</v>
      </c>
      <c r="AN398" s="1">
        <v>58.257710666666597</v>
      </c>
      <c r="AO398" s="1">
        <v>8.1350333333333302E-2</v>
      </c>
      <c r="AP398" s="1">
        <v>0</v>
      </c>
      <c r="AQ398" s="1">
        <v>0</v>
      </c>
      <c r="AR398" s="1">
        <v>0</v>
      </c>
      <c r="AS398" s="1">
        <v>-490.25897266666601</v>
      </c>
      <c r="AT398" s="1">
        <v>1914.2021079999899</v>
      </c>
      <c r="AU398" s="1">
        <v>-490.25897266666601</v>
      </c>
      <c r="AV398" s="1">
        <v>1.0029886666666601</v>
      </c>
      <c r="AW398" s="1">
        <v>1914.2021079999899</v>
      </c>
      <c r="AX398" s="1">
        <v>1.0029886666666601</v>
      </c>
      <c r="AY398" s="1">
        <v>4.6453333333333303E-3</v>
      </c>
      <c r="AZ398" s="1">
        <v>0.71716133333333298</v>
      </c>
      <c r="BA398" s="1">
        <v>0.30333299999999902</v>
      </c>
      <c r="BB398" s="1">
        <v>0.70455199999999996</v>
      </c>
      <c r="BC398" s="1">
        <v>0</v>
      </c>
      <c r="BD398" s="1">
        <v>3112</v>
      </c>
      <c r="BE398" s="1" t="s">
        <v>435</v>
      </c>
      <c r="BF398" s="1" t="s">
        <v>60</v>
      </c>
    </row>
    <row r="399" spans="1:58" x14ac:dyDescent="0.3">
      <c r="A399" s="2">
        <v>45532.826886574076</v>
      </c>
      <c r="B399" s="1">
        <v>1133.5</v>
      </c>
      <c r="C399" s="1">
        <v>0</v>
      </c>
      <c r="D399" s="1">
        <v>0</v>
      </c>
      <c r="E399" s="1">
        <v>0</v>
      </c>
      <c r="F399" s="1">
        <v>0</v>
      </c>
      <c r="G399" s="1">
        <v>26.602741000000002</v>
      </c>
      <c r="H399" s="1">
        <v>14.949363999999999</v>
      </c>
      <c r="I399" s="1">
        <v>-14.978619</v>
      </c>
      <c r="J399" s="1">
        <v>10.195406999999999</v>
      </c>
      <c r="K399" s="1">
        <v>1241.5131835</v>
      </c>
      <c r="L399" s="1">
        <v>166.57353949999899</v>
      </c>
      <c r="M399" s="1">
        <v>921.85360700000001</v>
      </c>
      <c r="N399" s="1">
        <v>1900</v>
      </c>
      <c r="O399" s="1">
        <v>-0.45293800000000001</v>
      </c>
      <c r="P399" s="1">
        <v>1916.8542480000001</v>
      </c>
      <c r="Q399" s="1">
        <v>100</v>
      </c>
      <c r="R399" s="1">
        <v>1034.7252504999999</v>
      </c>
      <c r="S399" s="1">
        <v>15.8163585</v>
      </c>
      <c r="T399" s="1">
        <v>1758.617493</v>
      </c>
      <c r="U399" s="1">
        <v>1353.8427125000001</v>
      </c>
      <c r="V399" s="1">
        <v>912.08563249999997</v>
      </c>
      <c r="W399" s="1">
        <v>1897.8984375</v>
      </c>
      <c r="X399" s="1">
        <v>1.5688374999999899</v>
      </c>
      <c r="Y399" s="1">
        <v>1899.9129640000001</v>
      </c>
      <c r="Z399" s="1">
        <v>0</v>
      </c>
      <c r="AA399" s="1">
        <v>1041.7248534999901</v>
      </c>
      <c r="AB399" s="1">
        <v>15.9233514999999</v>
      </c>
      <c r="AC399" s="1">
        <v>113.3227385</v>
      </c>
      <c r="AD399" s="1">
        <v>684.54037500000004</v>
      </c>
      <c r="AE399" s="1">
        <v>198.53430950000001</v>
      </c>
      <c r="AF399" s="1">
        <v>-0.51144699999999998</v>
      </c>
      <c r="AG399" s="1">
        <v>-3</v>
      </c>
      <c r="AH399" s="1">
        <v>66.947540000000004</v>
      </c>
      <c r="AI399" s="1">
        <v>0</v>
      </c>
      <c r="AJ399" s="1">
        <v>75.5749055</v>
      </c>
      <c r="AK399" s="1">
        <v>654.65039100000001</v>
      </c>
      <c r="AL399" s="1">
        <v>2</v>
      </c>
      <c r="AM399" s="1">
        <v>1635</v>
      </c>
      <c r="AN399" s="1">
        <v>58.537993999999998</v>
      </c>
      <c r="AO399" s="1">
        <v>0</v>
      </c>
      <c r="AP399" s="1">
        <v>0</v>
      </c>
      <c r="AQ399" s="1">
        <v>0</v>
      </c>
      <c r="AR399" s="1">
        <v>0</v>
      </c>
      <c r="AS399" s="1">
        <v>-1241.1473390000001</v>
      </c>
      <c r="AT399" s="1">
        <v>1916.8542480000001</v>
      </c>
      <c r="AU399" s="1">
        <v>-1241.1473390000001</v>
      </c>
      <c r="AV399" s="1">
        <v>0.99116199999999999</v>
      </c>
      <c r="AW399" s="1">
        <v>1916.8542480000001</v>
      </c>
      <c r="AX399" s="1">
        <v>0.99116199999999999</v>
      </c>
      <c r="AY399" s="1">
        <v>-2.1384E-2</v>
      </c>
      <c r="AZ399" s="1">
        <v>0.70384549999999901</v>
      </c>
      <c r="BA399" s="1">
        <v>0.30430950000000001</v>
      </c>
      <c r="BB399" s="1">
        <v>0.69671400000000006</v>
      </c>
      <c r="BC399" s="1">
        <v>0</v>
      </c>
      <c r="BD399" s="1">
        <v>3112</v>
      </c>
      <c r="BE399" s="1" t="s">
        <v>436</v>
      </c>
      <c r="BF399" s="1" t="s">
        <v>60</v>
      </c>
    </row>
    <row r="400" spans="1:58" x14ac:dyDescent="0.3">
      <c r="A400" s="2">
        <v>45532.826898148145</v>
      </c>
      <c r="B400" s="1">
        <v>1136</v>
      </c>
      <c r="C400" s="1">
        <v>0</v>
      </c>
      <c r="D400" s="1">
        <v>0</v>
      </c>
      <c r="E400" s="1">
        <v>0</v>
      </c>
      <c r="F400" s="1">
        <v>0</v>
      </c>
      <c r="G400" s="1">
        <v>26.609232333333299</v>
      </c>
      <c r="H400" s="1">
        <v>14.949363999999999</v>
      </c>
      <c r="I400" s="1">
        <v>-14.968866999999999</v>
      </c>
      <c r="J400" s="1">
        <v>10.195406999999999</v>
      </c>
      <c r="K400" s="1">
        <v>1244.10900866666</v>
      </c>
      <c r="L400" s="1">
        <v>166.29169199999899</v>
      </c>
      <c r="M400" s="1">
        <v>904.35264066666605</v>
      </c>
      <c r="N400" s="1">
        <v>1900</v>
      </c>
      <c r="O400" s="1">
        <v>-0.59010999999999902</v>
      </c>
      <c r="P400" s="1">
        <v>1898.2041830000001</v>
      </c>
      <c r="Q400" s="1">
        <v>100</v>
      </c>
      <c r="R400" s="1">
        <v>1027.8812459999999</v>
      </c>
      <c r="S400" s="1">
        <v>15.7117443333333</v>
      </c>
      <c r="T400" s="1">
        <v>1761.8828123333301</v>
      </c>
      <c r="U400" s="1">
        <v>1369.47151733333</v>
      </c>
      <c r="V400" s="1">
        <v>896.21266700000001</v>
      </c>
      <c r="W400" s="1">
        <v>1893.493571</v>
      </c>
      <c r="X400" s="1">
        <v>1.4586889999999999</v>
      </c>
      <c r="Y400" s="1">
        <v>1913.410441</v>
      </c>
      <c r="Z400" s="1">
        <v>0</v>
      </c>
      <c r="AA400" s="1">
        <v>1067.2653806666599</v>
      </c>
      <c r="AB400" s="1">
        <v>16.313752999999998</v>
      </c>
      <c r="AC400" s="1">
        <v>113.516321666666</v>
      </c>
      <c r="AD400" s="1">
        <v>707.98352033333299</v>
      </c>
      <c r="AE400" s="1">
        <v>196.33651233333299</v>
      </c>
      <c r="AF400" s="1">
        <v>-0.51144699999999998</v>
      </c>
      <c r="AG400" s="1">
        <v>-3</v>
      </c>
      <c r="AH400" s="1">
        <v>66.731821333333301</v>
      </c>
      <c r="AI400" s="1">
        <v>0</v>
      </c>
      <c r="AJ400" s="1">
        <v>75.574910333333307</v>
      </c>
      <c r="AK400" s="1">
        <v>666.95804866666595</v>
      </c>
      <c r="AL400" s="1">
        <v>2</v>
      </c>
      <c r="AM400" s="1">
        <v>1635</v>
      </c>
      <c r="AN400" s="1">
        <v>58.537993999999998</v>
      </c>
      <c r="AO400" s="1">
        <v>-8.14E-2</v>
      </c>
      <c r="AP400" s="1">
        <v>0</v>
      </c>
      <c r="AQ400" s="1">
        <v>0</v>
      </c>
      <c r="AR400" s="1">
        <v>0</v>
      </c>
      <c r="AS400" s="1">
        <v>-147.17864966666599</v>
      </c>
      <c r="AT400" s="1">
        <v>1898.2041830000001</v>
      </c>
      <c r="AU400" s="1">
        <v>-147.17864966666599</v>
      </c>
      <c r="AV400" s="1">
        <v>1.00802066666666</v>
      </c>
      <c r="AW400" s="1">
        <v>1898.2041830000001</v>
      </c>
      <c r="AX400" s="1">
        <v>1.00802066666666</v>
      </c>
      <c r="AY400" s="1">
        <v>-1.7874999999999999E-2</v>
      </c>
      <c r="AZ400" s="1">
        <v>0.71195999999999904</v>
      </c>
      <c r="BA400" s="1">
        <v>0.303943666666666</v>
      </c>
      <c r="BB400" s="1">
        <v>0.68960233333333298</v>
      </c>
      <c r="BC400" s="1">
        <v>0</v>
      </c>
      <c r="BD400" s="1">
        <v>3112</v>
      </c>
      <c r="BE400" s="1" t="s">
        <v>437</v>
      </c>
      <c r="BF400" s="1" t="s">
        <v>60</v>
      </c>
    </row>
    <row r="401" spans="1:58" x14ac:dyDescent="0.3">
      <c r="A401" s="2">
        <v>45532.826909722222</v>
      </c>
      <c r="B401" s="1">
        <v>1139</v>
      </c>
      <c r="C401" s="1">
        <v>0</v>
      </c>
      <c r="D401" s="1">
        <v>0</v>
      </c>
      <c r="E401" s="1">
        <v>0</v>
      </c>
      <c r="F401" s="1">
        <v>0</v>
      </c>
      <c r="G401" s="1">
        <v>26.596249</v>
      </c>
      <c r="H401" s="1">
        <v>14.949363999999999</v>
      </c>
      <c r="I401" s="1">
        <v>-14.968866999999999</v>
      </c>
      <c r="J401" s="1">
        <v>10.195406999999999</v>
      </c>
      <c r="K401" s="1">
        <v>1220.7135416666599</v>
      </c>
      <c r="L401" s="1">
        <v>158.399881666666</v>
      </c>
      <c r="M401" s="1">
        <v>889.70066299999996</v>
      </c>
      <c r="N401" s="1">
        <v>1900</v>
      </c>
      <c r="O401" s="1">
        <v>-0.55538033333333303</v>
      </c>
      <c r="P401" s="1">
        <v>1886.2262776666601</v>
      </c>
      <c r="Q401" s="1">
        <v>100</v>
      </c>
      <c r="R401" s="1">
        <v>1045.4028723333299</v>
      </c>
      <c r="S401" s="1">
        <v>15.9795723333333</v>
      </c>
      <c r="T401" s="1">
        <v>1728.105143</v>
      </c>
      <c r="U401" s="1">
        <v>1364.5874839999999</v>
      </c>
      <c r="V401" s="1">
        <v>881.56066899999996</v>
      </c>
      <c r="W401" s="1">
        <v>1892.0725910000001</v>
      </c>
      <c r="X401" s="1">
        <v>1.3468799999999901</v>
      </c>
      <c r="Y401" s="1">
        <v>1888.5128583333301</v>
      </c>
      <c r="Z401" s="1">
        <v>0</v>
      </c>
      <c r="AA401" s="1">
        <v>1072.77925599999</v>
      </c>
      <c r="AB401" s="1">
        <v>16.398035666666601</v>
      </c>
      <c r="AC401" s="1">
        <v>112.742003999999</v>
      </c>
      <c r="AD401" s="1">
        <v>693.72229000000004</v>
      </c>
      <c r="AE401" s="1">
        <v>194.871312666666</v>
      </c>
      <c r="AF401" s="1">
        <v>-0.51144699999999998</v>
      </c>
      <c r="AG401" s="1">
        <v>-3</v>
      </c>
      <c r="AH401" s="1">
        <v>66.839680666666595</v>
      </c>
      <c r="AI401" s="1">
        <v>0</v>
      </c>
      <c r="AJ401" s="1">
        <v>69.380391666666597</v>
      </c>
      <c r="AK401" s="1">
        <v>665.59053533333304</v>
      </c>
      <c r="AL401" s="1">
        <v>2</v>
      </c>
      <c r="AM401" s="1">
        <v>1635</v>
      </c>
      <c r="AN401" s="1">
        <v>58.430460333333301</v>
      </c>
      <c r="AO401" s="1">
        <v>0</v>
      </c>
      <c r="AP401" s="1">
        <v>0</v>
      </c>
      <c r="AQ401" s="1">
        <v>0</v>
      </c>
      <c r="AR401" s="1">
        <v>0</v>
      </c>
      <c r="AS401" s="1">
        <v>917.25794499999995</v>
      </c>
      <c r="AT401" s="1">
        <v>1886.2262776666601</v>
      </c>
      <c r="AU401" s="1">
        <v>917.25794499999995</v>
      </c>
      <c r="AV401" s="1">
        <v>1.0012306666666599</v>
      </c>
      <c r="AW401" s="1">
        <v>1886.2262776666601</v>
      </c>
      <c r="AX401" s="1">
        <v>1.0012306666666599</v>
      </c>
      <c r="AY401" s="1">
        <v>-1.9266666666666599E-2</v>
      </c>
      <c r="AZ401" s="1">
        <v>0.70858199999999905</v>
      </c>
      <c r="BA401" s="1">
        <v>0.30080800000000002</v>
      </c>
      <c r="BB401" s="1">
        <v>0.68676833333333298</v>
      </c>
      <c r="BC401" s="1">
        <v>0</v>
      </c>
      <c r="BD401" s="1">
        <v>3112</v>
      </c>
      <c r="BE401" s="1" t="s">
        <v>438</v>
      </c>
      <c r="BF401" s="1" t="s">
        <v>60</v>
      </c>
    </row>
    <row r="402" spans="1:58" x14ac:dyDescent="0.3">
      <c r="A402" s="2">
        <v>45532.826921296299</v>
      </c>
      <c r="B402" s="1">
        <v>1142</v>
      </c>
      <c r="C402" s="1">
        <v>0</v>
      </c>
      <c r="D402" s="1">
        <v>0</v>
      </c>
      <c r="E402" s="1">
        <v>0</v>
      </c>
      <c r="F402" s="1">
        <v>0</v>
      </c>
      <c r="G402" s="1">
        <v>26.609232333333299</v>
      </c>
      <c r="H402" s="1">
        <v>14.944488</v>
      </c>
      <c r="I402" s="1">
        <v>-14.973742999999899</v>
      </c>
      <c r="J402" s="1">
        <v>10.195406999999999</v>
      </c>
      <c r="K402" s="1">
        <v>1259.1640623333301</v>
      </c>
      <c r="L402" s="1">
        <v>156.89667766666599</v>
      </c>
      <c r="M402" s="1">
        <v>914.12060533333295</v>
      </c>
      <c r="N402" s="1">
        <v>1900</v>
      </c>
      <c r="O402" s="1">
        <v>-0.53215266666666605</v>
      </c>
      <c r="P402" s="1">
        <v>1897.775228</v>
      </c>
      <c r="Q402" s="1">
        <v>100</v>
      </c>
      <c r="R402" s="1">
        <v>1067.25952133333</v>
      </c>
      <c r="S402" s="1">
        <v>16.313663666666599</v>
      </c>
      <c r="T402" s="1">
        <v>1783.5949706666599</v>
      </c>
      <c r="U402" s="1">
        <v>1379.72786466666</v>
      </c>
      <c r="V402" s="1">
        <v>906.79461699999899</v>
      </c>
      <c r="W402" s="1">
        <v>1896.24686666666</v>
      </c>
      <c r="X402" s="1">
        <v>1.589488</v>
      </c>
      <c r="Y402" s="1">
        <v>1894.6235756666599</v>
      </c>
      <c r="Z402" s="1">
        <v>0</v>
      </c>
      <c r="AA402" s="1">
        <v>1083.9906006666599</v>
      </c>
      <c r="AB402" s="1">
        <v>16.569407666666599</v>
      </c>
      <c r="AC402" s="1">
        <v>113.90347800000001</v>
      </c>
      <c r="AD402" s="1">
        <v>711.98842400000001</v>
      </c>
      <c r="AE402" s="1">
        <v>198.45291133333299</v>
      </c>
      <c r="AF402" s="1">
        <v>-0.51144699999999998</v>
      </c>
      <c r="AG402" s="1">
        <v>-3</v>
      </c>
      <c r="AH402" s="1">
        <v>66.947540000000004</v>
      </c>
      <c r="AI402" s="1">
        <v>0</v>
      </c>
      <c r="AJ402" s="1">
        <v>68.606079333333298</v>
      </c>
      <c r="AK402" s="1">
        <v>667.34875499999998</v>
      </c>
      <c r="AL402" s="1">
        <v>2</v>
      </c>
      <c r="AM402" s="1">
        <v>1635</v>
      </c>
      <c r="AN402" s="1">
        <v>58.537993999999998</v>
      </c>
      <c r="AO402" s="1">
        <v>0</v>
      </c>
      <c r="AP402" s="1">
        <v>0</v>
      </c>
      <c r="AQ402" s="1">
        <v>0</v>
      </c>
      <c r="AR402" s="1">
        <v>0</v>
      </c>
      <c r="AS402" s="1">
        <v>470.30554899999998</v>
      </c>
      <c r="AT402" s="1">
        <v>1897.775228</v>
      </c>
      <c r="AU402" s="1">
        <v>470.30554899999998</v>
      </c>
      <c r="AV402" s="1">
        <v>0.99833266666666598</v>
      </c>
      <c r="AW402" s="1">
        <v>1897.775228</v>
      </c>
      <c r="AX402" s="1">
        <v>0.99833266666666598</v>
      </c>
      <c r="AY402" s="1">
        <v>3.7526666666666598E-3</v>
      </c>
      <c r="AZ402" s="1">
        <v>0.71375100000000002</v>
      </c>
      <c r="BA402" s="1">
        <v>0.30017066666666598</v>
      </c>
      <c r="BB402" s="1">
        <v>0.69211900000000004</v>
      </c>
      <c r="BC402" s="1">
        <v>0</v>
      </c>
      <c r="BD402" s="1">
        <v>3112</v>
      </c>
      <c r="BE402" s="1" t="s">
        <v>439</v>
      </c>
      <c r="BF402" s="1" t="s">
        <v>60</v>
      </c>
    </row>
    <row r="403" spans="1:58" x14ac:dyDescent="0.3">
      <c r="A403" s="2">
        <v>45532.826932870368</v>
      </c>
      <c r="B403" s="1">
        <v>1144.5</v>
      </c>
      <c r="C403" s="1">
        <v>0</v>
      </c>
      <c r="D403" s="1">
        <v>0</v>
      </c>
      <c r="E403" s="1">
        <v>0</v>
      </c>
      <c r="F403" s="1">
        <v>0</v>
      </c>
      <c r="G403" s="1">
        <v>26.593003</v>
      </c>
      <c r="H403" s="1">
        <v>14.949363999999999</v>
      </c>
      <c r="I403" s="1">
        <v>-14.963991</v>
      </c>
      <c r="J403" s="1">
        <v>10.195406999999999</v>
      </c>
      <c r="K403" s="1">
        <v>1227.972168</v>
      </c>
      <c r="L403" s="1">
        <v>153.60842149999999</v>
      </c>
      <c r="M403" s="1">
        <v>898.65463249999902</v>
      </c>
      <c r="N403" s="1">
        <v>1900</v>
      </c>
      <c r="O403" s="1">
        <v>-0.50781399999999999</v>
      </c>
      <c r="P403" s="1">
        <v>1896.2002565</v>
      </c>
      <c r="Q403" s="1">
        <v>100</v>
      </c>
      <c r="R403" s="1">
        <v>1076.1763914999999</v>
      </c>
      <c r="S403" s="1">
        <v>16.449964000000001</v>
      </c>
      <c r="T403" s="1">
        <v>1738.5487674999999</v>
      </c>
      <c r="U403" s="1">
        <v>1367.762146</v>
      </c>
      <c r="V403" s="1">
        <v>890.10763550000001</v>
      </c>
      <c r="W403" s="1">
        <v>1896.6933589999901</v>
      </c>
      <c r="X403" s="1">
        <v>1.4402744999999999</v>
      </c>
      <c r="Y403" s="1">
        <v>1889.3499145000001</v>
      </c>
      <c r="Z403" s="1">
        <v>0</v>
      </c>
      <c r="AA403" s="1">
        <v>1108.6542965000001</v>
      </c>
      <c r="AB403" s="1">
        <v>16.946404999999999</v>
      </c>
      <c r="AC403" s="1">
        <v>113.90347300000001</v>
      </c>
      <c r="AD403" s="1">
        <v>705.49273700000003</v>
      </c>
      <c r="AE403" s="1">
        <v>197.5575025</v>
      </c>
      <c r="AF403" s="1">
        <v>-0.51144699999999998</v>
      </c>
      <c r="AG403" s="1">
        <v>-3</v>
      </c>
      <c r="AH403" s="1">
        <v>66.947540000000004</v>
      </c>
      <c r="AI403" s="1">
        <v>0</v>
      </c>
      <c r="AJ403" s="1">
        <v>68.025337500000006</v>
      </c>
      <c r="AK403" s="1">
        <v>673.11187749999999</v>
      </c>
      <c r="AL403" s="1">
        <v>2</v>
      </c>
      <c r="AM403" s="1">
        <v>1635</v>
      </c>
      <c r="AN403" s="1">
        <v>58.6993255</v>
      </c>
      <c r="AO403" s="1">
        <v>0</v>
      </c>
      <c r="AP403" s="1">
        <v>0</v>
      </c>
      <c r="AQ403" s="1">
        <v>0</v>
      </c>
      <c r="AR403" s="1">
        <v>0</v>
      </c>
      <c r="AS403" s="1">
        <v>937.92854299999999</v>
      </c>
      <c r="AT403" s="1">
        <v>1896.2002565</v>
      </c>
      <c r="AU403" s="1">
        <v>937.92854299999999</v>
      </c>
      <c r="AV403" s="1">
        <v>0.99638699999999902</v>
      </c>
      <c r="AW403" s="1">
        <v>1896.2002565</v>
      </c>
      <c r="AX403" s="1">
        <v>0.99638699999999902</v>
      </c>
      <c r="AY403" s="1">
        <v>-6.7085000000000001E-3</v>
      </c>
      <c r="AZ403" s="1">
        <v>0.71672550000000002</v>
      </c>
      <c r="BA403" s="1">
        <v>0.29832999999999998</v>
      </c>
      <c r="BB403" s="1">
        <v>0.69027550000000004</v>
      </c>
      <c r="BC403" s="1">
        <v>0</v>
      </c>
      <c r="BD403" s="1">
        <v>3112</v>
      </c>
      <c r="BE403" s="1" t="s">
        <v>440</v>
      </c>
      <c r="BF403" s="1" t="s">
        <v>60</v>
      </c>
    </row>
    <row r="404" spans="1:58" x14ac:dyDescent="0.3">
      <c r="A404" s="2">
        <v>45532.826944444445</v>
      </c>
      <c r="B404" s="1">
        <v>1147</v>
      </c>
      <c r="C404" s="1">
        <v>0</v>
      </c>
      <c r="D404" s="1">
        <v>0</v>
      </c>
      <c r="E404" s="1">
        <v>0</v>
      </c>
      <c r="F404" s="1">
        <v>0</v>
      </c>
      <c r="G404" s="1">
        <v>26.596249</v>
      </c>
      <c r="H404" s="1">
        <v>14.944488</v>
      </c>
      <c r="I404" s="1">
        <v>-14.973742999999899</v>
      </c>
      <c r="J404" s="1">
        <v>10.195406999999999</v>
      </c>
      <c r="K404" s="1">
        <v>1249.30065933333</v>
      </c>
      <c r="L404" s="1">
        <v>151.447575999999</v>
      </c>
      <c r="M404" s="1">
        <v>900.28263366666602</v>
      </c>
      <c r="N404" s="1">
        <v>1900</v>
      </c>
      <c r="O404" s="1">
        <v>-0.55687299999999995</v>
      </c>
      <c r="P404" s="1">
        <v>1901.31286633333</v>
      </c>
      <c r="Q404" s="1">
        <v>100</v>
      </c>
      <c r="R404" s="1">
        <v>1083.313924</v>
      </c>
      <c r="S404" s="1">
        <v>16.559063666666599</v>
      </c>
      <c r="T404" s="1">
        <v>1769.46223966666</v>
      </c>
      <c r="U404" s="1">
        <v>1389.49584966666</v>
      </c>
      <c r="V404" s="1">
        <v>892.95664466666597</v>
      </c>
      <c r="W404" s="1">
        <v>1895.3187663333299</v>
      </c>
      <c r="X404" s="1">
        <v>1.57302433333333</v>
      </c>
      <c r="Y404" s="1">
        <v>1909.7620443333301</v>
      </c>
      <c r="Z404" s="1">
        <v>0</v>
      </c>
      <c r="AA404" s="1">
        <v>1133.2165526666599</v>
      </c>
      <c r="AB404" s="1">
        <v>17.321853333333301</v>
      </c>
      <c r="AC404" s="1">
        <v>115.452107666666</v>
      </c>
      <c r="AD404" s="1">
        <v>714.03967299999897</v>
      </c>
      <c r="AE404" s="1">
        <v>199.104105333333</v>
      </c>
      <c r="AF404" s="1">
        <v>-0.51144699999999998</v>
      </c>
      <c r="AG404" s="1">
        <v>-3</v>
      </c>
      <c r="AH404" s="1">
        <v>67.163289333333296</v>
      </c>
      <c r="AI404" s="1">
        <v>-8.14E-2</v>
      </c>
      <c r="AJ404" s="1">
        <v>67.057449333333295</v>
      </c>
      <c r="AK404" s="1">
        <v>679.26570633333301</v>
      </c>
      <c r="AL404" s="1">
        <v>2</v>
      </c>
      <c r="AM404" s="1">
        <v>1635</v>
      </c>
      <c r="AN404" s="1">
        <v>58.537993999999998</v>
      </c>
      <c r="AO404" s="1">
        <v>0</v>
      </c>
      <c r="AP404" s="1">
        <v>0</v>
      </c>
      <c r="AQ404" s="1">
        <v>0</v>
      </c>
      <c r="AR404" s="1">
        <v>0</v>
      </c>
      <c r="AS404" s="1">
        <v>-897.97462199999995</v>
      </c>
      <c r="AT404" s="1">
        <v>1901.31286633333</v>
      </c>
      <c r="AU404" s="1">
        <v>-897.97462199999995</v>
      </c>
      <c r="AV404" s="1">
        <v>1.0044246666666601</v>
      </c>
      <c r="AW404" s="1">
        <v>1901.31286633333</v>
      </c>
      <c r="AX404" s="1">
        <v>1.0044246666666601</v>
      </c>
      <c r="AY404" s="1">
        <v>1.0982666666666601E-2</v>
      </c>
      <c r="AZ404" s="1">
        <v>0.72660099999999905</v>
      </c>
      <c r="BA404" s="1">
        <v>0.29862433333333299</v>
      </c>
      <c r="BB404" s="1">
        <v>0.69418666666666595</v>
      </c>
      <c r="BC404" s="1">
        <v>0</v>
      </c>
      <c r="BD404" s="1">
        <v>3112</v>
      </c>
      <c r="BE404" s="1" t="s">
        <v>441</v>
      </c>
      <c r="BF404" s="1" t="s">
        <v>60</v>
      </c>
    </row>
    <row r="405" spans="1:58" x14ac:dyDescent="0.3">
      <c r="A405" s="2">
        <v>45532.826956018522</v>
      </c>
      <c r="B405" s="1">
        <v>1150</v>
      </c>
      <c r="C405" s="1">
        <v>0</v>
      </c>
      <c r="D405" s="1">
        <v>0</v>
      </c>
      <c r="E405" s="1">
        <v>0</v>
      </c>
      <c r="F405" s="1">
        <v>0</v>
      </c>
      <c r="G405" s="1">
        <v>26.589756999999999</v>
      </c>
      <c r="H405" s="1">
        <v>14.949363999999999</v>
      </c>
      <c r="I405" s="1">
        <v>-14.978618999999901</v>
      </c>
      <c r="J405" s="1">
        <v>10.195406999999999</v>
      </c>
      <c r="K405" s="1">
        <v>1219.330119</v>
      </c>
      <c r="L405" s="1">
        <v>149.94437133333301</v>
      </c>
      <c r="M405" s="1">
        <v>886.44466133333299</v>
      </c>
      <c r="N405" s="1">
        <v>1900</v>
      </c>
      <c r="O405" s="1">
        <v>-0.58186666666666598</v>
      </c>
      <c r="P405" s="1">
        <v>1882.1460776666599</v>
      </c>
      <c r="Q405" s="1">
        <v>100</v>
      </c>
      <c r="R405" s="1">
        <v>1084.1815186666599</v>
      </c>
      <c r="S405" s="1">
        <v>16.5723256666666</v>
      </c>
      <c r="T405" s="1">
        <v>1725.80493166666</v>
      </c>
      <c r="U405" s="1">
        <v>1374.35550933333</v>
      </c>
      <c r="V405" s="1">
        <v>879.11867266666604</v>
      </c>
      <c r="W405" s="1">
        <v>1894.398193</v>
      </c>
      <c r="X405" s="1">
        <v>1.367694</v>
      </c>
      <c r="Y405" s="1">
        <v>1887.7136639999901</v>
      </c>
      <c r="Z405" s="1">
        <v>0</v>
      </c>
      <c r="AA405" s="1">
        <v>1106.097575</v>
      </c>
      <c r="AB405" s="1">
        <v>16.9073243333333</v>
      </c>
      <c r="AC405" s="1">
        <v>113.129160333333</v>
      </c>
      <c r="AD405" s="1">
        <v>707.202087333333</v>
      </c>
      <c r="AE405" s="1">
        <v>196.01090966666601</v>
      </c>
      <c r="AF405" s="1">
        <v>-0.51144699999999998</v>
      </c>
      <c r="AG405" s="1">
        <v>-3</v>
      </c>
      <c r="AH405" s="1">
        <v>66.947540000000004</v>
      </c>
      <c r="AI405" s="1">
        <v>0</v>
      </c>
      <c r="AJ405" s="1">
        <v>68.218923333333294</v>
      </c>
      <c r="AK405" s="1">
        <v>671.64668766666603</v>
      </c>
      <c r="AL405" s="1">
        <v>2</v>
      </c>
      <c r="AM405" s="1">
        <v>1635</v>
      </c>
      <c r="AN405" s="1">
        <v>58.430460666666598</v>
      </c>
      <c r="AO405" s="1">
        <v>0</v>
      </c>
      <c r="AP405" s="1">
        <v>0</v>
      </c>
      <c r="AQ405" s="1">
        <v>0</v>
      </c>
      <c r="AR405" s="1">
        <v>0</v>
      </c>
      <c r="AS405" s="1">
        <v>798.86372899999901</v>
      </c>
      <c r="AT405" s="1">
        <v>1882.1460776666599</v>
      </c>
      <c r="AU405" s="1">
        <v>798.86372899999901</v>
      </c>
      <c r="AV405" s="1">
        <v>1.0029760000000001</v>
      </c>
      <c r="AW405" s="1">
        <v>1882.1460776666599</v>
      </c>
      <c r="AX405" s="1">
        <v>1.0029760000000001</v>
      </c>
      <c r="AY405" s="1">
        <v>1.04056666666666E-2</v>
      </c>
      <c r="AZ405" s="1">
        <v>0.72058499999999903</v>
      </c>
      <c r="BA405" s="1">
        <v>0.29682233333333302</v>
      </c>
      <c r="BB405" s="1">
        <v>0.69781099999999996</v>
      </c>
      <c r="BC405" s="1">
        <v>0</v>
      </c>
      <c r="BD405" s="1">
        <v>3112</v>
      </c>
      <c r="BE405" s="1" t="s">
        <v>442</v>
      </c>
      <c r="BF405" s="1" t="s">
        <v>60</v>
      </c>
    </row>
    <row r="406" spans="1:58" x14ac:dyDescent="0.3">
      <c r="A406" s="2">
        <v>45532.826967592591</v>
      </c>
      <c r="B406" s="1">
        <v>1153</v>
      </c>
      <c r="C406" s="1">
        <v>0</v>
      </c>
      <c r="D406" s="1">
        <v>0</v>
      </c>
      <c r="E406" s="1">
        <v>0</v>
      </c>
      <c r="F406" s="1">
        <v>0</v>
      </c>
      <c r="G406" s="1">
        <v>26.589756999999999</v>
      </c>
      <c r="H406" s="1">
        <v>14.949363999999999</v>
      </c>
      <c r="I406" s="1">
        <v>-14.968866999999999</v>
      </c>
      <c r="J406" s="1">
        <v>10.195406999999999</v>
      </c>
      <c r="K406" s="1">
        <v>1216.142212</v>
      </c>
      <c r="L406" s="1">
        <v>155.76927733333301</v>
      </c>
      <c r="M406" s="1">
        <v>903.53861499999903</v>
      </c>
      <c r="N406" s="1">
        <v>1900</v>
      </c>
      <c r="O406" s="1">
        <v>-0.58282799999999901</v>
      </c>
      <c r="P406" s="1">
        <v>1885.92879233333</v>
      </c>
      <c r="Q406" s="1">
        <v>100</v>
      </c>
      <c r="R406" s="1">
        <v>1060.838786</v>
      </c>
      <c r="S406" s="1">
        <v>16.2155183333333</v>
      </c>
      <c r="T406" s="1">
        <v>1721.86287466666</v>
      </c>
      <c r="U406" s="1">
        <v>1352.3775226666601</v>
      </c>
      <c r="V406" s="1">
        <v>895.398641</v>
      </c>
      <c r="W406" s="1">
        <v>1894.9696859999999</v>
      </c>
      <c r="X406" s="1">
        <v>1.4737003333333301</v>
      </c>
      <c r="Y406" s="1">
        <v>1891.1461589999999</v>
      </c>
      <c r="Z406" s="1">
        <v>0</v>
      </c>
      <c r="AA406" s="1">
        <v>1094.913493</v>
      </c>
      <c r="AB406" s="1">
        <v>16.736370000000001</v>
      </c>
      <c r="AC406" s="1">
        <v>113.129160333333</v>
      </c>
      <c r="AD406" s="1">
        <v>693.68119300000001</v>
      </c>
      <c r="AE406" s="1">
        <v>196.499308333333</v>
      </c>
      <c r="AF406" s="1">
        <v>-0.51144699999999998</v>
      </c>
      <c r="AG406" s="1">
        <v>-3</v>
      </c>
      <c r="AH406" s="1">
        <v>67.163299333333299</v>
      </c>
      <c r="AI406" s="1">
        <v>0</v>
      </c>
      <c r="AJ406" s="1">
        <v>69.380391666666597</v>
      </c>
      <c r="AK406" s="1">
        <v>660.706542666666</v>
      </c>
      <c r="AL406" s="1">
        <v>2.0072709999999998</v>
      </c>
      <c r="AM406" s="1">
        <v>1635</v>
      </c>
      <c r="AN406" s="1">
        <v>58.645548333333302</v>
      </c>
      <c r="AO406" s="1">
        <v>0</v>
      </c>
      <c r="AP406" s="1">
        <v>0</v>
      </c>
      <c r="AQ406" s="1">
        <v>0</v>
      </c>
      <c r="AR406" s="1">
        <v>0</v>
      </c>
      <c r="AS406" s="1">
        <v>-656.56367966666596</v>
      </c>
      <c r="AT406" s="1">
        <v>1885.92879233333</v>
      </c>
      <c r="AU406" s="1">
        <v>-656.56367966666596</v>
      </c>
      <c r="AV406" s="1">
        <v>1.002761</v>
      </c>
      <c r="AW406" s="1">
        <v>1885.92879233333</v>
      </c>
      <c r="AX406" s="1">
        <v>1.002761</v>
      </c>
      <c r="AY406" s="1">
        <v>-5.1133666666666598E-2</v>
      </c>
      <c r="AZ406" s="1">
        <v>0.71400966666666599</v>
      </c>
      <c r="BA406" s="1">
        <v>0.29949466666666602</v>
      </c>
      <c r="BB406" s="1">
        <v>0.69377</v>
      </c>
      <c r="BC406" s="1">
        <v>0</v>
      </c>
      <c r="BD406" s="1">
        <v>3112</v>
      </c>
      <c r="BE406" s="1" t="s">
        <v>443</v>
      </c>
      <c r="BF406" s="1" t="s">
        <v>60</v>
      </c>
    </row>
    <row r="407" spans="1:58" x14ac:dyDescent="0.3">
      <c r="A407" s="2">
        <v>45532.826979166668</v>
      </c>
      <c r="B407" s="1">
        <v>1155.5</v>
      </c>
      <c r="C407" s="1">
        <v>0</v>
      </c>
      <c r="D407" s="1">
        <v>0</v>
      </c>
      <c r="E407" s="1">
        <v>0</v>
      </c>
      <c r="F407" s="1">
        <v>0</v>
      </c>
      <c r="G407" s="1">
        <v>26.593003</v>
      </c>
      <c r="H407" s="1">
        <v>14.949363999999999</v>
      </c>
      <c r="I407" s="1">
        <v>-14.978619</v>
      </c>
      <c r="J407" s="1">
        <v>10.195406999999999</v>
      </c>
      <c r="K407" s="1">
        <v>1218.9877925000001</v>
      </c>
      <c r="L407" s="1">
        <v>158.3998795</v>
      </c>
      <c r="M407" s="1">
        <v>896.21264650000001</v>
      </c>
      <c r="N407" s="1">
        <v>1900</v>
      </c>
      <c r="O407" s="1">
        <v>-0.52896600000000005</v>
      </c>
      <c r="P407" s="1">
        <v>1897.1185909999999</v>
      </c>
      <c r="Q407" s="1">
        <v>100</v>
      </c>
      <c r="R407" s="1">
        <v>1059.1019899999999</v>
      </c>
      <c r="S407" s="1">
        <v>16.188970999999999</v>
      </c>
      <c r="T407" s="1">
        <v>1725.7847899999999</v>
      </c>
      <c r="U407" s="1">
        <v>1367.0294799999999</v>
      </c>
      <c r="V407" s="1">
        <v>887.66564949999997</v>
      </c>
      <c r="W407" s="1">
        <v>1895.9682619999901</v>
      </c>
      <c r="X407" s="1">
        <v>1.3570515000000001</v>
      </c>
      <c r="Y407" s="1">
        <v>1891.067749</v>
      </c>
      <c r="Z407" s="1">
        <v>0</v>
      </c>
      <c r="AA407" s="1">
        <v>1067.423828</v>
      </c>
      <c r="AB407" s="1">
        <v>16.3161755</v>
      </c>
      <c r="AC407" s="1">
        <v>113.3227385</v>
      </c>
      <c r="AD407" s="1">
        <v>691.1337585</v>
      </c>
      <c r="AE407" s="1">
        <v>195.35971050000001</v>
      </c>
      <c r="AF407" s="1">
        <v>-0.51144699999999998</v>
      </c>
      <c r="AG407" s="1">
        <v>-3</v>
      </c>
      <c r="AH407" s="1">
        <v>67.109359499999997</v>
      </c>
      <c r="AI407" s="1">
        <v>0</v>
      </c>
      <c r="AJ407" s="1">
        <v>72.671226500000003</v>
      </c>
      <c r="AK407" s="1">
        <v>665.785889</v>
      </c>
      <c r="AL407" s="1">
        <v>2</v>
      </c>
      <c r="AM407" s="1">
        <v>1635</v>
      </c>
      <c r="AN407" s="1">
        <v>58.6993255</v>
      </c>
      <c r="AO407" s="1">
        <v>0</v>
      </c>
      <c r="AP407" s="1">
        <v>0</v>
      </c>
      <c r="AQ407" s="1">
        <v>0</v>
      </c>
      <c r="AR407" s="1">
        <v>0</v>
      </c>
      <c r="AS407" s="1">
        <v>1491.5733335</v>
      </c>
      <c r="AT407" s="1">
        <v>1897.1185909999999</v>
      </c>
      <c r="AU407" s="1">
        <v>1491.5733335</v>
      </c>
      <c r="AV407" s="1">
        <v>0.99681050000000004</v>
      </c>
      <c r="AW407" s="1">
        <v>1897.1185909999999</v>
      </c>
      <c r="AX407" s="1">
        <v>0.99681050000000004</v>
      </c>
      <c r="AY407" s="1">
        <v>-8.5263499999999895E-2</v>
      </c>
      <c r="AZ407" s="1">
        <v>0.710171</v>
      </c>
      <c r="BA407" s="1">
        <v>0.30072449999999901</v>
      </c>
      <c r="BB407" s="1">
        <v>0.69156200000000001</v>
      </c>
      <c r="BC407" s="1">
        <v>0</v>
      </c>
      <c r="BD407" s="1">
        <v>3112</v>
      </c>
      <c r="BE407" s="1" t="s">
        <v>443</v>
      </c>
      <c r="BF407" s="1" t="s">
        <v>60</v>
      </c>
    </row>
    <row r="408" spans="1:58" x14ac:dyDescent="0.3">
      <c r="A408" s="2">
        <v>45532.826990740738</v>
      </c>
      <c r="B408" s="1">
        <v>1158</v>
      </c>
      <c r="C408" s="1">
        <v>0</v>
      </c>
      <c r="D408" s="1">
        <v>0</v>
      </c>
      <c r="E408" s="1">
        <v>0</v>
      </c>
      <c r="F408" s="1">
        <v>0</v>
      </c>
      <c r="G408" s="1">
        <v>26.589756999999999</v>
      </c>
      <c r="H408" s="1">
        <v>14.949363999999999</v>
      </c>
      <c r="I408" s="1">
        <v>-14.963991</v>
      </c>
      <c r="J408" s="1">
        <v>10.195406999999999</v>
      </c>
      <c r="K408" s="1">
        <v>1202.0363359999999</v>
      </c>
      <c r="L408" s="1">
        <v>156.896677333333</v>
      </c>
      <c r="M408" s="1">
        <v>886.44468166666604</v>
      </c>
      <c r="N408" s="1">
        <v>1900</v>
      </c>
      <c r="O408" s="1">
        <v>-0.66572566666666599</v>
      </c>
      <c r="P408" s="1">
        <v>1853.8408203333299</v>
      </c>
      <c r="Q408" s="1">
        <v>100</v>
      </c>
      <c r="R408" s="1">
        <v>1038.881185</v>
      </c>
      <c r="S408" s="1">
        <v>15.879884333333299</v>
      </c>
      <c r="T408" s="1">
        <v>1701.865397</v>
      </c>
      <c r="U408" s="1">
        <v>1347.0050859999999</v>
      </c>
      <c r="V408" s="1">
        <v>878.30468733333305</v>
      </c>
      <c r="W408" s="1">
        <v>1888.4814453333299</v>
      </c>
      <c r="X408" s="1">
        <v>1.3491679999999999</v>
      </c>
      <c r="Y408" s="1">
        <v>1872.065145</v>
      </c>
      <c r="Z408" s="1">
        <v>0</v>
      </c>
      <c r="AA408" s="1">
        <v>1088.7714436666599</v>
      </c>
      <c r="AB408" s="1">
        <v>16.642485333333301</v>
      </c>
      <c r="AC408" s="1">
        <v>111.58053566666599</v>
      </c>
      <c r="AD408" s="1">
        <v>690.20579033333297</v>
      </c>
      <c r="AE408" s="1">
        <v>192.266515</v>
      </c>
      <c r="AF408" s="1">
        <v>-0.51144699999999998</v>
      </c>
      <c r="AG408" s="1">
        <v>-3</v>
      </c>
      <c r="AH408" s="1">
        <v>66.623931666666607</v>
      </c>
      <c r="AI408" s="1">
        <v>0</v>
      </c>
      <c r="AJ408" s="1">
        <v>67.831761666666594</v>
      </c>
      <c r="AK408" s="1">
        <v>662.07405599999902</v>
      </c>
      <c r="AL408" s="1">
        <v>2</v>
      </c>
      <c r="AM408" s="1">
        <v>1635</v>
      </c>
      <c r="AN408" s="1">
        <v>58.645569000000002</v>
      </c>
      <c r="AO408" s="1">
        <v>0</v>
      </c>
      <c r="AP408" s="1">
        <v>0</v>
      </c>
      <c r="AQ408" s="1">
        <v>0</v>
      </c>
      <c r="AR408" s="1">
        <v>0</v>
      </c>
      <c r="AS408" s="1">
        <v>-829.114725666666</v>
      </c>
      <c r="AT408" s="1">
        <v>1853.8408203333299</v>
      </c>
      <c r="AU408" s="1">
        <v>-829.114725666666</v>
      </c>
      <c r="AV408" s="1">
        <v>1.0100399999999901</v>
      </c>
      <c r="AW408" s="1">
        <v>1853.8408203333299</v>
      </c>
      <c r="AX408" s="1">
        <v>1.0100399999999901</v>
      </c>
      <c r="AY408" s="1">
        <v>-6.9996666666666596E-2</v>
      </c>
      <c r="AZ408" s="1">
        <v>0.70493066666666604</v>
      </c>
      <c r="BA408" s="1">
        <v>0.299157333333333</v>
      </c>
      <c r="BB408" s="1">
        <v>0.68506</v>
      </c>
      <c r="BC408" s="1">
        <v>0</v>
      </c>
      <c r="BD408" s="1">
        <v>3112</v>
      </c>
      <c r="BE408" s="1" t="s">
        <v>444</v>
      </c>
      <c r="BF408" s="1" t="s">
        <v>60</v>
      </c>
    </row>
    <row r="409" spans="1:58" x14ac:dyDescent="0.3">
      <c r="A409" s="2">
        <v>45532.827002314814</v>
      </c>
      <c r="B409" s="1">
        <v>1161</v>
      </c>
      <c r="C409" s="1">
        <v>0</v>
      </c>
      <c r="D409" s="1">
        <v>0</v>
      </c>
      <c r="E409" s="1">
        <v>0</v>
      </c>
      <c r="F409" s="1">
        <v>0</v>
      </c>
      <c r="G409" s="1">
        <v>26.602741000000002</v>
      </c>
      <c r="H409" s="1">
        <v>14.9444879999999</v>
      </c>
      <c r="I409" s="1">
        <v>-14.968866999999999</v>
      </c>
      <c r="J409" s="1">
        <v>10.195406999999999</v>
      </c>
      <c r="K409" s="1">
        <v>1149.4372966666599</v>
      </c>
      <c r="L409" s="1">
        <v>148.81697066666601</v>
      </c>
      <c r="M409" s="1">
        <v>894.58463533333304</v>
      </c>
      <c r="N409" s="1">
        <v>1900</v>
      </c>
      <c r="O409" s="1">
        <v>-0.70173399999999997</v>
      </c>
      <c r="P409" s="1">
        <v>1762.9438476666601</v>
      </c>
      <c r="Q409" s="1">
        <v>100</v>
      </c>
      <c r="R409" s="1">
        <v>1017.13702399999</v>
      </c>
      <c r="S409" s="1">
        <v>15.5475126666666</v>
      </c>
      <c r="T409" s="1">
        <v>1627.17578133333</v>
      </c>
      <c r="U409" s="1">
        <v>1285.9552409999999</v>
      </c>
      <c r="V409" s="1">
        <v>885.63065599999902</v>
      </c>
      <c r="W409" s="1">
        <v>1876.12854033333</v>
      </c>
      <c r="X409" s="1">
        <v>1.3342113333333301</v>
      </c>
      <c r="Y409" s="1">
        <v>1760.93937133333</v>
      </c>
      <c r="Z409" s="1">
        <v>0</v>
      </c>
      <c r="AA409" s="1">
        <v>1089.4788819999901</v>
      </c>
      <c r="AB409" s="1">
        <v>16.653299333333301</v>
      </c>
      <c r="AC409" s="1">
        <v>107.321802666666</v>
      </c>
      <c r="AD409" s="1">
        <v>640.87750233333304</v>
      </c>
      <c r="AE409" s="1">
        <v>188.35932433333301</v>
      </c>
      <c r="AF409" s="1">
        <v>-0.51144699999999998</v>
      </c>
      <c r="AG409" s="1">
        <v>-3</v>
      </c>
      <c r="AH409" s="1">
        <v>67.271179000000004</v>
      </c>
      <c r="AI409" s="1">
        <v>0</v>
      </c>
      <c r="AJ409" s="1">
        <v>55.442728666666603</v>
      </c>
      <c r="AK409" s="1">
        <v>641.17057299999999</v>
      </c>
      <c r="AL409" s="1">
        <v>2</v>
      </c>
      <c r="AM409" s="1">
        <v>1635</v>
      </c>
      <c r="AN409" s="1">
        <v>59.075734666666598</v>
      </c>
      <c r="AO409" s="1">
        <v>0</v>
      </c>
      <c r="AP409" s="1">
        <v>0</v>
      </c>
      <c r="AQ409" s="1">
        <v>0</v>
      </c>
      <c r="AR409" s="1">
        <v>0</v>
      </c>
      <c r="AS409" s="1">
        <v>97.815196</v>
      </c>
      <c r="AT409" s="1">
        <v>1762.9438476666601</v>
      </c>
      <c r="AU409" s="1">
        <v>97.815196</v>
      </c>
      <c r="AV409" s="1">
        <v>0.998875333333333</v>
      </c>
      <c r="AW409" s="1">
        <v>1762.9438476666601</v>
      </c>
      <c r="AX409" s="1">
        <v>0.998875333333333</v>
      </c>
      <c r="AY409" s="1">
        <v>-6.5254999999999994E-2</v>
      </c>
      <c r="AZ409" s="1">
        <v>0.65481466666666599</v>
      </c>
      <c r="BA409" s="1">
        <v>0.29623033333333298</v>
      </c>
      <c r="BB409" s="1">
        <v>0.64514533333333302</v>
      </c>
      <c r="BC409" s="1">
        <v>0</v>
      </c>
      <c r="BD409" s="1">
        <v>3112</v>
      </c>
      <c r="BE409" s="1" t="s">
        <v>445</v>
      </c>
      <c r="BF409" s="1" t="s">
        <v>60</v>
      </c>
    </row>
    <row r="410" spans="1:58" x14ac:dyDescent="0.3">
      <c r="A410" s="2">
        <v>45532.827013888891</v>
      </c>
      <c r="B410" s="1">
        <v>1164</v>
      </c>
      <c r="C410" s="1">
        <v>0</v>
      </c>
      <c r="D410" s="1">
        <v>0</v>
      </c>
      <c r="E410" s="1">
        <v>0</v>
      </c>
      <c r="F410" s="1">
        <v>0</v>
      </c>
      <c r="G410" s="1">
        <v>26.590837999999898</v>
      </c>
      <c r="H410" s="1">
        <v>14.9511963333333</v>
      </c>
      <c r="I410" s="1">
        <v>-14.9609476666666</v>
      </c>
      <c r="J410" s="1">
        <v>10.1982063333333</v>
      </c>
      <c r="K410" s="1">
        <v>1227.89404299999</v>
      </c>
      <c r="L410" s="1">
        <v>160.62154666666601</v>
      </c>
      <c r="M410" s="1">
        <v>894.39837633333298</v>
      </c>
      <c r="N410" s="1">
        <v>1866.6666666666599</v>
      </c>
      <c r="O410" s="1">
        <v>-0.504552</v>
      </c>
      <c r="P410" s="1">
        <v>1900.31091299999</v>
      </c>
      <c r="Q410" s="1">
        <v>92.214581666666604</v>
      </c>
      <c r="R410" s="1">
        <v>1039.36920133333</v>
      </c>
      <c r="S410" s="1">
        <v>15.887343999999899</v>
      </c>
      <c r="T410" s="1">
        <v>1738.9286296666601</v>
      </c>
      <c r="U410" s="1">
        <v>1366.25231933333</v>
      </c>
      <c r="V410" s="1">
        <v>885.44588233333297</v>
      </c>
      <c r="W410" s="1">
        <v>1901.7368976666601</v>
      </c>
      <c r="X410" s="1">
        <v>1.41116966666666</v>
      </c>
      <c r="Y410" s="1">
        <v>1891.6305743333301</v>
      </c>
      <c r="Z410" s="1">
        <v>0</v>
      </c>
      <c r="AA410" s="1">
        <v>1098.90653466666</v>
      </c>
      <c r="AB410" s="1">
        <v>16.797405999999999</v>
      </c>
      <c r="AC410" s="1">
        <v>113.473561666666</v>
      </c>
      <c r="AD410" s="1">
        <v>686.98236099999997</v>
      </c>
      <c r="AE410" s="1">
        <v>194.99318433333301</v>
      </c>
      <c r="AF410" s="1">
        <v>-0.42615366666666599</v>
      </c>
      <c r="AG410" s="1">
        <v>-3.3333333333333299</v>
      </c>
      <c r="AH410" s="1">
        <v>67.203897999999995</v>
      </c>
      <c r="AI410" s="1">
        <v>8.1350333333333302E-2</v>
      </c>
      <c r="AJ410" s="1">
        <v>73.604629666666597</v>
      </c>
      <c r="AK410" s="1">
        <v>677.36619066666594</v>
      </c>
      <c r="AL410" s="1">
        <v>2</v>
      </c>
      <c r="AM410" s="1">
        <v>1635</v>
      </c>
      <c r="AN410" s="1">
        <v>58.687744333333299</v>
      </c>
      <c r="AO410" s="1">
        <v>8.1350333333333302E-2</v>
      </c>
      <c r="AP410" s="1">
        <v>0</v>
      </c>
      <c r="AQ410" s="1">
        <v>0</v>
      </c>
      <c r="AR410" s="1">
        <v>0</v>
      </c>
      <c r="AS410" s="1">
        <v>586.08245966666595</v>
      </c>
      <c r="AT410" s="1">
        <v>1900.31091299999</v>
      </c>
      <c r="AU410" s="1">
        <v>586.08245966666595</v>
      </c>
      <c r="AV410" s="1">
        <v>0.99577566666666595</v>
      </c>
      <c r="AW410" s="1">
        <v>1900.31091299999</v>
      </c>
      <c r="AX410" s="1">
        <v>0.99577566666666595</v>
      </c>
      <c r="AY410" s="1">
        <v>-2.27686666666666E-2</v>
      </c>
      <c r="AZ410" s="1">
        <v>0.70408933333333301</v>
      </c>
      <c r="BA410" s="1">
        <v>0.30284766666666602</v>
      </c>
      <c r="BB410" s="1">
        <v>0.662482666666666</v>
      </c>
      <c r="BC410" s="1">
        <v>0</v>
      </c>
      <c r="BD410" s="1">
        <v>3112</v>
      </c>
      <c r="BE410" s="1" t="s">
        <v>446</v>
      </c>
      <c r="BF410" s="1" t="s">
        <v>60</v>
      </c>
    </row>
    <row r="411" spans="1:58" x14ac:dyDescent="0.3">
      <c r="A411" s="2">
        <v>45532.827025462961</v>
      </c>
      <c r="B411" s="1">
        <v>1167</v>
      </c>
      <c r="C411" s="1">
        <v>0</v>
      </c>
      <c r="D411" s="1">
        <v>0</v>
      </c>
      <c r="E411" s="1">
        <v>0</v>
      </c>
      <c r="F411" s="1">
        <v>0</v>
      </c>
      <c r="G411" s="1">
        <v>26.6157236666666</v>
      </c>
      <c r="H411" s="1">
        <v>14.949363999999999</v>
      </c>
      <c r="I411" s="1">
        <v>-14.978618999999901</v>
      </c>
      <c r="J411" s="1">
        <v>10.210035</v>
      </c>
      <c r="K411" s="1">
        <v>1078.5736899999999</v>
      </c>
      <c r="L411" s="1">
        <v>129.83905299999901</v>
      </c>
      <c r="M411" s="1">
        <v>808.30078133333302</v>
      </c>
      <c r="N411" s="1">
        <v>1800</v>
      </c>
      <c r="O411" s="1">
        <v>-1.1798106666666599</v>
      </c>
      <c r="P411" s="1">
        <v>1644.210327</v>
      </c>
      <c r="Q411" s="1">
        <v>41.240983333333297</v>
      </c>
      <c r="R411" s="1">
        <v>1089.9092206666601</v>
      </c>
      <c r="S411" s="1">
        <v>16.659877333333299</v>
      </c>
      <c r="T411" s="1">
        <v>1528.4806719999999</v>
      </c>
      <c r="U411" s="1">
        <v>1328.93436666666</v>
      </c>
      <c r="V411" s="1">
        <v>799.34680166666601</v>
      </c>
      <c r="W411" s="1">
        <v>1960.1243486666599</v>
      </c>
      <c r="X411" s="1">
        <v>1.14433766666666</v>
      </c>
      <c r="Y411" s="1">
        <v>1694.4884440000001</v>
      </c>
      <c r="Z411" s="1">
        <v>0</v>
      </c>
      <c r="AA411" s="1">
        <v>1156.5039469999999</v>
      </c>
      <c r="AB411" s="1">
        <v>17.677814333333298</v>
      </c>
      <c r="AC411" s="1">
        <v>96.8685609999999</v>
      </c>
      <c r="AD411" s="1">
        <v>673.11183666666602</v>
      </c>
      <c r="AE411" s="1">
        <v>171.42813599999999</v>
      </c>
      <c r="AF411" s="1">
        <v>-0.51144699999999998</v>
      </c>
      <c r="AG411" s="1">
        <v>-3</v>
      </c>
      <c r="AH411" s="1">
        <v>67.271179000000004</v>
      </c>
      <c r="AI411" s="1">
        <v>0</v>
      </c>
      <c r="AJ411" s="1">
        <v>43.0537006666666</v>
      </c>
      <c r="AK411" s="1">
        <v>654.25966366666603</v>
      </c>
      <c r="AL411" s="1">
        <v>2</v>
      </c>
      <c r="AM411" s="1">
        <v>1635</v>
      </c>
      <c r="AN411" s="1">
        <v>58.753102666666599</v>
      </c>
      <c r="AO411" s="1">
        <v>0</v>
      </c>
      <c r="AP411" s="1">
        <v>0</v>
      </c>
      <c r="AQ411" s="1">
        <v>0</v>
      </c>
      <c r="AR411" s="1">
        <v>0</v>
      </c>
      <c r="AS411" s="1">
        <v>435.04503099999999</v>
      </c>
      <c r="AT411" s="1">
        <v>1644.210327</v>
      </c>
      <c r="AU411" s="1">
        <v>435.04503099999999</v>
      </c>
      <c r="AV411" s="1">
        <v>1.0307506666666599</v>
      </c>
      <c r="AW411" s="1">
        <v>1644.210327</v>
      </c>
      <c r="AX411" s="1">
        <v>1.0307506666666599</v>
      </c>
      <c r="AY411" s="1">
        <v>3.10556666666666E-2</v>
      </c>
      <c r="AZ411" s="1">
        <v>0.68167466666666598</v>
      </c>
      <c r="BA411" s="1">
        <v>0.275712333333333</v>
      </c>
      <c r="BB411" s="1">
        <v>0.663526333333333</v>
      </c>
      <c r="BC411" s="1">
        <v>0</v>
      </c>
      <c r="BD411" s="1">
        <v>3112</v>
      </c>
      <c r="BE411" s="1" t="s">
        <v>447</v>
      </c>
      <c r="BF411" s="1" t="s">
        <v>60</v>
      </c>
    </row>
    <row r="412" spans="1:58" x14ac:dyDescent="0.3">
      <c r="A412" s="2">
        <v>45532.827048611114</v>
      </c>
      <c r="B412" s="1">
        <v>1169.5</v>
      </c>
      <c r="C412" s="1">
        <v>0</v>
      </c>
      <c r="D412" s="1">
        <v>0</v>
      </c>
      <c r="E412" s="1">
        <v>0</v>
      </c>
      <c r="F412" s="1">
        <v>0</v>
      </c>
      <c r="G412" s="1">
        <v>26.855915</v>
      </c>
      <c r="H412" s="1">
        <v>14.949363999999999</v>
      </c>
      <c r="I412" s="1">
        <v>-14.963991</v>
      </c>
      <c r="J412" s="1">
        <v>10.210035</v>
      </c>
      <c r="K412" s="1">
        <v>0</v>
      </c>
      <c r="L412" s="1">
        <v>-12.4014145</v>
      </c>
      <c r="M412" s="1">
        <v>2.4419960000000001</v>
      </c>
      <c r="N412" s="1">
        <v>1250</v>
      </c>
      <c r="O412" s="1">
        <v>-10</v>
      </c>
      <c r="P412" s="1">
        <v>0</v>
      </c>
      <c r="Q412" s="1">
        <v>0.32349499999999998</v>
      </c>
      <c r="R412" s="1">
        <v>1091.8739009999999</v>
      </c>
      <c r="S412" s="1">
        <v>16.689907999999999</v>
      </c>
      <c r="T412" s="1">
        <v>0</v>
      </c>
      <c r="U412" s="1">
        <v>16.117175</v>
      </c>
      <c r="V412" s="1">
        <v>-4.8839930000000003</v>
      </c>
      <c r="W412" s="1">
        <v>1872.5408935</v>
      </c>
      <c r="X412" s="1">
        <v>-10</v>
      </c>
      <c r="Y412" s="1">
        <v>0</v>
      </c>
      <c r="Z412" s="1">
        <v>0</v>
      </c>
      <c r="AA412" s="1">
        <v>1100.7644654999999</v>
      </c>
      <c r="AB412" s="1">
        <v>16.825806</v>
      </c>
      <c r="AC412" s="1">
        <v>7.0480614999999904</v>
      </c>
      <c r="AD412" s="1">
        <v>0</v>
      </c>
      <c r="AE412" s="1">
        <v>0</v>
      </c>
      <c r="AF412" s="1">
        <v>-0.51144699999999998</v>
      </c>
      <c r="AG412" s="1">
        <v>-3</v>
      </c>
      <c r="AH412" s="1">
        <v>67.271179000000004</v>
      </c>
      <c r="AI412" s="1">
        <v>0</v>
      </c>
      <c r="AJ412" s="1">
        <v>7.0480580000000002</v>
      </c>
      <c r="AK412" s="1">
        <v>38.388183999999903</v>
      </c>
      <c r="AL412" s="1">
        <v>2</v>
      </c>
      <c r="AM412" s="1">
        <v>1635</v>
      </c>
      <c r="AN412" s="1">
        <v>58.860657000000003</v>
      </c>
      <c r="AO412" s="1">
        <v>0</v>
      </c>
      <c r="AP412" s="1">
        <v>0</v>
      </c>
      <c r="AQ412" s="1">
        <v>0</v>
      </c>
      <c r="AR412" s="1">
        <v>0</v>
      </c>
      <c r="AS412" s="1">
        <v>1334.2590709999999</v>
      </c>
      <c r="AT412" s="1">
        <v>0</v>
      </c>
      <c r="AU412" s="1">
        <v>1334.2590709999999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3112</v>
      </c>
      <c r="BE412" s="1" t="s">
        <v>448</v>
      </c>
      <c r="BF412" s="1" t="s">
        <v>64</v>
      </c>
    </row>
    <row r="413" spans="1:58" x14ac:dyDescent="0.3">
      <c r="A413" s="2">
        <v>45532.827060185184</v>
      </c>
      <c r="B413" s="1">
        <v>1172</v>
      </c>
      <c r="C413" s="1">
        <v>0</v>
      </c>
      <c r="D413" s="1">
        <v>0</v>
      </c>
      <c r="E413" s="1">
        <v>0</v>
      </c>
      <c r="F413" s="1">
        <v>0</v>
      </c>
      <c r="G413" s="1">
        <v>26.5572986666666</v>
      </c>
      <c r="H413" s="1">
        <v>14.949363999999999</v>
      </c>
      <c r="I413" s="1">
        <v>-14.973742999999899</v>
      </c>
      <c r="J413" s="1">
        <v>10.210035</v>
      </c>
      <c r="K413" s="1">
        <v>73.730807666666607</v>
      </c>
      <c r="L413" s="1">
        <v>-1.50320233333333</v>
      </c>
      <c r="M413" s="1">
        <v>257.22363100000001</v>
      </c>
      <c r="N413" s="1">
        <v>1250</v>
      </c>
      <c r="O413" s="1">
        <v>-3.5320066666666601</v>
      </c>
      <c r="P413" s="1">
        <v>73.730176999999998</v>
      </c>
      <c r="Q413" s="1">
        <v>6.9676613333333304</v>
      </c>
      <c r="R413" s="1">
        <v>1112.0062256666599</v>
      </c>
      <c r="S413" s="1">
        <v>16.997641999999999</v>
      </c>
      <c r="T413" s="1">
        <v>108.706808999999</v>
      </c>
      <c r="U413" s="1">
        <v>169.96293266666601</v>
      </c>
      <c r="V413" s="1">
        <v>249.897637</v>
      </c>
      <c r="W413" s="1">
        <v>1696.4849039999999</v>
      </c>
      <c r="X413" s="1">
        <v>-1.46242766666666</v>
      </c>
      <c r="Y413" s="1">
        <v>111.531612</v>
      </c>
      <c r="Z413" s="1">
        <v>0</v>
      </c>
      <c r="AA413" s="1">
        <v>1105.6567383333299</v>
      </c>
      <c r="AB413" s="1">
        <v>16.900586333333301</v>
      </c>
      <c r="AC413" s="1">
        <v>16.726994666666599</v>
      </c>
      <c r="AD413" s="1">
        <v>85.274509666666603</v>
      </c>
      <c r="AE413" s="1">
        <v>40.374338999999999</v>
      </c>
      <c r="AF413" s="1">
        <v>-0.51144699999999998</v>
      </c>
      <c r="AG413" s="1">
        <v>-3</v>
      </c>
      <c r="AH413" s="1">
        <v>67.271179000000004</v>
      </c>
      <c r="AI413" s="1">
        <v>-8.14E-2</v>
      </c>
      <c r="AJ413" s="1">
        <v>10.1453196666666</v>
      </c>
      <c r="AK413" s="1">
        <v>80.8789193333333</v>
      </c>
      <c r="AL413" s="1">
        <v>2</v>
      </c>
      <c r="AM413" s="1">
        <v>1635</v>
      </c>
      <c r="AN413" s="1">
        <v>58.860657000000003</v>
      </c>
      <c r="AO413" s="1">
        <v>0</v>
      </c>
      <c r="AP413" s="1">
        <v>0</v>
      </c>
      <c r="AQ413" s="1">
        <v>0</v>
      </c>
      <c r="AR413" s="1">
        <v>0</v>
      </c>
      <c r="AS413" s="1">
        <v>1621.4396056666601</v>
      </c>
      <c r="AT413" s="1">
        <v>73.730176999999998</v>
      </c>
      <c r="AU413" s="1">
        <v>1621.4396056666601</v>
      </c>
      <c r="AV413" s="1">
        <v>0.83463133333333295</v>
      </c>
      <c r="AW413" s="1">
        <v>73.730176999999998</v>
      </c>
      <c r="AX413" s="1">
        <v>0.83463133333333295</v>
      </c>
      <c r="AY413" s="1">
        <v>-2.4115333333333301E-2</v>
      </c>
      <c r="AZ413" s="1">
        <v>6.7071000000000006E-2</v>
      </c>
      <c r="BA413" s="1">
        <v>6.7313333333333294E-2</v>
      </c>
      <c r="BB413" s="1">
        <v>2.6852666666666601E-2</v>
      </c>
      <c r="BC413" s="1">
        <v>0</v>
      </c>
      <c r="BD413" s="1">
        <v>3112</v>
      </c>
      <c r="BE413" s="1" t="s">
        <v>449</v>
      </c>
      <c r="BF413" s="1" t="s">
        <v>60</v>
      </c>
    </row>
    <row r="414" spans="1:58" x14ac:dyDescent="0.3">
      <c r="A414" s="2">
        <v>45532.82707175926</v>
      </c>
      <c r="B414" s="1">
        <v>1175</v>
      </c>
      <c r="C414" s="1">
        <v>0</v>
      </c>
      <c r="D414" s="1">
        <v>0</v>
      </c>
      <c r="E414" s="1">
        <v>0</v>
      </c>
      <c r="F414" s="1">
        <v>0</v>
      </c>
      <c r="G414" s="1">
        <v>26.953289000000002</v>
      </c>
      <c r="H414" s="1">
        <v>14.9444879999999</v>
      </c>
      <c r="I414" s="1">
        <v>-14.968866999999999</v>
      </c>
      <c r="J414" s="1">
        <v>10.210035</v>
      </c>
      <c r="K414" s="1">
        <v>88.685800999999998</v>
      </c>
      <c r="L414" s="1">
        <v>50.357259333333303</v>
      </c>
      <c r="M414" s="1">
        <v>153.84577466666599</v>
      </c>
      <c r="N414" s="1">
        <v>1250</v>
      </c>
      <c r="O414" s="1">
        <v>-4.0856440000000003</v>
      </c>
      <c r="P414" s="1">
        <v>153.891276</v>
      </c>
      <c r="Q414" s="1">
        <v>6.9874133333333299</v>
      </c>
      <c r="R414" s="1">
        <v>1132.86210133333</v>
      </c>
      <c r="S414" s="1">
        <v>17.3164356666666</v>
      </c>
      <c r="T414" s="1">
        <v>167.02454633333301</v>
      </c>
      <c r="U414" s="1">
        <v>720.38887533333298</v>
      </c>
      <c r="V414" s="1">
        <v>148.147784999999</v>
      </c>
      <c r="W414" s="1">
        <v>1390.9449869999901</v>
      </c>
      <c r="X414" s="1">
        <v>-0.21176066666666701</v>
      </c>
      <c r="Y414" s="1">
        <v>248.367304666666</v>
      </c>
      <c r="Z414" s="1">
        <v>0</v>
      </c>
      <c r="AA414" s="1">
        <v>1128.25679533333</v>
      </c>
      <c r="AB414" s="1">
        <v>17.246041666666599</v>
      </c>
      <c r="AC414" s="1">
        <v>44.602325333333297</v>
      </c>
      <c r="AD414" s="1">
        <v>375.13200866666602</v>
      </c>
      <c r="AE414" s="1">
        <v>81.399874333333301</v>
      </c>
      <c r="AF414" s="1">
        <v>-0.51144699999999998</v>
      </c>
      <c r="AG414" s="1">
        <v>-3</v>
      </c>
      <c r="AH414" s="1">
        <v>67.271179000000004</v>
      </c>
      <c r="AI414" s="1">
        <v>0</v>
      </c>
      <c r="AJ414" s="1">
        <v>32.987607333333301</v>
      </c>
      <c r="AK414" s="1">
        <v>346.56812566666599</v>
      </c>
      <c r="AL414" s="1">
        <v>2</v>
      </c>
      <c r="AM414" s="1">
        <v>1635</v>
      </c>
      <c r="AN414" s="1">
        <v>58.753102666666599</v>
      </c>
      <c r="AO414" s="1">
        <v>0</v>
      </c>
      <c r="AP414" s="1">
        <v>0</v>
      </c>
      <c r="AQ414" s="1">
        <v>0</v>
      </c>
      <c r="AR414" s="1">
        <v>0</v>
      </c>
      <c r="AS414" s="1">
        <v>-577.00939933333302</v>
      </c>
      <c r="AT414" s="1">
        <v>153.891276</v>
      </c>
      <c r="AU414" s="1">
        <v>-577.00939933333302</v>
      </c>
      <c r="AV414" s="1">
        <v>1.95592433333333</v>
      </c>
      <c r="AW414" s="1">
        <v>153.891276</v>
      </c>
      <c r="AX414" s="1">
        <v>1.95592433333333</v>
      </c>
      <c r="AY414" s="1">
        <v>9.7813333333333294E-3</v>
      </c>
      <c r="AZ414" s="1">
        <v>0.45578566666666598</v>
      </c>
      <c r="BA414" s="1">
        <v>6.8307333333333303E-2</v>
      </c>
      <c r="BB414" s="1">
        <v>0.27382133333333297</v>
      </c>
      <c r="BC414" s="1">
        <v>0</v>
      </c>
      <c r="BD414" s="1">
        <v>3112</v>
      </c>
      <c r="BE414" s="1" t="s">
        <v>450</v>
      </c>
      <c r="BF414" s="1" t="s">
        <v>56</v>
      </c>
    </row>
    <row r="415" spans="1:58" x14ac:dyDescent="0.3">
      <c r="A415" s="2">
        <v>45532.82708333333</v>
      </c>
      <c r="B415" s="1">
        <v>1178</v>
      </c>
      <c r="C415" s="1">
        <v>0</v>
      </c>
      <c r="D415" s="1">
        <v>0</v>
      </c>
      <c r="E415" s="1">
        <v>0</v>
      </c>
      <c r="F415" s="1">
        <v>0</v>
      </c>
      <c r="G415" s="1">
        <v>27.206462333333299</v>
      </c>
      <c r="H415" s="1">
        <v>14.944488</v>
      </c>
      <c r="I415" s="1">
        <v>-14.968866999999999</v>
      </c>
      <c r="J415" s="1">
        <v>10.210035</v>
      </c>
      <c r="K415" s="1">
        <v>0</v>
      </c>
      <c r="L415" s="1">
        <v>6.0128069999999898</v>
      </c>
      <c r="M415" s="1">
        <v>2.4419960000000001</v>
      </c>
      <c r="N415" s="1">
        <v>1250</v>
      </c>
      <c r="O415" s="1">
        <v>-10</v>
      </c>
      <c r="P415" s="1">
        <v>0</v>
      </c>
      <c r="Q415" s="1">
        <v>0</v>
      </c>
      <c r="R415" s="1">
        <v>1167.18021633333</v>
      </c>
      <c r="S415" s="1">
        <v>17.841007666666599</v>
      </c>
      <c r="T415" s="1">
        <v>0</v>
      </c>
      <c r="U415" s="1">
        <v>294.50474066666601</v>
      </c>
      <c r="V415" s="1">
        <v>-4.8839930000000003</v>
      </c>
      <c r="W415" s="1">
        <v>1254.8522543333299</v>
      </c>
      <c r="X415" s="1">
        <v>-10</v>
      </c>
      <c r="Y415" s="1">
        <v>0</v>
      </c>
      <c r="Z415" s="1">
        <v>0</v>
      </c>
      <c r="AA415" s="1">
        <v>1150.5264079999999</v>
      </c>
      <c r="AB415" s="1">
        <v>17.586444</v>
      </c>
      <c r="AC415" s="1">
        <v>19.049941999999898</v>
      </c>
      <c r="AD415" s="1">
        <v>0</v>
      </c>
      <c r="AE415" s="1">
        <v>0.16279966666666601</v>
      </c>
      <c r="AF415" s="1">
        <v>-0.51144699999999998</v>
      </c>
      <c r="AG415" s="1">
        <v>-3</v>
      </c>
      <c r="AH415" s="1">
        <v>67.271179000000004</v>
      </c>
      <c r="AI415" s="1">
        <v>0</v>
      </c>
      <c r="AJ415" s="1">
        <v>16.726994666666599</v>
      </c>
      <c r="AK415" s="1">
        <v>164.492870333333</v>
      </c>
      <c r="AL415" s="1">
        <v>2.0072606666666601</v>
      </c>
      <c r="AM415" s="1">
        <v>1635</v>
      </c>
      <c r="AN415" s="1">
        <v>58.860657000000003</v>
      </c>
      <c r="AO415" s="1">
        <v>0</v>
      </c>
      <c r="AP415" s="1">
        <v>0</v>
      </c>
      <c r="AQ415" s="1">
        <v>0</v>
      </c>
      <c r="AR415" s="1">
        <v>0</v>
      </c>
      <c r="AS415" s="1">
        <v>521.91160833333299</v>
      </c>
      <c r="AT415" s="1">
        <v>0</v>
      </c>
      <c r="AU415" s="1">
        <v>521.91160833333299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3112</v>
      </c>
      <c r="BE415" s="1" t="s">
        <v>451</v>
      </c>
      <c r="BF415" s="1" t="s">
        <v>64</v>
      </c>
    </row>
    <row r="416" spans="1:58" x14ac:dyDescent="0.3">
      <c r="A416" s="2">
        <v>45532.827094907407</v>
      </c>
      <c r="B416" s="1">
        <v>1181</v>
      </c>
      <c r="C416" s="1">
        <v>0</v>
      </c>
      <c r="D416" s="1">
        <v>0</v>
      </c>
      <c r="E416" s="1">
        <v>0</v>
      </c>
      <c r="F416" s="1">
        <v>0</v>
      </c>
      <c r="G416" s="1">
        <v>27.258395666666601</v>
      </c>
      <c r="H416" s="1">
        <v>14.949363999999999</v>
      </c>
      <c r="I416" s="1">
        <v>-14.973742999999899</v>
      </c>
      <c r="J416" s="1">
        <v>10.210035</v>
      </c>
      <c r="K416" s="1">
        <v>0</v>
      </c>
      <c r="L416" s="1">
        <v>-14.0925163333333</v>
      </c>
      <c r="M416" s="1">
        <v>2.4419960000000001</v>
      </c>
      <c r="N416" s="1">
        <v>1250</v>
      </c>
      <c r="O416" s="1">
        <v>-10</v>
      </c>
      <c r="P416" s="1">
        <v>0</v>
      </c>
      <c r="Q416" s="1">
        <v>0</v>
      </c>
      <c r="R416" s="1">
        <v>1233.3000079999999</v>
      </c>
      <c r="S416" s="1">
        <v>18.851686000000001</v>
      </c>
      <c r="T416" s="1">
        <v>0</v>
      </c>
      <c r="U416" s="1">
        <v>9.7679843333333292</v>
      </c>
      <c r="V416" s="1">
        <v>-4.8839930000000003</v>
      </c>
      <c r="W416" s="1">
        <v>1265.115153</v>
      </c>
      <c r="X416" s="1">
        <v>-10</v>
      </c>
      <c r="Y416" s="1">
        <v>0</v>
      </c>
      <c r="Z416" s="1">
        <v>0</v>
      </c>
      <c r="AA416" s="1">
        <v>1211.72709133333</v>
      </c>
      <c r="AB416" s="1">
        <v>18.521931333333299</v>
      </c>
      <c r="AC416" s="1">
        <v>3.9508003333333299</v>
      </c>
      <c r="AD416" s="1">
        <v>0</v>
      </c>
      <c r="AE416" s="1">
        <v>0</v>
      </c>
      <c r="AF416" s="1">
        <v>-0.51144699999999998</v>
      </c>
      <c r="AG416" s="1">
        <v>-3</v>
      </c>
      <c r="AH416" s="1">
        <v>67.271179000000004</v>
      </c>
      <c r="AI416" s="1">
        <v>0</v>
      </c>
      <c r="AJ416" s="1">
        <v>7.4352166666666601</v>
      </c>
      <c r="AK416" s="1">
        <v>24.224603999999999</v>
      </c>
      <c r="AL416" s="1">
        <v>2</v>
      </c>
      <c r="AM416" s="1">
        <v>1635</v>
      </c>
      <c r="AN416" s="1">
        <v>58.968190666666601</v>
      </c>
      <c r="AO416" s="1">
        <v>0</v>
      </c>
      <c r="AP416" s="1">
        <v>0</v>
      </c>
      <c r="AQ416" s="1">
        <v>0</v>
      </c>
      <c r="AR416" s="1">
        <v>0</v>
      </c>
      <c r="AS416" s="1">
        <v>1004.43520633333</v>
      </c>
      <c r="AT416" s="1">
        <v>0</v>
      </c>
      <c r="AU416" s="1">
        <v>1004.43520633333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3112</v>
      </c>
      <c r="BE416" s="1" t="s">
        <v>452</v>
      </c>
      <c r="BF416" s="1" t="s">
        <v>64</v>
      </c>
    </row>
    <row r="417" spans="1:58" x14ac:dyDescent="0.3">
      <c r="A417" s="2">
        <v>45532.827106481483</v>
      </c>
      <c r="B417" s="1">
        <v>1184</v>
      </c>
      <c r="C417" s="1">
        <v>0</v>
      </c>
      <c r="D417" s="1">
        <v>0</v>
      </c>
      <c r="E417" s="1">
        <v>0</v>
      </c>
      <c r="F417" s="1">
        <v>0</v>
      </c>
      <c r="G417" s="1">
        <v>26.927322333333301</v>
      </c>
      <c r="H417" s="1">
        <v>14.949363999999999</v>
      </c>
      <c r="I417" s="1">
        <v>-14.963991</v>
      </c>
      <c r="J417" s="1">
        <v>10.210035</v>
      </c>
      <c r="K417" s="1">
        <v>0.47134300000000001</v>
      </c>
      <c r="L417" s="1">
        <v>-11.0861123333333</v>
      </c>
      <c r="M417" s="1">
        <v>-12.209982666666599</v>
      </c>
      <c r="N417" s="1">
        <v>1250</v>
      </c>
      <c r="O417" s="1">
        <v>-3.3333333333333299</v>
      </c>
      <c r="P417" s="1">
        <v>94.888447999999997</v>
      </c>
      <c r="Q417" s="1">
        <v>0</v>
      </c>
      <c r="R417" s="1">
        <v>1252.227132</v>
      </c>
      <c r="S417" s="1">
        <v>19.1409976666666</v>
      </c>
      <c r="T417" s="1">
        <v>0.63182700000000003</v>
      </c>
      <c r="U417" s="1">
        <v>108.91303466666599</v>
      </c>
      <c r="V417" s="1">
        <v>-20.349969666666599</v>
      </c>
      <c r="W417" s="1">
        <v>1263.5938719999999</v>
      </c>
      <c r="X417" s="1">
        <v>-4.1914306666666601</v>
      </c>
      <c r="Y417" s="1">
        <v>11.995402</v>
      </c>
      <c r="Z417" s="1">
        <v>36.616524999999903</v>
      </c>
      <c r="AA417" s="1">
        <v>1233.755412</v>
      </c>
      <c r="AB417" s="1">
        <v>18.858647000000001</v>
      </c>
      <c r="AC417" s="1">
        <v>3.9508003333333299</v>
      </c>
      <c r="AD417" s="1">
        <v>0</v>
      </c>
      <c r="AE417" s="1">
        <v>7.163189</v>
      </c>
      <c r="AF417" s="1">
        <v>-0.51144699999999998</v>
      </c>
      <c r="AG417" s="1">
        <v>-3</v>
      </c>
      <c r="AH417" s="1">
        <v>67.271179000000004</v>
      </c>
      <c r="AI417" s="1">
        <v>0</v>
      </c>
      <c r="AJ417" s="1">
        <v>7.8223753333333299</v>
      </c>
      <c r="AK417" s="1">
        <v>18.754532000000001</v>
      </c>
      <c r="AL417" s="1">
        <v>2</v>
      </c>
      <c r="AM417" s="1">
        <v>1635</v>
      </c>
      <c r="AN417" s="1">
        <v>58.968190666666601</v>
      </c>
      <c r="AO417" s="1">
        <v>0</v>
      </c>
      <c r="AP417" s="1">
        <v>0</v>
      </c>
      <c r="AQ417" s="1">
        <v>0</v>
      </c>
      <c r="AR417" s="1">
        <v>0</v>
      </c>
      <c r="AS417" s="1">
        <v>9.5565366666666502</v>
      </c>
      <c r="AT417" s="1">
        <v>0</v>
      </c>
      <c r="AU417" s="1">
        <v>9.5565366666666502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3112</v>
      </c>
      <c r="BE417" s="1" t="s">
        <v>453</v>
      </c>
      <c r="BF417" s="1" t="s">
        <v>69</v>
      </c>
    </row>
    <row r="418" spans="1:58" x14ac:dyDescent="0.3">
      <c r="A418" s="2">
        <v>45532.827118055553</v>
      </c>
      <c r="B418" s="1">
        <v>1187</v>
      </c>
      <c r="C418" s="1">
        <v>0</v>
      </c>
      <c r="D418" s="1">
        <v>0</v>
      </c>
      <c r="E418" s="1">
        <v>0</v>
      </c>
      <c r="F418" s="1">
        <v>0</v>
      </c>
      <c r="G418" s="1">
        <v>26.765031666666601</v>
      </c>
      <c r="H418" s="1">
        <v>14.949363999999999</v>
      </c>
      <c r="I418" s="1">
        <v>-14.968866999999999</v>
      </c>
      <c r="J418" s="1">
        <v>10.210035</v>
      </c>
      <c r="K418" s="1">
        <v>106.544486666666</v>
      </c>
      <c r="L418" s="1">
        <v>18.977920999999998</v>
      </c>
      <c r="M418" s="1">
        <v>-292.225565666666</v>
      </c>
      <c r="N418" s="1">
        <v>1250</v>
      </c>
      <c r="O418" s="1">
        <v>2.50308466666666</v>
      </c>
      <c r="P418" s="1">
        <v>224.36065666666599</v>
      </c>
      <c r="Q418" s="1">
        <v>0</v>
      </c>
      <c r="R418" s="1">
        <v>1270.946737</v>
      </c>
      <c r="S418" s="1">
        <v>19.427136666666598</v>
      </c>
      <c r="T418" s="1">
        <v>142.821022</v>
      </c>
      <c r="U418" s="1">
        <v>1141.38907866666</v>
      </c>
      <c r="V418" s="1">
        <v>-274.31759633333297</v>
      </c>
      <c r="W418" s="1">
        <v>1263.9025473333299</v>
      </c>
      <c r="X418" s="1">
        <v>1.1958153333333299</v>
      </c>
      <c r="Y418" s="1">
        <v>288.155573333333</v>
      </c>
      <c r="Z418" s="1">
        <v>36.261692333333301</v>
      </c>
      <c r="AA418" s="1">
        <v>1228.7769369999901</v>
      </c>
      <c r="AB418" s="1">
        <v>18.782548333333299</v>
      </c>
      <c r="AC418" s="1">
        <v>47.699582666666601</v>
      </c>
      <c r="AD418" s="1">
        <v>0</v>
      </c>
      <c r="AE418" s="1">
        <v>99.470653666666607</v>
      </c>
      <c r="AF418" s="1">
        <v>-0.51144699999999998</v>
      </c>
      <c r="AG418" s="1">
        <v>-3</v>
      </c>
      <c r="AH418" s="1">
        <v>67.271179000000004</v>
      </c>
      <c r="AI418" s="1">
        <v>0</v>
      </c>
      <c r="AJ418" s="1">
        <v>13.2425763333333</v>
      </c>
      <c r="AK418" s="1">
        <v>180.90308633333299</v>
      </c>
      <c r="AL418" s="1">
        <v>2</v>
      </c>
      <c r="AM418" s="1">
        <v>1635</v>
      </c>
      <c r="AN418" s="1">
        <v>58.968190666666601</v>
      </c>
      <c r="AO418" s="1">
        <v>0</v>
      </c>
      <c r="AP418" s="1">
        <v>0</v>
      </c>
      <c r="AQ418" s="1">
        <v>0</v>
      </c>
      <c r="AR418" s="1">
        <v>0</v>
      </c>
      <c r="AS418" s="1">
        <v>714.16219066666599</v>
      </c>
      <c r="AT418" s="1">
        <v>0</v>
      </c>
      <c r="AU418" s="1">
        <v>714.16219066666599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3112</v>
      </c>
      <c r="BE418" s="1" t="s">
        <v>454</v>
      </c>
      <c r="BF418" s="1" t="s">
        <v>69</v>
      </c>
    </row>
    <row r="419" spans="1:58" x14ac:dyDescent="0.3">
      <c r="A419" s="2">
        <v>45532.82712962963</v>
      </c>
      <c r="B419" s="1">
        <v>1190</v>
      </c>
      <c r="C419" s="1">
        <v>0</v>
      </c>
      <c r="D419" s="1">
        <v>0</v>
      </c>
      <c r="E419" s="1">
        <v>0</v>
      </c>
      <c r="F419" s="1">
        <v>0</v>
      </c>
      <c r="G419" s="1">
        <v>26.862406333333301</v>
      </c>
      <c r="H419" s="1">
        <v>14.949363999999999</v>
      </c>
      <c r="I419" s="1">
        <v>-14.973742999999899</v>
      </c>
      <c r="J419" s="1">
        <v>10.210035</v>
      </c>
      <c r="K419" s="1">
        <v>0</v>
      </c>
      <c r="L419" s="1">
        <v>-1.8790020000000001</v>
      </c>
      <c r="M419" s="1">
        <v>-131.05380433333301</v>
      </c>
      <c r="N419" s="1">
        <v>1250</v>
      </c>
      <c r="O419" s="1">
        <v>-10</v>
      </c>
      <c r="P419" s="1">
        <v>0</v>
      </c>
      <c r="Q419" s="1">
        <v>10.5010163333333</v>
      </c>
      <c r="R419" s="1">
        <v>1284.0923663333299</v>
      </c>
      <c r="S419" s="1">
        <v>19.6280753333333</v>
      </c>
      <c r="T419" s="1">
        <v>0</v>
      </c>
      <c r="U419" s="1">
        <v>383.39339966666603</v>
      </c>
      <c r="V419" s="1">
        <v>-139.19379366666601</v>
      </c>
      <c r="W419" s="1">
        <v>1264.36893733333</v>
      </c>
      <c r="X419" s="1">
        <v>-10</v>
      </c>
      <c r="Y419" s="1">
        <v>0</v>
      </c>
      <c r="Z419" s="1">
        <v>0</v>
      </c>
      <c r="AA419" s="1">
        <v>1250.88443999999</v>
      </c>
      <c r="AB419" s="1">
        <v>19.120473333333301</v>
      </c>
      <c r="AC419" s="1">
        <v>33.374763666666603</v>
      </c>
      <c r="AD419" s="1">
        <v>0</v>
      </c>
      <c r="AE419" s="1">
        <v>25.885159666666599</v>
      </c>
      <c r="AF419" s="1">
        <v>-0.51144699999999998</v>
      </c>
      <c r="AG419" s="1">
        <v>-3</v>
      </c>
      <c r="AH419" s="1">
        <v>67.271179000000004</v>
      </c>
      <c r="AI419" s="1">
        <v>0</v>
      </c>
      <c r="AJ419" s="1">
        <v>7.4352166666666601</v>
      </c>
      <c r="AK419" s="1">
        <v>99.633455999999995</v>
      </c>
      <c r="AL419" s="1">
        <v>2</v>
      </c>
      <c r="AM419" s="1">
        <v>1635</v>
      </c>
      <c r="AN419" s="1">
        <v>58.860657000000003</v>
      </c>
      <c r="AO419" s="1">
        <v>0</v>
      </c>
      <c r="AP419" s="1">
        <v>0</v>
      </c>
      <c r="AQ419" s="1">
        <v>0</v>
      </c>
      <c r="AR419" s="1">
        <v>0</v>
      </c>
      <c r="AS419" s="1">
        <v>193.29494899999901</v>
      </c>
      <c r="AT419" s="1">
        <v>0</v>
      </c>
      <c r="AU419" s="1">
        <v>193.29494899999901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3112</v>
      </c>
      <c r="BE419" s="1" t="s">
        <v>455</v>
      </c>
      <c r="BF419" s="1" t="s">
        <v>77</v>
      </c>
    </row>
    <row r="420" spans="1:58" x14ac:dyDescent="0.3">
      <c r="A420" s="2">
        <v>45532.827141203707</v>
      </c>
      <c r="B420" s="1">
        <v>1193</v>
      </c>
      <c r="C420" s="1">
        <v>0</v>
      </c>
      <c r="D420" s="1">
        <v>0</v>
      </c>
      <c r="E420" s="1">
        <v>0</v>
      </c>
      <c r="F420" s="1">
        <v>0</v>
      </c>
      <c r="G420" s="1">
        <v>26.868897666666602</v>
      </c>
      <c r="H420" s="1">
        <v>14.949363999999999</v>
      </c>
      <c r="I420" s="1">
        <v>-14.963991</v>
      </c>
      <c r="J420" s="1">
        <v>10.210035</v>
      </c>
      <c r="K420" s="1">
        <v>44.014264666666598</v>
      </c>
      <c r="L420" s="1">
        <v>-4.8854056666666601</v>
      </c>
      <c r="M420" s="1">
        <v>240.943634</v>
      </c>
      <c r="N420" s="1">
        <v>1250</v>
      </c>
      <c r="O420" s="1">
        <v>-2.9990343333333298</v>
      </c>
      <c r="P420" s="1">
        <v>132</v>
      </c>
      <c r="Q420" s="1">
        <v>35.119511666666597</v>
      </c>
      <c r="R420" s="1">
        <v>1319.4427900000001</v>
      </c>
      <c r="S420" s="1">
        <v>20.168426666666601</v>
      </c>
      <c r="T420" s="1">
        <v>71.205618333333305</v>
      </c>
      <c r="U420" s="1">
        <v>144.56618399999999</v>
      </c>
      <c r="V420" s="1">
        <v>232.80364966666599</v>
      </c>
      <c r="W420" s="1">
        <v>1261.33886733333</v>
      </c>
      <c r="X420" s="1">
        <v>-1.67000333333333</v>
      </c>
      <c r="Y420" s="1">
        <v>82.811993666666595</v>
      </c>
      <c r="Z420" s="1">
        <v>0</v>
      </c>
      <c r="AA420" s="1">
        <v>1291.95581066666</v>
      </c>
      <c r="AB420" s="1">
        <v>19.748272999999902</v>
      </c>
      <c r="AC420" s="1">
        <v>17.5013096666666</v>
      </c>
      <c r="AD420" s="1">
        <v>68.375892666666601</v>
      </c>
      <c r="AE420" s="1">
        <v>39.885939999999998</v>
      </c>
      <c r="AF420" s="1">
        <v>-0.51144699999999998</v>
      </c>
      <c r="AG420" s="1">
        <v>-3</v>
      </c>
      <c r="AH420" s="1">
        <v>67.271179000000004</v>
      </c>
      <c r="AI420" s="1">
        <v>0</v>
      </c>
      <c r="AJ420" s="1">
        <v>8.59668999999999</v>
      </c>
      <c r="AK420" s="1">
        <v>67.399100666666598</v>
      </c>
      <c r="AL420" s="1">
        <v>2</v>
      </c>
      <c r="AM420" s="1">
        <v>1635</v>
      </c>
      <c r="AN420" s="1">
        <v>58.968190666666601</v>
      </c>
      <c r="AO420" s="1">
        <v>0</v>
      </c>
      <c r="AP420" s="1">
        <v>0</v>
      </c>
      <c r="AQ420" s="1">
        <v>0</v>
      </c>
      <c r="AR420" s="1">
        <v>0</v>
      </c>
      <c r="AS420" s="1">
        <v>-109.681879333333</v>
      </c>
      <c r="AT420" s="1">
        <v>132</v>
      </c>
      <c r="AU420" s="1">
        <v>-109.681879333333</v>
      </c>
      <c r="AV420" s="1">
        <v>0.47165333333333298</v>
      </c>
      <c r="AW420" s="1">
        <v>132</v>
      </c>
      <c r="AX420" s="1">
        <v>0.47165333333333298</v>
      </c>
      <c r="AY420" s="1">
        <v>5.4564000000000001E-2</v>
      </c>
      <c r="AZ420" s="1">
        <v>6.6322666666666599E-2</v>
      </c>
      <c r="BA420" s="1">
        <v>6.3994999999999996E-2</v>
      </c>
      <c r="BB420" s="1">
        <v>2.95013333333333E-2</v>
      </c>
      <c r="BC420" s="1">
        <v>0</v>
      </c>
      <c r="BD420" s="1">
        <v>3112</v>
      </c>
      <c r="BE420" s="1" t="s">
        <v>456</v>
      </c>
      <c r="BF420" s="1" t="s">
        <v>60</v>
      </c>
    </row>
    <row r="421" spans="1:58" x14ac:dyDescent="0.3">
      <c r="A421" s="2">
        <v>45532.827152777776</v>
      </c>
      <c r="B421" s="1">
        <v>1196</v>
      </c>
      <c r="C421" s="1">
        <v>0</v>
      </c>
      <c r="D421" s="1">
        <v>0</v>
      </c>
      <c r="E421" s="1">
        <v>0</v>
      </c>
      <c r="F421" s="1">
        <v>0</v>
      </c>
      <c r="G421" s="1">
        <v>26.992238999999898</v>
      </c>
      <c r="H421" s="1">
        <v>14.949363999999999</v>
      </c>
      <c r="I421" s="1">
        <v>-14.973742999999899</v>
      </c>
      <c r="J421" s="1">
        <v>10.210035</v>
      </c>
      <c r="K421" s="1">
        <v>256.58845999999897</v>
      </c>
      <c r="L421" s="1">
        <v>47.350854333333302</v>
      </c>
      <c r="M421" s="1">
        <v>330.48351033333302</v>
      </c>
      <c r="N421" s="1">
        <v>1250</v>
      </c>
      <c r="O421" s="1">
        <v>-0.79913699999999999</v>
      </c>
      <c r="P421" s="1">
        <v>281.58095266666601</v>
      </c>
      <c r="Q421" s="1">
        <v>23.581575999999998</v>
      </c>
      <c r="R421" s="1">
        <v>1368.5169679999999</v>
      </c>
      <c r="S421" s="1">
        <v>20.918552999999999</v>
      </c>
      <c r="T421" s="1">
        <v>416.833191</v>
      </c>
      <c r="U421" s="1">
        <v>798.53275566666605</v>
      </c>
      <c r="V421" s="1">
        <v>323.15752133333302</v>
      </c>
      <c r="W421" s="1">
        <v>1254.0071206666601</v>
      </c>
      <c r="X421" s="1">
        <v>3.54483866666666</v>
      </c>
      <c r="Y421" s="1">
        <v>437.85153200000002</v>
      </c>
      <c r="Z421" s="1">
        <v>0</v>
      </c>
      <c r="AA421" s="1">
        <v>1355.070516</v>
      </c>
      <c r="AB421" s="1">
        <v>20.713017333333301</v>
      </c>
      <c r="AC421" s="1">
        <v>60.862935333333297</v>
      </c>
      <c r="AD421" s="1">
        <v>421.78155533333302</v>
      </c>
      <c r="AE421" s="1">
        <v>110.215436333333</v>
      </c>
      <c r="AF421" s="1">
        <v>-0.51144699999999998</v>
      </c>
      <c r="AG421" s="1">
        <v>-3</v>
      </c>
      <c r="AH421" s="1">
        <v>67.271179000000004</v>
      </c>
      <c r="AI421" s="1">
        <v>0</v>
      </c>
      <c r="AJ421" s="1">
        <v>27.567405666666598</v>
      </c>
      <c r="AK421" s="1">
        <v>378.99782299999998</v>
      </c>
      <c r="AL421" s="1">
        <v>2</v>
      </c>
      <c r="AM421" s="1">
        <v>1635</v>
      </c>
      <c r="AN421" s="1">
        <v>58.968190666666601</v>
      </c>
      <c r="AO421" s="1">
        <v>0</v>
      </c>
      <c r="AP421" s="1">
        <v>0</v>
      </c>
      <c r="AQ421" s="1">
        <v>0</v>
      </c>
      <c r="AR421" s="1">
        <v>0</v>
      </c>
      <c r="AS421" s="1">
        <v>-826.85683833333303</v>
      </c>
      <c r="AT421" s="1">
        <v>281.58095266666601</v>
      </c>
      <c r="AU421" s="1">
        <v>-826.85683833333303</v>
      </c>
      <c r="AV421" s="1">
        <v>1.55293199999999</v>
      </c>
      <c r="AW421" s="1">
        <v>281.58095266666601</v>
      </c>
      <c r="AX421" s="1">
        <v>1.55293199999999</v>
      </c>
      <c r="AY421" s="1">
        <v>0.115266333333333</v>
      </c>
      <c r="AZ421" s="1">
        <v>0.49092733333333299</v>
      </c>
      <c r="BA421" s="1">
        <v>0.115000333333333</v>
      </c>
      <c r="BB421" s="1">
        <v>0.29005233333333302</v>
      </c>
      <c r="BC421" s="1">
        <v>0</v>
      </c>
      <c r="BD421" s="1">
        <v>3112</v>
      </c>
      <c r="BE421" s="1" t="s">
        <v>457</v>
      </c>
      <c r="BF421" s="1" t="s">
        <v>60</v>
      </c>
    </row>
    <row r="422" spans="1:58" x14ac:dyDescent="0.3">
      <c r="A422" s="2">
        <v>45532.827164351853</v>
      </c>
      <c r="B422" s="1">
        <v>1198.5</v>
      </c>
      <c r="C422" s="1">
        <v>0</v>
      </c>
      <c r="D422" s="1">
        <v>0</v>
      </c>
      <c r="E422" s="1">
        <v>0</v>
      </c>
      <c r="F422" s="1">
        <v>0</v>
      </c>
      <c r="G422" s="1">
        <v>26.982500999999999</v>
      </c>
      <c r="H422" s="1">
        <v>14.949363999999999</v>
      </c>
      <c r="I422" s="1">
        <v>-14.978619</v>
      </c>
      <c r="J422" s="1">
        <v>10.210035</v>
      </c>
      <c r="K422" s="1">
        <v>143.57292150000001</v>
      </c>
      <c r="L422" s="1">
        <v>50.733057000000002</v>
      </c>
      <c r="M422" s="1">
        <v>152.62477849999999</v>
      </c>
      <c r="N422" s="1">
        <v>1250</v>
      </c>
      <c r="O422" s="1">
        <v>-1.5883780000000001</v>
      </c>
      <c r="P422" s="1">
        <v>240.3495715</v>
      </c>
      <c r="Q422" s="1">
        <v>12.2271755</v>
      </c>
      <c r="R422" s="1">
        <v>1386.296875</v>
      </c>
      <c r="S422" s="1">
        <v>21.1903285</v>
      </c>
      <c r="T422" s="1">
        <v>289.2734835</v>
      </c>
      <c r="U422" s="1">
        <v>940.65692149999995</v>
      </c>
      <c r="V422" s="1">
        <v>145.29879</v>
      </c>
      <c r="W422" s="1">
        <v>1261.0048830000001</v>
      </c>
      <c r="X422" s="1">
        <v>3.1426694999999998</v>
      </c>
      <c r="Y422" s="1">
        <v>290.88633700000003</v>
      </c>
      <c r="Z422" s="1">
        <v>0</v>
      </c>
      <c r="AA422" s="1">
        <v>1376.4132079999999</v>
      </c>
      <c r="AB422" s="1">
        <v>21.039251499999999</v>
      </c>
      <c r="AC422" s="1">
        <v>63.379455499999999</v>
      </c>
      <c r="AD422" s="1">
        <v>493.91812099999999</v>
      </c>
      <c r="AE422" s="1">
        <v>112.08763500000001</v>
      </c>
      <c r="AF422" s="1">
        <v>-0.51144699999999998</v>
      </c>
      <c r="AG422" s="1">
        <v>-3</v>
      </c>
      <c r="AH422" s="1">
        <v>67.109359499999997</v>
      </c>
      <c r="AI422" s="1">
        <v>0</v>
      </c>
      <c r="AJ422" s="1">
        <v>30.858242000000001</v>
      </c>
      <c r="AK422" s="1">
        <v>447.17837550000002</v>
      </c>
      <c r="AL422" s="1">
        <v>2</v>
      </c>
      <c r="AM422" s="1">
        <v>1635</v>
      </c>
      <c r="AN422" s="1">
        <v>59.183258000000002</v>
      </c>
      <c r="AO422" s="1">
        <v>0</v>
      </c>
      <c r="AP422" s="1">
        <v>0</v>
      </c>
      <c r="AQ422" s="1">
        <v>0</v>
      </c>
      <c r="AR422" s="1">
        <v>0</v>
      </c>
      <c r="AS422" s="1">
        <v>-949.40692149999995</v>
      </c>
      <c r="AT422" s="1">
        <v>240.3495715</v>
      </c>
      <c r="AU422" s="1">
        <v>-949.40692149999995</v>
      </c>
      <c r="AV422" s="1">
        <v>1.2107109999999901</v>
      </c>
      <c r="AW422" s="1">
        <v>240.3495715</v>
      </c>
      <c r="AX422" s="1">
        <v>1.2107109999999901</v>
      </c>
      <c r="AY422" s="1">
        <v>0.128529</v>
      </c>
      <c r="AZ422" s="1">
        <v>0.62964399999999998</v>
      </c>
      <c r="BA422" s="1">
        <v>5.2101499999999898E-2</v>
      </c>
      <c r="BB422" s="1">
        <v>0.46745999999999999</v>
      </c>
      <c r="BC422" s="1">
        <v>0</v>
      </c>
      <c r="BD422" s="1">
        <v>3112</v>
      </c>
      <c r="BE422" s="1" t="s">
        <v>458</v>
      </c>
      <c r="BF422" s="1" t="s">
        <v>60</v>
      </c>
    </row>
    <row r="423" spans="1:58" x14ac:dyDescent="0.3">
      <c r="A423" s="2">
        <v>45532.827175925922</v>
      </c>
      <c r="B423" s="1">
        <v>1201</v>
      </c>
      <c r="C423" s="1">
        <v>0</v>
      </c>
      <c r="D423" s="1">
        <v>0</v>
      </c>
      <c r="E423" s="1">
        <v>0</v>
      </c>
      <c r="F423" s="1">
        <v>0</v>
      </c>
      <c r="G423" s="1">
        <v>27.038653666666601</v>
      </c>
      <c r="H423" s="1">
        <v>14.9511963333333</v>
      </c>
      <c r="I423" s="1">
        <v>-14.9560746666666</v>
      </c>
      <c r="J423" s="1">
        <v>10.2128313333333</v>
      </c>
      <c r="K423" s="1">
        <v>35.765765000000002</v>
      </c>
      <c r="L423" s="1">
        <v>38.6988456666666</v>
      </c>
      <c r="M423" s="1">
        <v>49.648960333333299</v>
      </c>
      <c r="N423" s="1">
        <v>1250</v>
      </c>
      <c r="O423" s="1">
        <v>-7.2820099999999996</v>
      </c>
      <c r="P423" s="1">
        <v>71.738143999999906</v>
      </c>
      <c r="Q423" s="1">
        <v>4.2185463333333297</v>
      </c>
      <c r="R423" s="1">
        <v>1355.75150566666</v>
      </c>
      <c r="S423" s="1">
        <v>20.7234263333333</v>
      </c>
      <c r="T423" s="1">
        <v>75.240259666666603</v>
      </c>
      <c r="U423" s="1">
        <v>781.76475033333304</v>
      </c>
      <c r="V423" s="1">
        <v>42.324459333333301</v>
      </c>
      <c r="W423" s="1">
        <v>1272.7904456666599</v>
      </c>
      <c r="X423" s="1">
        <v>-5.6921393333333299</v>
      </c>
      <c r="Y423" s="1">
        <v>82.038177333333294</v>
      </c>
      <c r="Z423" s="1">
        <v>0</v>
      </c>
      <c r="AA423" s="1">
        <v>1360.7673339999999</v>
      </c>
      <c r="AB423" s="1">
        <v>20.800096</v>
      </c>
      <c r="AC423" s="1">
        <v>41.863166999999997</v>
      </c>
      <c r="AD423" s="1">
        <v>157.26454666666601</v>
      </c>
      <c r="AE423" s="1">
        <v>58.1039173333333</v>
      </c>
      <c r="AF423" s="1">
        <v>-0.42615366666666599</v>
      </c>
      <c r="AG423" s="1">
        <v>-3.3333333333333299</v>
      </c>
      <c r="AH423" s="1">
        <v>67.3117776666666</v>
      </c>
      <c r="AI423" s="1">
        <v>8.1350333333333302E-2</v>
      </c>
      <c r="AJ423" s="1">
        <v>21.348790333333302</v>
      </c>
      <c r="AK423" s="1">
        <v>374.62160233333299</v>
      </c>
      <c r="AL423" s="1">
        <v>2</v>
      </c>
      <c r="AM423" s="1">
        <v>1635</v>
      </c>
      <c r="AN423" s="1">
        <v>58.902832333333301</v>
      </c>
      <c r="AO423" s="1">
        <v>8.1350333333333302E-2</v>
      </c>
      <c r="AP423" s="1">
        <v>0</v>
      </c>
      <c r="AQ423" s="1">
        <v>0</v>
      </c>
      <c r="AR423" s="1">
        <v>0</v>
      </c>
      <c r="AS423" s="1">
        <v>-1373.3401896666601</v>
      </c>
      <c r="AT423" s="1">
        <v>71.738143999999906</v>
      </c>
      <c r="AU423" s="1">
        <v>-1373.3401896666601</v>
      </c>
      <c r="AV423" s="1">
        <v>0.38119266666666601</v>
      </c>
      <c r="AW423" s="1">
        <v>71.738143999999906</v>
      </c>
      <c r="AX423" s="1">
        <v>0.38119266666666601</v>
      </c>
      <c r="AY423" s="1">
        <v>4.7576999999999897E-2</v>
      </c>
      <c r="AZ423" s="1">
        <v>0.19893066666666601</v>
      </c>
      <c r="BA423" s="1">
        <v>1.48519999999999E-2</v>
      </c>
      <c r="BB423" s="1">
        <v>0.156805</v>
      </c>
      <c r="BC423" s="1">
        <v>0</v>
      </c>
      <c r="BD423" s="1">
        <v>3112</v>
      </c>
      <c r="BE423" s="1" t="s">
        <v>459</v>
      </c>
      <c r="BF423" s="1" t="s">
        <v>77</v>
      </c>
    </row>
    <row r="424" spans="1:58" x14ac:dyDescent="0.3">
      <c r="A424" s="2">
        <v>45532.827187499999</v>
      </c>
      <c r="B424" s="1">
        <v>1204</v>
      </c>
      <c r="C424" s="1">
        <v>0</v>
      </c>
      <c r="D424" s="1">
        <v>0</v>
      </c>
      <c r="E424" s="1">
        <v>0</v>
      </c>
      <c r="F424" s="1">
        <v>0</v>
      </c>
      <c r="G424" s="1">
        <v>27.2009093333333</v>
      </c>
      <c r="H424" s="1">
        <v>14.9511963333333</v>
      </c>
      <c r="I424" s="1">
        <v>-14.9658236666666</v>
      </c>
      <c r="J424" s="1">
        <v>10.2128313333333</v>
      </c>
      <c r="K424" s="1">
        <v>0</v>
      </c>
      <c r="L424" s="1">
        <v>-11.64752</v>
      </c>
      <c r="M424" s="1">
        <v>-8.14098233333333</v>
      </c>
      <c r="N424" s="1">
        <v>1250</v>
      </c>
      <c r="O424" s="1">
        <v>-10</v>
      </c>
      <c r="P424" s="1">
        <v>0</v>
      </c>
      <c r="Q424" s="1">
        <v>0</v>
      </c>
      <c r="R424" s="1">
        <v>1367.5489499999901</v>
      </c>
      <c r="S424" s="1">
        <v>20.903756999999999</v>
      </c>
      <c r="T424" s="1">
        <v>0</v>
      </c>
      <c r="U424" s="1">
        <v>40.522832000000001</v>
      </c>
      <c r="V424" s="1">
        <v>-16.279479333333299</v>
      </c>
      <c r="W424" s="1">
        <v>1261.2722983333299</v>
      </c>
      <c r="X424" s="1">
        <v>-10</v>
      </c>
      <c r="Y424" s="1">
        <v>0</v>
      </c>
      <c r="Z424" s="1">
        <v>21.4034053333333</v>
      </c>
      <c r="AA424" s="1">
        <v>1321.3842773333299</v>
      </c>
      <c r="AB424" s="1">
        <v>20.198103</v>
      </c>
      <c r="AC424" s="1">
        <v>6.2527209999999904</v>
      </c>
      <c r="AD424" s="1">
        <v>0</v>
      </c>
      <c r="AE424" s="1">
        <v>0.162700333333333</v>
      </c>
      <c r="AF424" s="1">
        <v>-0.42615366666666599</v>
      </c>
      <c r="AG424" s="1">
        <v>-3.3333333333333299</v>
      </c>
      <c r="AH424" s="1">
        <v>67.3117776666666</v>
      </c>
      <c r="AI424" s="1">
        <v>8.1350333333333302E-2</v>
      </c>
      <c r="AJ424" s="1">
        <v>8.575666</v>
      </c>
      <c r="AK424" s="1">
        <v>40.232298333333297</v>
      </c>
      <c r="AL424" s="1">
        <v>2</v>
      </c>
      <c r="AM424" s="1">
        <v>1635</v>
      </c>
      <c r="AN424" s="1">
        <v>59.225372333333297</v>
      </c>
      <c r="AO424" s="1">
        <v>8.1350333333333302E-2</v>
      </c>
      <c r="AP424" s="1">
        <v>0</v>
      </c>
      <c r="AQ424" s="1">
        <v>0</v>
      </c>
      <c r="AR424" s="1">
        <v>0</v>
      </c>
      <c r="AS424" s="1">
        <v>1002.59738166666</v>
      </c>
      <c r="AT424" s="1">
        <v>0</v>
      </c>
      <c r="AU424" s="1">
        <v>1002.59738166666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3112</v>
      </c>
      <c r="BE424" s="1" t="s">
        <v>460</v>
      </c>
      <c r="BF424" s="1" t="s">
        <v>67</v>
      </c>
    </row>
    <row r="425" spans="1:58" x14ac:dyDescent="0.3">
      <c r="A425" s="2">
        <v>45532.827199074076</v>
      </c>
      <c r="B425" s="1">
        <v>1207</v>
      </c>
      <c r="C425" s="1">
        <v>0</v>
      </c>
      <c r="D425" s="1">
        <v>0</v>
      </c>
      <c r="E425" s="1">
        <v>0</v>
      </c>
      <c r="F425" s="1">
        <v>0</v>
      </c>
      <c r="G425" s="1">
        <v>26.641689666666601</v>
      </c>
      <c r="H425" s="1">
        <v>14.949363999999999</v>
      </c>
      <c r="I425" s="1">
        <v>-14.968866999999999</v>
      </c>
      <c r="J425" s="1">
        <v>10.210035</v>
      </c>
      <c r="K425" s="1">
        <v>221.39852933333299</v>
      </c>
      <c r="L425" s="1">
        <v>25.742328000000001</v>
      </c>
      <c r="M425" s="1">
        <v>-350.833482333333</v>
      </c>
      <c r="N425" s="1">
        <v>1250</v>
      </c>
      <c r="O425" s="1">
        <v>-3.1770629999999902</v>
      </c>
      <c r="P425" s="1">
        <v>310.41112266666602</v>
      </c>
      <c r="Q425" s="1">
        <v>0</v>
      </c>
      <c r="R425" s="1">
        <v>1326.9434813333301</v>
      </c>
      <c r="S425" s="1">
        <v>20.283078999999901</v>
      </c>
      <c r="T425" s="1">
        <v>296.780883666666</v>
      </c>
      <c r="U425" s="1">
        <v>758.97241466666605</v>
      </c>
      <c r="V425" s="1">
        <v>-336.99550499999998</v>
      </c>
      <c r="W425" s="1">
        <v>1261.8302816666601</v>
      </c>
      <c r="X425" s="1">
        <v>0.458654333333333</v>
      </c>
      <c r="Y425" s="1">
        <v>337.80950933333298</v>
      </c>
      <c r="Z425" s="1">
        <v>52.651181666666602</v>
      </c>
      <c r="AA425" s="1">
        <v>1313.7368163333299</v>
      </c>
      <c r="AB425" s="1">
        <v>20.081208333333301</v>
      </c>
      <c r="AC425" s="1">
        <v>28.728876666666601</v>
      </c>
      <c r="AD425" s="1">
        <v>0</v>
      </c>
      <c r="AE425" s="1">
        <v>59.259110666666601</v>
      </c>
      <c r="AF425" s="1">
        <v>-0.51144699999999998</v>
      </c>
      <c r="AG425" s="1">
        <v>-3</v>
      </c>
      <c r="AH425" s="1">
        <v>67.271179000000004</v>
      </c>
      <c r="AI425" s="1">
        <v>0</v>
      </c>
      <c r="AJ425" s="1">
        <v>23.308672666666599</v>
      </c>
      <c r="AK425" s="1">
        <v>222.90542300000001</v>
      </c>
      <c r="AL425" s="1">
        <v>2.0072606666666601</v>
      </c>
      <c r="AM425" s="1">
        <v>1635</v>
      </c>
      <c r="AN425" s="1">
        <v>59.183258000000002</v>
      </c>
      <c r="AO425" s="1">
        <v>0</v>
      </c>
      <c r="AP425" s="1">
        <v>0</v>
      </c>
      <c r="AQ425" s="1">
        <v>0</v>
      </c>
      <c r="AR425" s="1">
        <v>0</v>
      </c>
      <c r="AS425" s="1">
        <v>-659.63744433333295</v>
      </c>
      <c r="AT425" s="1">
        <v>0</v>
      </c>
      <c r="AU425" s="1">
        <v>-659.63744433333295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3112</v>
      </c>
      <c r="BE425" s="1" t="s">
        <v>461</v>
      </c>
      <c r="BF425" s="1" t="s">
        <v>69</v>
      </c>
    </row>
    <row r="426" spans="1:58" x14ac:dyDescent="0.3">
      <c r="A426" s="2">
        <v>45532.827210648145</v>
      </c>
      <c r="B426" s="1">
        <v>1210</v>
      </c>
      <c r="C426" s="1">
        <v>0</v>
      </c>
      <c r="D426" s="1">
        <v>0</v>
      </c>
      <c r="E426" s="1">
        <v>0</v>
      </c>
      <c r="F426" s="1">
        <v>0</v>
      </c>
      <c r="G426" s="1">
        <v>26.667655666666601</v>
      </c>
      <c r="H426" s="1">
        <v>14.949363999999999</v>
      </c>
      <c r="I426" s="1">
        <v>-14.963991</v>
      </c>
      <c r="J426" s="1">
        <v>10.210035</v>
      </c>
      <c r="K426" s="1">
        <v>261.925430333333</v>
      </c>
      <c r="L426" s="1">
        <v>28.372931666666599</v>
      </c>
      <c r="M426" s="1">
        <v>-428.97736599999899</v>
      </c>
      <c r="N426" s="1">
        <v>1250</v>
      </c>
      <c r="O426" s="1">
        <v>-2.5154550000000002</v>
      </c>
      <c r="P426" s="1">
        <v>280.62076300000001</v>
      </c>
      <c r="Q426" s="1">
        <v>0</v>
      </c>
      <c r="R426" s="1">
        <v>1305.1407063333299</v>
      </c>
      <c r="S426" s="1">
        <v>19.949811333333301</v>
      </c>
      <c r="T426" s="1">
        <v>351.10648633333301</v>
      </c>
      <c r="U426" s="1">
        <v>1323.07360833333</v>
      </c>
      <c r="V426" s="1">
        <v>-443.62934366666599</v>
      </c>
      <c r="W426" s="1">
        <v>1263.3953043333299</v>
      </c>
      <c r="X426" s="1">
        <v>-5.1850913333333297</v>
      </c>
      <c r="Y426" s="1">
        <v>446.071339999999</v>
      </c>
      <c r="Z426" s="1">
        <v>39.759304</v>
      </c>
      <c r="AA426" s="1">
        <v>1277.8214109999999</v>
      </c>
      <c r="AB426" s="1">
        <v>19.532220333333299</v>
      </c>
      <c r="AC426" s="1">
        <v>69.380391333333307</v>
      </c>
      <c r="AD426" s="1">
        <v>0</v>
      </c>
      <c r="AE426" s="1">
        <v>123.239412999999</v>
      </c>
      <c r="AF426" s="1">
        <v>-0.51144699999999998</v>
      </c>
      <c r="AG426" s="1">
        <v>-3</v>
      </c>
      <c r="AH426" s="1">
        <v>67.271179000000004</v>
      </c>
      <c r="AI426" s="1">
        <v>0</v>
      </c>
      <c r="AJ426" s="1">
        <v>15.9526823333333</v>
      </c>
      <c r="AK426" s="1">
        <v>289.13236966666602</v>
      </c>
      <c r="AL426" s="1">
        <v>2</v>
      </c>
      <c r="AM426" s="1">
        <v>1635</v>
      </c>
      <c r="AN426" s="1">
        <v>59.075724333333298</v>
      </c>
      <c r="AO426" s="1">
        <v>0</v>
      </c>
      <c r="AP426" s="1">
        <v>0</v>
      </c>
      <c r="AQ426" s="1">
        <v>0</v>
      </c>
      <c r="AR426" s="1">
        <v>0</v>
      </c>
      <c r="AS426" s="1">
        <v>-36.492255666666601</v>
      </c>
      <c r="AT426" s="1">
        <v>0</v>
      </c>
      <c r="AU426" s="1">
        <v>-36.492255666666601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3112</v>
      </c>
      <c r="BE426" s="1" t="s">
        <v>462</v>
      </c>
      <c r="BF426" s="1" t="s">
        <v>69</v>
      </c>
    </row>
    <row r="427" spans="1:58" x14ac:dyDescent="0.3">
      <c r="A427" s="2">
        <v>45532.827222222222</v>
      </c>
      <c r="B427" s="1">
        <v>1213</v>
      </c>
      <c r="C427" s="1">
        <v>0</v>
      </c>
      <c r="D427" s="1">
        <v>0</v>
      </c>
      <c r="E427" s="1">
        <v>0</v>
      </c>
      <c r="F427" s="1">
        <v>0</v>
      </c>
      <c r="G427" s="1">
        <v>26.655742</v>
      </c>
      <c r="H427" s="1">
        <v>14.9511963333333</v>
      </c>
      <c r="I427" s="1">
        <v>-14.9609476666666</v>
      </c>
      <c r="J427" s="1">
        <v>10.2128313333333</v>
      </c>
      <c r="K427" s="1">
        <v>97.061668333333301</v>
      </c>
      <c r="L427" s="1">
        <v>11.084851</v>
      </c>
      <c r="M427" s="1">
        <v>-249.856405</v>
      </c>
      <c r="N427" s="1">
        <v>1250</v>
      </c>
      <c r="O427" s="1">
        <v>-2.3430529999999998</v>
      </c>
      <c r="P427" s="1">
        <v>158.63532499999999</v>
      </c>
      <c r="Q427" s="1">
        <v>0</v>
      </c>
      <c r="R427" s="1">
        <v>1285.6243896666599</v>
      </c>
      <c r="S427" s="1">
        <v>19.6514936666666</v>
      </c>
      <c r="T427" s="1">
        <v>130.10947933333301</v>
      </c>
      <c r="U427" s="1">
        <v>1337.94364433333</v>
      </c>
      <c r="V427" s="1">
        <v>-269.38840766666601</v>
      </c>
      <c r="W427" s="1">
        <v>1264.06058766666</v>
      </c>
      <c r="X427" s="1">
        <v>-9.9972923333333306</v>
      </c>
      <c r="Y427" s="1">
        <v>271.01639833333297</v>
      </c>
      <c r="Z427" s="1">
        <v>28.3316356666666</v>
      </c>
      <c r="AA427" s="1">
        <v>1284.3865559999999</v>
      </c>
      <c r="AB427" s="1">
        <v>19.632572</v>
      </c>
      <c r="AC427" s="1">
        <v>73.217707333333294</v>
      </c>
      <c r="AD427" s="1">
        <v>0</v>
      </c>
      <c r="AE427" s="1">
        <v>126.306978666666</v>
      </c>
      <c r="AF427" s="1">
        <v>-0.42615366666666599</v>
      </c>
      <c r="AG427" s="1">
        <v>-3.3333333333333299</v>
      </c>
      <c r="AH427" s="1">
        <v>67.3117776666666</v>
      </c>
      <c r="AI427" s="1">
        <v>0</v>
      </c>
      <c r="AJ427" s="1">
        <v>7.8015849999999904</v>
      </c>
      <c r="AK427" s="1">
        <v>175.98941033333301</v>
      </c>
      <c r="AL427" s="1">
        <v>2</v>
      </c>
      <c r="AM427" s="1">
        <v>1635</v>
      </c>
      <c r="AN427" s="1">
        <v>59.225372333333297</v>
      </c>
      <c r="AO427" s="1">
        <v>8.1350333333333302E-2</v>
      </c>
      <c r="AP427" s="1">
        <v>0</v>
      </c>
      <c r="AQ427" s="1">
        <v>0</v>
      </c>
      <c r="AR427" s="1">
        <v>0</v>
      </c>
      <c r="AS427" s="1">
        <v>-500.434000999999</v>
      </c>
      <c r="AT427" s="1">
        <v>0</v>
      </c>
      <c r="AU427" s="1">
        <v>-500.434000999999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3112</v>
      </c>
      <c r="BE427" s="1" t="s">
        <v>463</v>
      </c>
      <c r="BF427" s="1" t="s">
        <v>69</v>
      </c>
    </row>
    <row r="428" spans="1:58" x14ac:dyDescent="0.3">
      <c r="A428" s="2">
        <v>45532.827233796299</v>
      </c>
      <c r="B428" s="1">
        <v>1216</v>
      </c>
      <c r="C428" s="1">
        <v>0</v>
      </c>
      <c r="D428" s="1">
        <v>0</v>
      </c>
      <c r="E428" s="1">
        <v>0</v>
      </c>
      <c r="F428" s="1">
        <v>0</v>
      </c>
      <c r="G428" s="1">
        <v>26.623287666666599</v>
      </c>
      <c r="H428" s="1">
        <v>14.9511963333333</v>
      </c>
      <c r="I428" s="1">
        <v>-14.9658236666666</v>
      </c>
      <c r="J428" s="1">
        <v>10.2128313333333</v>
      </c>
      <c r="K428" s="1">
        <v>35.925863</v>
      </c>
      <c r="L428" s="1">
        <v>-0.188014666666666</v>
      </c>
      <c r="M428" s="1">
        <v>-145.676971333333</v>
      </c>
      <c r="N428" s="1">
        <v>1250</v>
      </c>
      <c r="O428" s="1">
        <v>-1.68929966666666</v>
      </c>
      <c r="P428" s="1">
        <v>159.50956233333301</v>
      </c>
      <c r="Q428" s="1">
        <v>0</v>
      </c>
      <c r="R428" s="1">
        <v>1313.1906739999999</v>
      </c>
      <c r="S428" s="1">
        <v>20.072859333333302</v>
      </c>
      <c r="T428" s="1">
        <v>48.1579913333333</v>
      </c>
      <c r="U428" s="1">
        <v>1342.823161</v>
      </c>
      <c r="V428" s="1">
        <v>-161.95347333333299</v>
      </c>
      <c r="W428" s="1">
        <v>1264.4107259999901</v>
      </c>
      <c r="X428" s="1">
        <v>-8.8146413333333307</v>
      </c>
      <c r="Y428" s="1">
        <v>164.42775966666599</v>
      </c>
      <c r="Z428" s="1">
        <v>28.455424999999899</v>
      </c>
      <c r="AA428" s="1">
        <v>1306.16312666666</v>
      </c>
      <c r="AB428" s="1">
        <v>19.965439666666601</v>
      </c>
      <c r="AC428" s="1">
        <v>72.830551</v>
      </c>
      <c r="AD428" s="1">
        <v>0</v>
      </c>
      <c r="AE428" s="1">
        <v>132.002784666666</v>
      </c>
      <c r="AF428" s="1">
        <v>-0.42615366666666599</v>
      </c>
      <c r="AG428" s="1">
        <v>-3.3333333333333299</v>
      </c>
      <c r="AH428" s="1">
        <v>67.3117776666666</v>
      </c>
      <c r="AI428" s="1">
        <v>8.1350333333333302E-2</v>
      </c>
      <c r="AJ428" s="1">
        <v>7.8015849999999904</v>
      </c>
      <c r="AK428" s="1">
        <v>105.66826633333299</v>
      </c>
      <c r="AL428" s="1">
        <v>2</v>
      </c>
      <c r="AM428" s="1">
        <v>1635</v>
      </c>
      <c r="AN428" s="1">
        <v>59.1178386666666</v>
      </c>
      <c r="AO428" s="1">
        <v>8.1350333333333302E-2</v>
      </c>
      <c r="AP428" s="1">
        <v>0</v>
      </c>
      <c r="AQ428" s="1">
        <v>0</v>
      </c>
      <c r="AR428" s="1">
        <v>0</v>
      </c>
      <c r="AS428" s="1">
        <v>20.243326666666601</v>
      </c>
      <c r="AT428" s="1">
        <v>0</v>
      </c>
      <c r="AU428" s="1">
        <v>20.243326666666601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3112</v>
      </c>
      <c r="BE428" s="1" t="s">
        <v>464</v>
      </c>
      <c r="BF428" s="1" t="s">
        <v>69</v>
      </c>
    </row>
    <row r="429" spans="1:58" x14ac:dyDescent="0.3">
      <c r="A429" s="2">
        <v>45532.827245370368</v>
      </c>
      <c r="B429" s="1">
        <v>1219</v>
      </c>
      <c r="C429" s="1">
        <v>0</v>
      </c>
      <c r="D429" s="1">
        <v>0</v>
      </c>
      <c r="E429" s="1">
        <v>0</v>
      </c>
      <c r="F429" s="1">
        <v>0</v>
      </c>
      <c r="G429" s="1">
        <v>26.583264999999901</v>
      </c>
      <c r="H429" s="1">
        <v>14.9444879999999</v>
      </c>
      <c r="I429" s="1">
        <v>-14.968866999999999</v>
      </c>
      <c r="J429" s="1">
        <v>10.210035</v>
      </c>
      <c r="K429" s="1">
        <v>11.455392</v>
      </c>
      <c r="L429" s="1">
        <v>-7.5160090000000004</v>
      </c>
      <c r="M429" s="1">
        <v>-78.143886333333299</v>
      </c>
      <c r="N429" s="1">
        <v>1250</v>
      </c>
      <c r="O429" s="1">
        <v>-1.3899870000000001</v>
      </c>
      <c r="P429" s="1">
        <v>176.84776299999999</v>
      </c>
      <c r="Q429" s="1">
        <v>0</v>
      </c>
      <c r="R429" s="1">
        <v>1334.1163736666599</v>
      </c>
      <c r="S429" s="1">
        <v>20.392720333333301</v>
      </c>
      <c r="T429" s="1">
        <v>15.355753</v>
      </c>
      <c r="U429" s="1">
        <v>1316.72440599999</v>
      </c>
      <c r="V429" s="1">
        <v>-93.609860999999995</v>
      </c>
      <c r="W429" s="1">
        <v>1264.0695389999901</v>
      </c>
      <c r="X429" s="1">
        <v>-2.2314813333333299</v>
      </c>
      <c r="Y429" s="1">
        <v>93.5641963333333</v>
      </c>
      <c r="Z429" s="1">
        <v>31.421842333333299</v>
      </c>
      <c r="AA429" s="1">
        <v>1333.8007809999999</v>
      </c>
      <c r="AB429" s="1">
        <v>20.387896333333298</v>
      </c>
      <c r="AC429" s="1">
        <v>69.767547666666601</v>
      </c>
      <c r="AD429" s="1">
        <v>0</v>
      </c>
      <c r="AE429" s="1">
        <v>124.216211999999</v>
      </c>
      <c r="AF429" s="1">
        <v>-0.51144699999999998</v>
      </c>
      <c r="AG429" s="1">
        <v>-3</v>
      </c>
      <c r="AH429" s="1">
        <v>67.271179000000004</v>
      </c>
      <c r="AI429" s="1">
        <v>0</v>
      </c>
      <c r="AJ429" s="1">
        <v>7.0480579999999904</v>
      </c>
      <c r="AK429" s="1">
        <v>59.780071333333296</v>
      </c>
      <c r="AL429" s="1">
        <v>2</v>
      </c>
      <c r="AM429" s="1">
        <v>1635</v>
      </c>
      <c r="AN429" s="1">
        <v>59.183258000000002</v>
      </c>
      <c r="AO429" s="1">
        <v>0</v>
      </c>
      <c r="AP429" s="1">
        <v>0</v>
      </c>
      <c r="AQ429" s="1">
        <v>0</v>
      </c>
      <c r="AR429" s="1">
        <v>0</v>
      </c>
      <c r="AS429" s="1">
        <v>246.70241933333301</v>
      </c>
      <c r="AT429" s="1">
        <v>0</v>
      </c>
      <c r="AU429" s="1">
        <v>246.70241933333301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3112</v>
      </c>
      <c r="BE429" s="1" t="s">
        <v>465</v>
      </c>
      <c r="BF429" s="1" t="s">
        <v>69</v>
      </c>
    </row>
    <row r="430" spans="1:58" x14ac:dyDescent="0.3">
      <c r="A430" s="2">
        <v>45532.827256944445</v>
      </c>
      <c r="B430" s="1">
        <v>1222</v>
      </c>
      <c r="C430" s="1">
        <v>0</v>
      </c>
      <c r="D430" s="1">
        <v>0</v>
      </c>
      <c r="E430" s="1">
        <v>0</v>
      </c>
      <c r="F430" s="1">
        <v>0</v>
      </c>
      <c r="G430" s="1">
        <v>26.590837999999898</v>
      </c>
      <c r="H430" s="1">
        <v>14.9511963333333</v>
      </c>
      <c r="I430" s="1">
        <v>-14.9560746666666</v>
      </c>
      <c r="J430" s="1">
        <v>10.2128313333333</v>
      </c>
      <c r="K430" s="1">
        <v>55.482505666666597</v>
      </c>
      <c r="L430" s="1">
        <v>8.2674950000000003</v>
      </c>
      <c r="M430" s="1">
        <v>-189.64135499999901</v>
      </c>
      <c r="N430" s="1">
        <v>1250</v>
      </c>
      <c r="O430" s="1">
        <v>-1.91049299999999</v>
      </c>
      <c r="P430" s="1">
        <v>249.414520333333</v>
      </c>
      <c r="Q430" s="1">
        <v>0</v>
      </c>
      <c r="R430" s="1">
        <v>1361.8729653333301</v>
      </c>
      <c r="S430" s="1">
        <v>20.816996</v>
      </c>
      <c r="T430" s="1">
        <v>74.373331666666601</v>
      </c>
      <c r="U430" s="1">
        <v>1310.595337</v>
      </c>
      <c r="V430" s="1">
        <v>-196.96535499999999</v>
      </c>
      <c r="W430" s="1">
        <v>1263.36006666666</v>
      </c>
      <c r="X430" s="1">
        <v>4.2215786666666597</v>
      </c>
      <c r="Y430" s="1">
        <v>192.91771699999899</v>
      </c>
      <c r="Z430" s="1">
        <v>39.201714666666597</v>
      </c>
      <c r="AA430" s="1">
        <v>1362.0620116666601</v>
      </c>
      <c r="AB430" s="1">
        <v>20.819886</v>
      </c>
      <c r="AC430" s="1">
        <v>68.572764333333296</v>
      </c>
      <c r="AD430" s="1">
        <v>0</v>
      </c>
      <c r="AE430" s="1">
        <v>116.213198333333</v>
      </c>
      <c r="AF430" s="1">
        <v>-0.34096466666666603</v>
      </c>
      <c r="AG430" s="1">
        <v>-3.3333333333333299</v>
      </c>
      <c r="AH430" s="1">
        <v>67.3117776666666</v>
      </c>
      <c r="AI430" s="1">
        <v>8.1350333333333302E-2</v>
      </c>
      <c r="AJ430" s="1">
        <v>11.2857666666666</v>
      </c>
      <c r="AK430" s="1">
        <v>130.87550866666601</v>
      </c>
      <c r="AL430" s="1">
        <v>2</v>
      </c>
      <c r="AM430" s="1">
        <v>1635</v>
      </c>
      <c r="AN430" s="1">
        <v>59.1178386666666</v>
      </c>
      <c r="AO430" s="1">
        <v>8.1350333333333302E-2</v>
      </c>
      <c r="AP430" s="1">
        <v>0</v>
      </c>
      <c r="AQ430" s="1">
        <v>0</v>
      </c>
      <c r="AR430" s="1">
        <v>0</v>
      </c>
      <c r="AS430" s="1">
        <v>618.99312333333296</v>
      </c>
      <c r="AT430" s="1">
        <v>0</v>
      </c>
      <c r="AU430" s="1">
        <v>618.99312333333296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3112</v>
      </c>
      <c r="BE430" s="1" t="s">
        <v>466</v>
      </c>
      <c r="BF430" s="1" t="s">
        <v>69</v>
      </c>
    </row>
    <row r="431" spans="1:58" x14ac:dyDescent="0.3">
      <c r="A431" s="2">
        <v>45532.827268518522</v>
      </c>
      <c r="B431" s="1">
        <v>1225</v>
      </c>
      <c r="C431" s="1">
        <v>0</v>
      </c>
      <c r="D431" s="1">
        <v>0</v>
      </c>
      <c r="E431" s="1">
        <v>0</v>
      </c>
      <c r="F431" s="1">
        <v>0</v>
      </c>
      <c r="G431" s="1">
        <v>26.5767736666666</v>
      </c>
      <c r="H431" s="1">
        <v>14.949363999999999</v>
      </c>
      <c r="I431" s="1">
        <v>-14.968866999999999</v>
      </c>
      <c r="J431" s="1">
        <v>10.210035</v>
      </c>
      <c r="K431" s="1">
        <v>367.68561833333303</v>
      </c>
      <c r="L431" s="1">
        <v>46.787153666666597</v>
      </c>
      <c r="M431" s="1">
        <v>-514.44725533333303</v>
      </c>
      <c r="N431" s="1">
        <v>1250</v>
      </c>
      <c r="O431" s="1">
        <v>-2.6088223333333298</v>
      </c>
      <c r="P431" s="1">
        <v>417.683466333333</v>
      </c>
      <c r="Q431" s="1">
        <v>0</v>
      </c>
      <c r="R431" s="1">
        <v>1340.6510413333301</v>
      </c>
      <c r="S431" s="1">
        <v>20.4926066666666</v>
      </c>
      <c r="T431" s="1">
        <v>492.87613933333301</v>
      </c>
      <c r="U431" s="1">
        <v>1338.70239233333</v>
      </c>
      <c r="V431" s="1">
        <v>-524.21522033333304</v>
      </c>
      <c r="W431" s="1">
        <v>1263.3484293333299</v>
      </c>
      <c r="X431" s="1">
        <v>-2.2051116666666601</v>
      </c>
      <c r="Y431" s="1">
        <v>522.587219</v>
      </c>
      <c r="Z431" s="1">
        <v>49.694553333333303</v>
      </c>
      <c r="AA431" s="1">
        <v>1340.2447099999999</v>
      </c>
      <c r="AB431" s="1">
        <v>20.4863963333333</v>
      </c>
      <c r="AC431" s="1">
        <v>71.316182333333302</v>
      </c>
      <c r="AD431" s="1">
        <v>0</v>
      </c>
      <c r="AE431" s="1">
        <v>120.797419333333</v>
      </c>
      <c r="AF431" s="1">
        <v>-0.51144699999999998</v>
      </c>
      <c r="AG431" s="1">
        <v>-3</v>
      </c>
      <c r="AH431" s="1">
        <v>67.271179000000004</v>
      </c>
      <c r="AI431" s="1">
        <v>0</v>
      </c>
      <c r="AJ431" s="1">
        <v>27.954561666666599</v>
      </c>
      <c r="AK431" s="1">
        <v>346.372761999999</v>
      </c>
      <c r="AL431" s="1">
        <v>2</v>
      </c>
      <c r="AM431" s="1">
        <v>1635</v>
      </c>
      <c r="AN431" s="1">
        <v>59.183258000000002</v>
      </c>
      <c r="AO431" s="1">
        <v>0</v>
      </c>
      <c r="AP431" s="1">
        <v>0</v>
      </c>
      <c r="AQ431" s="1">
        <v>0</v>
      </c>
      <c r="AR431" s="1">
        <v>0</v>
      </c>
      <c r="AS431" s="1">
        <v>-77.865620999999905</v>
      </c>
      <c r="AT431" s="1">
        <v>0</v>
      </c>
      <c r="AU431" s="1">
        <v>-77.865620999999905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3112</v>
      </c>
      <c r="BE431" s="1" t="s">
        <v>467</v>
      </c>
      <c r="BF431" s="1" t="s">
        <v>69</v>
      </c>
    </row>
    <row r="432" spans="1:58" x14ac:dyDescent="0.3">
      <c r="A432" s="2">
        <v>45532.827280092592</v>
      </c>
      <c r="B432" s="1">
        <v>1228</v>
      </c>
      <c r="C432" s="1">
        <v>0</v>
      </c>
      <c r="D432" s="1">
        <v>0</v>
      </c>
      <c r="E432" s="1">
        <v>0</v>
      </c>
      <c r="F432" s="1">
        <v>0</v>
      </c>
      <c r="G432" s="1">
        <v>26.584345999999901</v>
      </c>
      <c r="H432" s="1">
        <v>14.9511963333333</v>
      </c>
      <c r="I432" s="1">
        <v>-14.9658236666666</v>
      </c>
      <c r="J432" s="1">
        <v>10.2128313333333</v>
      </c>
      <c r="K432" s="1">
        <v>146.11410799999999</v>
      </c>
      <c r="L432" s="1">
        <v>14.6516299999999</v>
      </c>
      <c r="M432" s="1">
        <v>-308.43055199999998</v>
      </c>
      <c r="N432" s="1">
        <v>1250</v>
      </c>
      <c r="O432" s="1">
        <v>-2.1288299999999998</v>
      </c>
      <c r="P432" s="1">
        <v>202.42244499999899</v>
      </c>
      <c r="Q432" s="1">
        <v>0</v>
      </c>
      <c r="R432" s="1">
        <v>1325.51151533333</v>
      </c>
      <c r="S432" s="1">
        <v>20.2611903333333</v>
      </c>
      <c r="T432" s="1">
        <v>195.86341366666599</v>
      </c>
      <c r="U432" s="1">
        <v>1351.11735</v>
      </c>
      <c r="V432" s="1">
        <v>-329.59003733333299</v>
      </c>
      <c r="W432" s="1">
        <v>1263.1624753333299</v>
      </c>
      <c r="X432" s="1">
        <v>-10</v>
      </c>
      <c r="Y432" s="1">
        <v>332.92550699999998</v>
      </c>
      <c r="Z432" s="1">
        <v>35.6534093333333</v>
      </c>
      <c r="AA432" s="1">
        <v>1319.72025533333</v>
      </c>
      <c r="AB432" s="1">
        <v>20.172668000000002</v>
      </c>
      <c r="AC432" s="1">
        <v>73.217478666666594</v>
      </c>
      <c r="AD432" s="1">
        <v>0</v>
      </c>
      <c r="AE432" s="1">
        <v>128.584490666666</v>
      </c>
      <c r="AF432" s="1">
        <v>-0.42615366666666599</v>
      </c>
      <c r="AG432" s="1">
        <v>-3.3333333333333299</v>
      </c>
      <c r="AH432" s="1">
        <v>67.3117776666666</v>
      </c>
      <c r="AI432" s="1">
        <v>8.1350333333333302E-2</v>
      </c>
      <c r="AJ432" s="1">
        <v>8.9623493333333304</v>
      </c>
      <c r="AK432" s="1">
        <v>215.23418699999999</v>
      </c>
      <c r="AL432" s="1">
        <v>2</v>
      </c>
      <c r="AM432" s="1">
        <v>1635</v>
      </c>
      <c r="AN432" s="1">
        <v>59.225372333333297</v>
      </c>
      <c r="AO432" s="1">
        <v>8.1350333333333302E-2</v>
      </c>
      <c r="AP432" s="1">
        <v>0</v>
      </c>
      <c r="AQ432" s="1">
        <v>0</v>
      </c>
      <c r="AR432" s="1">
        <v>0</v>
      </c>
      <c r="AS432" s="1">
        <v>22.761021999999901</v>
      </c>
      <c r="AT432" s="1">
        <v>0</v>
      </c>
      <c r="AU432" s="1">
        <v>22.761021999999901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3112</v>
      </c>
      <c r="BE432" s="1" t="s">
        <v>468</v>
      </c>
      <c r="BF432" s="1" t="s">
        <v>69</v>
      </c>
    </row>
    <row r="433" spans="1:58" x14ac:dyDescent="0.3">
      <c r="A433" s="2">
        <v>45532.827291666668</v>
      </c>
      <c r="B433" s="1">
        <v>1231</v>
      </c>
      <c r="C433" s="1">
        <v>0</v>
      </c>
      <c r="D433" s="1">
        <v>0</v>
      </c>
      <c r="E433" s="1">
        <v>0</v>
      </c>
      <c r="F433" s="1">
        <v>0</v>
      </c>
      <c r="G433" s="1">
        <v>26.570282333333299</v>
      </c>
      <c r="H433" s="1">
        <v>14.949363999999999</v>
      </c>
      <c r="I433" s="1">
        <v>-14.968866999999999</v>
      </c>
      <c r="J433" s="1">
        <v>10.210035</v>
      </c>
      <c r="K433" s="1">
        <v>136.102652333333</v>
      </c>
      <c r="L433" s="1">
        <v>15.2199163333333</v>
      </c>
      <c r="M433" s="1">
        <v>-286.52757299999899</v>
      </c>
      <c r="N433" s="1">
        <v>1250</v>
      </c>
      <c r="O433" s="1">
        <v>-1.2510776666666601</v>
      </c>
      <c r="P433" s="1">
        <v>435.78305066666599</v>
      </c>
      <c r="Q433" s="1">
        <v>0</v>
      </c>
      <c r="R433" s="1">
        <v>1333.9631346666599</v>
      </c>
      <c r="S433" s="1">
        <v>20.390378999999999</v>
      </c>
      <c r="T433" s="1">
        <v>182.443224666666</v>
      </c>
      <c r="U433" s="1">
        <v>1339.67915833333</v>
      </c>
      <c r="V433" s="1">
        <v>-299.55154433333303</v>
      </c>
      <c r="W433" s="1">
        <v>1263.13557933333</v>
      </c>
      <c r="X433" s="1">
        <v>1.0073606666666599</v>
      </c>
      <c r="Y433" s="1">
        <v>297.92355333333302</v>
      </c>
      <c r="Z433" s="1">
        <v>51.874226999999998</v>
      </c>
      <c r="AA433" s="1">
        <v>1327.27636733333</v>
      </c>
      <c r="AB433" s="1">
        <v>20.288167333333298</v>
      </c>
      <c r="AC433" s="1">
        <v>70.541865333333305</v>
      </c>
      <c r="AD433" s="1">
        <v>0</v>
      </c>
      <c r="AE433" s="1">
        <v>130.23980699999899</v>
      </c>
      <c r="AF433" s="1">
        <v>-0.51144699999999998</v>
      </c>
      <c r="AG433" s="1">
        <v>-3</v>
      </c>
      <c r="AH433" s="1">
        <v>67.271179000000004</v>
      </c>
      <c r="AI433" s="1">
        <v>0</v>
      </c>
      <c r="AJ433" s="1">
        <v>13.629735666666599</v>
      </c>
      <c r="AK433" s="1">
        <v>197.70403033333301</v>
      </c>
      <c r="AL433" s="1">
        <v>2</v>
      </c>
      <c r="AM433" s="1">
        <v>1635</v>
      </c>
      <c r="AN433" s="1">
        <v>59.183258000000002</v>
      </c>
      <c r="AO433" s="1">
        <v>0</v>
      </c>
      <c r="AP433" s="1">
        <v>0</v>
      </c>
      <c r="AQ433" s="1">
        <v>0</v>
      </c>
      <c r="AR433" s="1">
        <v>0</v>
      </c>
      <c r="AS433" s="1">
        <v>0.274651666666613</v>
      </c>
      <c r="AT433" s="1">
        <v>0</v>
      </c>
      <c r="AU433" s="1">
        <v>0.274651666666613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3112</v>
      </c>
      <c r="BE433" s="1" t="s">
        <v>469</v>
      </c>
      <c r="BF433" s="1" t="s">
        <v>69</v>
      </c>
    </row>
    <row r="434" spans="1:58" x14ac:dyDescent="0.3">
      <c r="A434" s="2">
        <v>45532.827303240738</v>
      </c>
      <c r="B434" s="1">
        <v>1234</v>
      </c>
      <c r="C434" s="1">
        <v>0</v>
      </c>
      <c r="D434" s="1">
        <v>0</v>
      </c>
      <c r="E434" s="1">
        <v>0</v>
      </c>
      <c r="F434" s="1">
        <v>0</v>
      </c>
      <c r="G434" s="1">
        <v>26.563790999999899</v>
      </c>
      <c r="H434" s="1">
        <v>14.949363999999999</v>
      </c>
      <c r="I434" s="1">
        <v>-14.973742999999899</v>
      </c>
      <c r="J434" s="1">
        <v>10.205159</v>
      </c>
      <c r="K434" s="1">
        <v>378.86426799999998</v>
      </c>
      <c r="L434" s="1">
        <v>39.646946</v>
      </c>
      <c r="M434" s="1">
        <v>-510.377248333333</v>
      </c>
      <c r="N434" s="1">
        <v>1250</v>
      </c>
      <c r="O434" s="1">
        <v>-1.46423233333333</v>
      </c>
      <c r="P434" s="1">
        <v>566.245900333333</v>
      </c>
      <c r="Q434" s="1">
        <v>0</v>
      </c>
      <c r="R434" s="1">
        <v>1305.87573233333</v>
      </c>
      <c r="S434" s="1">
        <v>19.9610463333333</v>
      </c>
      <c r="T434" s="1">
        <v>507.86095166666598</v>
      </c>
      <c r="U434" s="1">
        <v>1321.119995</v>
      </c>
      <c r="V434" s="1">
        <v>-529.91320799999903</v>
      </c>
      <c r="W434" s="1">
        <v>1263.485555</v>
      </c>
      <c r="X434" s="1">
        <v>4.31710833333333</v>
      </c>
      <c r="Y434" s="1">
        <v>529.09921266666595</v>
      </c>
      <c r="Z434" s="1">
        <v>57.337043666666602</v>
      </c>
      <c r="AA434" s="1">
        <v>1306.3640539999999</v>
      </c>
      <c r="AB434" s="1">
        <v>19.968510999999999</v>
      </c>
      <c r="AC434" s="1">
        <v>67.831761666666594</v>
      </c>
      <c r="AD434" s="1">
        <v>0</v>
      </c>
      <c r="AE434" s="1">
        <v>124.37901566666601</v>
      </c>
      <c r="AF434" s="1">
        <v>-0.51144699999999998</v>
      </c>
      <c r="AG434" s="1">
        <v>-3</v>
      </c>
      <c r="AH434" s="1">
        <v>67.271179000000004</v>
      </c>
      <c r="AI434" s="1">
        <v>0</v>
      </c>
      <c r="AJ434" s="1">
        <v>29.503191999999999</v>
      </c>
      <c r="AK434" s="1">
        <v>348.13100166666601</v>
      </c>
      <c r="AL434" s="1">
        <v>2</v>
      </c>
      <c r="AM434" s="1">
        <v>1635</v>
      </c>
      <c r="AN434" s="1">
        <v>59.183258000000002</v>
      </c>
      <c r="AO434" s="1">
        <v>0</v>
      </c>
      <c r="AP434" s="1">
        <v>0</v>
      </c>
      <c r="AQ434" s="1">
        <v>0</v>
      </c>
      <c r="AR434" s="1">
        <v>0</v>
      </c>
      <c r="AS434" s="1">
        <v>311.61669266666598</v>
      </c>
      <c r="AT434" s="1">
        <v>0</v>
      </c>
      <c r="AU434" s="1">
        <v>311.61669266666598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3112</v>
      </c>
      <c r="BE434" s="1" t="s">
        <v>470</v>
      </c>
      <c r="BF434" s="1" t="s">
        <v>69</v>
      </c>
    </row>
    <row r="435" spans="1:58" x14ac:dyDescent="0.3">
      <c r="A435" s="2">
        <v>45532.827314814815</v>
      </c>
      <c r="B435" s="1">
        <v>1237</v>
      </c>
      <c r="C435" s="1">
        <v>0</v>
      </c>
      <c r="D435" s="1">
        <v>0</v>
      </c>
      <c r="E435" s="1">
        <v>0</v>
      </c>
      <c r="F435" s="1">
        <v>0</v>
      </c>
      <c r="G435" s="1">
        <v>26.557299</v>
      </c>
      <c r="H435" s="1">
        <v>14.949363999999999</v>
      </c>
      <c r="I435" s="1">
        <v>-14.973742999999899</v>
      </c>
      <c r="J435" s="1">
        <v>10.205159</v>
      </c>
      <c r="K435" s="1">
        <v>656.50337733333299</v>
      </c>
      <c r="L435" s="1">
        <v>70.274678666666603</v>
      </c>
      <c r="M435" s="1">
        <v>-672.36299633333294</v>
      </c>
      <c r="N435" s="1">
        <v>1250</v>
      </c>
      <c r="O435" s="1">
        <v>-1.2781260000000001</v>
      </c>
      <c r="P435" s="1">
        <v>584.23977666666599</v>
      </c>
      <c r="Q435" s="1">
        <v>0</v>
      </c>
      <c r="R435" s="1">
        <v>1263.391398</v>
      </c>
      <c r="S435" s="1">
        <v>19.3116493333333</v>
      </c>
      <c r="T435" s="1">
        <v>880.03135166666596</v>
      </c>
      <c r="U435" s="1">
        <v>1307.9331870000001</v>
      </c>
      <c r="V435" s="1">
        <v>-700.85296633333303</v>
      </c>
      <c r="W435" s="1">
        <v>1263.3603923333301</v>
      </c>
      <c r="X435" s="1">
        <v>-1.8011873333333299</v>
      </c>
      <c r="Y435" s="1">
        <v>702.32051566666598</v>
      </c>
      <c r="Z435" s="1">
        <v>57.690122000000002</v>
      </c>
      <c r="AA435" s="1">
        <v>1264.0445560000001</v>
      </c>
      <c r="AB435" s="1">
        <v>19.3216336666666</v>
      </c>
      <c r="AC435" s="1">
        <v>68.218917666666599</v>
      </c>
      <c r="AD435" s="1">
        <v>0</v>
      </c>
      <c r="AE435" s="1">
        <v>123.239412999999</v>
      </c>
      <c r="AF435" s="1">
        <v>-0.51144699999999998</v>
      </c>
      <c r="AG435" s="1">
        <v>-3</v>
      </c>
      <c r="AH435" s="1">
        <v>67.271179000000004</v>
      </c>
      <c r="AI435" s="1">
        <v>0</v>
      </c>
      <c r="AJ435" s="1">
        <v>44.602325666666601</v>
      </c>
      <c r="AK435" s="1">
        <v>460.26748633333301</v>
      </c>
      <c r="AL435" s="1">
        <v>2</v>
      </c>
      <c r="AM435" s="1">
        <v>1635</v>
      </c>
      <c r="AN435" s="1">
        <v>59.183258000000002</v>
      </c>
      <c r="AO435" s="1">
        <v>-8.14E-2</v>
      </c>
      <c r="AP435" s="1">
        <v>0</v>
      </c>
      <c r="AQ435" s="1">
        <v>0</v>
      </c>
      <c r="AR435" s="1">
        <v>0</v>
      </c>
      <c r="AS435" s="1">
        <v>484.13595333333302</v>
      </c>
      <c r="AT435" s="1">
        <v>0</v>
      </c>
      <c r="AU435" s="1">
        <v>484.13595333333302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3112</v>
      </c>
      <c r="BE435" s="1" t="s">
        <v>471</v>
      </c>
      <c r="BF435" s="1" t="s">
        <v>69</v>
      </c>
    </row>
    <row r="436" spans="1:58" x14ac:dyDescent="0.3">
      <c r="A436" s="2">
        <v>45532.827326388891</v>
      </c>
      <c r="B436" s="1">
        <v>1240</v>
      </c>
      <c r="C436" s="1">
        <v>0</v>
      </c>
      <c r="D436" s="1">
        <v>0</v>
      </c>
      <c r="E436" s="1">
        <v>0</v>
      </c>
      <c r="F436" s="1">
        <v>0</v>
      </c>
      <c r="G436" s="1">
        <v>26.550806999999999</v>
      </c>
      <c r="H436" s="1">
        <v>14.949363999999999</v>
      </c>
      <c r="I436" s="1">
        <v>-14.968866999999999</v>
      </c>
      <c r="J436" s="1">
        <v>10.210035</v>
      </c>
      <c r="K436" s="1">
        <v>264.63349399999998</v>
      </c>
      <c r="L436" s="1">
        <v>25.930229000000001</v>
      </c>
      <c r="M436" s="1">
        <v>-414.32537866666598</v>
      </c>
      <c r="N436" s="1">
        <v>1250</v>
      </c>
      <c r="O436" s="1">
        <v>-2.2015656666666601</v>
      </c>
      <c r="P436" s="1">
        <v>249.641697999999</v>
      </c>
      <c r="Q436" s="1">
        <v>0</v>
      </c>
      <c r="R436" s="1">
        <v>1250.262614</v>
      </c>
      <c r="S436" s="1">
        <v>19.110968666666601</v>
      </c>
      <c r="T436" s="1">
        <v>354.73658766666603</v>
      </c>
      <c r="U436" s="1">
        <v>1305.9796143333299</v>
      </c>
      <c r="V436" s="1">
        <v>-444.44333899999998</v>
      </c>
      <c r="W436" s="1">
        <v>1264.6997473333299</v>
      </c>
      <c r="X436" s="1">
        <v>-9.9725210000000004</v>
      </c>
      <c r="Y436" s="1">
        <v>446.778045666666</v>
      </c>
      <c r="Z436" s="1">
        <v>39.321874999999999</v>
      </c>
      <c r="AA436" s="1">
        <v>1252.2003580000001</v>
      </c>
      <c r="AB436" s="1">
        <v>19.140587999999902</v>
      </c>
      <c r="AC436" s="1">
        <v>70.541865000000001</v>
      </c>
      <c r="AD436" s="1">
        <v>0</v>
      </c>
      <c r="AE436" s="1">
        <v>117.215823</v>
      </c>
      <c r="AF436" s="1">
        <v>-0.51144699999999998</v>
      </c>
      <c r="AG436" s="1">
        <v>-3</v>
      </c>
      <c r="AH436" s="1">
        <v>67.271179000000004</v>
      </c>
      <c r="AI436" s="1">
        <v>0</v>
      </c>
      <c r="AJ436" s="1">
        <v>10.1453196666666</v>
      </c>
      <c r="AK436" s="1">
        <v>290.69525166666602</v>
      </c>
      <c r="AL436" s="1">
        <v>2</v>
      </c>
      <c r="AM436" s="1">
        <v>1635</v>
      </c>
      <c r="AN436" s="1">
        <v>59.183258000000002</v>
      </c>
      <c r="AO436" s="1">
        <v>0</v>
      </c>
      <c r="AP436" s="1">
        <v>0</v>
      </c>
      <c r="AQ436" s="1">
        <v>0</v>
      </c>
      <c r="AR436" s="1">
        <v>0</v>
      </c>
      <c r="AS436" s="1">
        <v>548.347207999999</v>
      </c>
      <c r="AT436" s="1">
        <v>0</v>
      </c>
      <c r="AU436" s="1">
        <v>548.347207999999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3112</v>
      </c>
      <c r="BE436" s="1" t="s">
        <v>472</v>
      </c>
      <c r="BF436" s="1" t="s">
        <v>69</v>
      </c>
    </row>
    <row r="437" spans="1:58" x14ac:dyDescent="0.3">
      <c r="A437" s="2">
        <v>45532.827337962961</v>
      </c>
      <c r="B437" s="1">
        <v>1243</v>
      </c>
      <c r="C437" s="1">
        <v>0</v>
      </c>
      <c r="D437" s="1">
        <v>0</v>
      </c>
      <c r="E437" s="1">
        <v>0</v>
      </c>
      <c r="F437" s="1">
        <v>0</v>
      </c>
      <c r="G437" s="1">
        <v>26.537823666666601</v>
      </c>
      <c r="H437" s="1">
        <v>14.949363999999999</v>
      </c>
      <c r="I437" s="1">
        <v>-14.968866999999999</v>
      </c>
      <c r="J437" s="1">
        <v>10.210035</v>
      </c>
      <c r="K437" s="1">
        <v>113.05836466666599</v>
      </c>
      <c r="L437" s="1">
        <v>11.8377136666666</v>
      </c>
      <c r="M437" s="1">
        <v>-270.247609333333</v>
      </c>
      <c r="N437" s="1">
        <v>1250</v>
      </c>
      <c r="O437" s="1">
        <v>-2.12248233333333</v>
      </c>
      <c r="P437" s="1">
        <v>335.65642299999899</v>
      </c>
      <c r="Q437" s="1">
        <v>0</v>
      </c>
      <c r="R437" s="1">
        <v>1239.7123616666599</v>
      </c>
      <c r="S437" s="1">
        <v>18.9497026666666</v>
      </c>
      <c r="T437" s="1">
        <v>151.55276466666601</v>
      </c>
      <c r="U437" s="1">
        <v>1340.1675620000001</v>
      </c>
      <c r="V437" s="1">
        <v>-293.85357666666602</v>
      </c>
      <c r="W437" s="1">
        <v>1264.2041016666601</v>
      </c>
      <c r="X437" s="1">
        <v>-1.7243809999999999</v>
      </c>
      <c r="Y437" s="1">
        <v>294.66756199999998</v>
      </c>
      <c r="Z437" s="1">
        <v>46.196940333333302</v>
      </c>
      <c r="AA437" s="1">
        <v>1258.21984866666</v>
      </c>
      <c r="AB437" s="1">
        <v>19.232599333333301</v>
      </c>
      <c r="AC437" s="1">
        <v>72.090494666666601</v>
      </c>
      <c r="AD437" s="1">
        <v>0</v>
      </c>
      <c r="AE437" s="1">
        <v>126.169807666666</v>
      </c>
      <c r="AF437" s="1">
        <v>-0.51144699999999998</v>
      </c>
      <c r="AG437" s="1">
        <v>-3</v>
      </c>
      <c r="AH437" s="1">
        <v>67.271179000000004</v>
      </c>
      <c r="AI437" s="1">
        <v>0</v>
      </c>
      <c r="AJ437" s="1">
        <v>8.9838463333333305</v>
      </c>
      <c r="AK437" s="1">
        <v>191.45251466666599</v>
      </c>
      <c r="AL437" s="1">
        <v>2</v>
      </c>
      <c r="AM437" s="1">
        <v>1635</v>
      </c>
      <c r="AN437" s="1">
        <v>59.183258000000002</v>
      </c>
      <c r="AO437" s="1">
        <v>0</v>
      </c>
      <c r="AP437" s="1">
        <v>0</v>
      </c>
      <c r="AQ437" s="1">
        <v>0</v>
      </c>
      <c r="AR437" s="1">
        <v>0</v>
      </c>
      <c r="AS437" s="1">
        <v>-492.05076066666601</v>
      </c>
      <c r="AT437" s="1">
        <v>0</v>
      </c>
      <c r="AU437" s="1">
        <v>-492.05076066666601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3112</v>
      </c>
      <c r="BE437" s="1" t="s">
        <v>473</v>
      </c>
      <c r="BF437" s="1" t="s">
        <v>69</v>
      </c>
    </row>
    <row r="438" spans="1:58" x14ac:dyDescent="0.3">
      <c r="A438" s="2">
        <v>45532.827349537038</v>
      </c>
      <c r="B438" s="1">
        <v>1246</v>
      </c>
      <c r="C438" s="1">
        <v>0</v>
      </c>
      <c r="D438" s="1">
        <v>0</v>
      </c>
      <c r="E438" s="1">
        <v>0</v>
      </c>
      <c r="F438" s="1">
        <v>0</v>
      </c>
      <c r="G438" s="1">
        <v>26.5313323333333</v>
      </c>
      <c r="H438" s="1">
        <v>14.949363999999999</v>
      </c>
      <c r="I438" s="1">
        <v>-14.973742999999899</v>
      </c>
      <c r="J438" s="1">
        <v>10.210035</v>
      </c>
      <c r="K438" s="1">
        <v>208.14178466666601</v>
      </c>
      <c r="L438" s="1">
        <v>27.433430666666599</v>
      </c>
      <c r="M438" s="1">
        <v>-369.55546033333297</v>
      </c>
      <c r="N438" s="1">
        <v>1250</v>
      </c>
      <c r="O438" s="1">
        <v>-1.92437566666666</v>
      </c>
      <c r="P438" s="1">
        <v>373.98624666666598</v>
      </c>
      <c r="Q438" s="1">
        <v>0</v>
      </c>
      <c r="R438" s="1">
        <v>1228.1541746666601</v>
      </c>
      <c r="S438" s="1">
        <v>18.773028666666601</v>
      </c>
      <c r="T438" s="1">
        <v>279.010442333333</v>
      </c>
      <c r="U438" s="1">
        <v>1359.2151283333301</v>
      </c>
      <c r="V438" s="1">
        <v>-389.09143066666599</v>
      </c>
      <c r="W438" s="1">
        <v>1263.4371743333299</v>
      </c>
      <c r="X438" s="1">
        <v>2.9463550000000001</v>
      </c>
      <c r="Y438" s="1">
        <v>388.27743533333302</v>
      </c>
      <c r="Z438" s="1">
        <v>48.731442666666602</v>
      </c>
      <c r="AA438" s="1">
        <v>1244.1285399999999</v>
      </c>
      <c r="AB438" s="1">
        <v>19.017206333333299</v>
      </c>
      <c r="AC438" s="1">
        <v>70.541865000000001</v>
      </c>
      <c r="AD438" s="1">
        <v>0</v>
      </c>
      <c r="AE438" s="1">
        <v>127.309409999999</v>
      </c>
      <c r="AF438" s="1">
        <v>-0.51144699999999998</v>
      </c>
      <c r="AG438" s="1">
        <v>-3</v>
      </c>
      <c r="AH438" s="1">
        <v>67.271179000000004</v>
      </c>
      <c r="AI438" s="1">
        <v>0</v>
      </c>
      <c r="AJ438" s="1">
        <v>19.437097999999999</v>
      </c>
      <c r="AK438" s="1">
        <v>256.89802033333302</v>
      </c>
      <c r="AL438" s="1">
        <v>2</v>
      </c>
      <c r="AM438" s="1">
        <v>1635</v>
      </c>
      <c r="AN438" s="1">
        <v>59.183258000000002</v>
      </c>
      <c r="AO438" s="1">
        <v>0</v>
      </c>
      <c r="AP438" s="1">
        <v>0</v>
      </c>
      <c r="AQ438" s="1">
        <v>0</v>
      </c>
      <c r="AR438" s="1">
        <v>0</v>
      </c>
      <c r="AS438" s="1">
        <v>139.70778399999901</v>
      </c>
      <c r="AT438" s="1">
        <v>0</v>
      </c>
      <c r="AU438" s="1">
        <v>139.70778399999901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3112</v>
      </c>
      <c r="BE438" s="1" t="s">
        <v>474</v>
      </c>
      <c r="BF438" s="1" t="s">
        <v>69</v>
      </c>
    </row>
    <row r="439" spans="1:58" x14ac:dyDescent="0.3">
      <c r="A439" s="2">
        <v>45532.827361111114</v>
      </c>
      <c r="B439" s="1">
        <v>1248.5</v>
      </c>
      <c r="C439" s="1">
        <v>0</v>
      </c>
      <c r="D439" s="1">
        <v>0</v>
      </c>
      <c r="E439" s="1">
        <v>0</v>
      </c>
      <c r="F439" s="1">
        <v>0</v>
      </c>
      <c r="G439" s="1">
        <v>26.544315000000001</v>
      </c>
      <c r="H439" s="1">
        <v>14.949363999999999</v>
      </c>
      <c r="I439" s="1">
        <v>-14.971304999999999</v>
      </c>
      <c r="J439" s="1">
        <v>10.210035</v>
      </c>
      <c r="K439" s="1">
        <v>287.58597550000002</v>
      </c>
      <c r="L439" s="1">
        <v>32.4127875</v>
      </c>
      <c r="M439" s="1">
        <v>-439.55934149999899</v>
      </c>
      <c r="N439" s="1">
        <v>1250</v>
      </c>
      <c r="O439" s="1">
        <v>-0.96136949999999999</v>
      </c>
      <c r="P439" s="1">
        <v>388.50431800000001</v>
      </c>
      <c r="Q439" s="1">
        <v>0</v>
      </c>
      <c r="R439" s="1">
        <v>1233.2454829999999</v>
      </c>
      <c r="S439" s="1">
        <v>18.850852</v>
      </c>
      <c r="T439" s="1">
        <v>385.50398250000001</v>
      </c>
      <c r="U439" s="1">
        <v>1315.7475585</v>
      </c>
      <c r="V439" s="1">
        <v>-465.20031749999998</v>
      </c>
      <c r="W439" s="1">
        <v>1265.8957519999999</v>
      </c>
      <c r="X439" s="1">
        <v>-2.5400035000000001</v>
      </c>
      <c r="Y439" s="1">
        <v>466.421325499999</v>
      </c>
      <c r="Z439" s="1">
        <v>47.6162645</v>
      </c>
      <c r="AA439" s="1">
        <v>1242.9049075</v>
      </c>
      <c r="AB439" s="1">
        <v>18.998501999999998</v>
      </c>
      <c r="AC439" s="1">
        <v>68.606071499999999</v>
      </c>
      <c r="AD439" s="1">
        <v>0</v>
      </c>
      <c r="AE439" s="1">
        <v>126.007007999999</v>
      </c>
      <c r="AF439" s="1">
        <v>-0.51144699999999998</v>
      </c>
      <c r="AG439" s="1">
        <v>-3</v>
      </c>
      <c r="AH439" s="1">
        <v>67.271179000000004</v>
      </c>
      <c r="AI439" s="1">
        <v>0</v>
      </c>
      <c r="AJ439" s="1">
        <v>18.662784500000001</v>
      </c>
      <c r="AK439" s="1">
        <v>305.05418350000002</v>
      </c>
      <c r="AL439" s="1">
        <v>2</v>
      </c>
      <c r="AM439" s="1">
        <v>1635</v>
      </c>
      <c r="AN439" s="1">
        <v>59.183258000000002</v>
      </c>
      <c r="AO439" s="1">
        <v>0</v>
      </c>
      <c r="AP439" s="1">
        <v>0</v>
      </c>
      <c r="AQ439" s="1">
        <v>0</v>
      </c>
      <c r="AR439" s="1">
        <v>0</v>
      </c>
      <c r="AS439" s="1">
        <v>655.0160525</v>
      </c>
      <c r="AT439" s="1">
        <v>0</v>
      </c>
      <c r="AU439" s="1">
        <v>655.0160525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3112</v>
      </c>
      <c r="BE439" s="1" t="s">
        <v>475</v>
      </c>
      <c r="BF439" s="1" t="s">
        <v>69</v>
      </c>
    </row>
    <row r="440" spans="1:58" x14ac:dyDescent="0.3">
      <c r="A440" s="2">
        <v>45532.827372685184</v>
      </c>
      <c r="B440" s="1">
        <v>1251</v>
      </c>
      <c r="C440" s="1">
        <v>0</v>
      </c>
      <c r="D440" s="1">
        <v>0</v>
      </c>
      <c r="E440" s="1">
        <v>0</v>
      </c>
      <c r="F440" s="1">
        <v>0</v>
      </c>
      <c r="G440" s="1">
        <v>26.524840999999899</v>
      </c>
      <c r="H440" s="1">
        <v>14.949363999999999</v>
      </c>
      <c r="I440" s="1">
        <v>-14.968866999999999</v>
      </c>
      <c r="J440" s="1">
        <v>10.210035</v>
      </c>
      <c r="K440" s="1">
        <v>129.770052666666</v>
      </c>
      <c r="L440" s="1">
        <v>12.401413666666601</v>
      </c>
      <c r="M440" s="1">
        <v>-281.64358533333302</v>
      </c>
      <c r="N440" s="1">
        <v>1250</v>
      </c>
      <c r="O440" s="1">
        <v>-1.4093180000000001</v>
      </c>
      <c r="P440" s="1">
        <v>344.79791266666598</v>
      </c>
      <c r="Q440" s="1">
        <v>0</v>
      </c>
      <c r="R440" s="1">
        <v>1217.2558186666599</v>
      </c>
      <c r="S440" s="1">
        <v>18.606441333333301</v>
      </c>
      <c r="T440" s="1">
        <v>173.954488</v>
      </c>
      <c r="U440" s="1">
        <v>1304.026001</v>
      </c>
      <c r="V440" s="1">
        <v>-310.13353966666602</v>
      </c>
      <c r="W440" s="1">
        <v>1263.8937579999999</v>
      </c>
      <c r="X440" s="1">
        <v>-5.3644516666666604</v>
      </c>
      <c r="Y440" s="1">
        <v>312.575536</v>
      </c>
      <c r="Z440" s="1">
        <v>46.855911333333303</v>
      </c>
      <c r="AA440" s="1">
        <v>1240.62304666666</v>
      </c>
      <c r="AB440" s="1">
        <v>18.963622999999998</v>
      </c>
      <c r="AC440" s="1">
        <v>69.380391333333307</v>
      </c>
      <c r="AD440" s="1">
        <v>0</v>
      </c>
      <c r="AE440" s="1">
        <v>120.63461599999999</v>
      </c>
      <c r="AF440" s="1">
        <v>-0.51144699999999998</v>
      </c>
      <c r="AG440" s="1">
        <v>-3</v>
      </c>
      <c r="AH440" s="1">
        <v>67.271179000000004</v>
      </c>
      <c r="AI440" s="1">
        <v>-8.14E-2</v>
      </c>
      <c r="AJ440" s="1">
        <v>8.2095313333333308</v>
      </c>
      <c r="AK440" s="1">
        <v>201.415863</v>
      </c>
      <c r="AL440" s="1">
        <v>2</v>
      </c>
      <c r="AM440" s="1">
        <v>1635</v>
      </c>
      <c r="AN440" s="1">
        <v>59.183258000000002</v>
      </c>
      <c r="AO440" s="1">
        <v>0</v>
      </c>
      <c r="AP440" s="1">
        <v>0</v>
      </c>
      <c r="AQ440" s="1">
        <v>0</v>
      </c>
      <c r="AR440" s="1">
        <v>0</v>
      </c>
      <c r="AS440" s="1">
        <v>-199.726257333333</v>
      </c>
      <c r="AT440" s="1">
        <v>0</v>
      </c>
      <c r="AU440" s="1">
        <v>-199.726257333333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3112</v>
      </c>
      <c r="BE440" s="1" t="s">
        <v>476</v>
      </c>
      <c r="BF440" s="1" t="s">
        <v>69</v>
      </c>
    </row>
    <row r="441" spans="1:58" x14ac:dyDescent="0.3">
      <c r="A441" s="2">
        <v>45532.827384259261</v>
      </c>
      <c r="B441" s="1">
        <v>1254</v>
      </c>
      <c r="C441" s="1">
        <v>0</v>
      </c>
      <c r="D441" s="1">
        <v>0</v>
      </c>
      <c r="E441" s="1">
        <v>0</v>
      </c>
      <c r="F441" s="1">
        <v>0</v>
      </c>
      <c r="G441" s="1">
        <v>26.537823666666601</v>
      </c>
      <c r="H441" s="1">
        <v>14.949363999999999</v>
      </c>
      <c r="I441" s="1">
        <v>-14.968866999999999</v>
      </c>
      <c r="J441" s="1">
        <v>10.210035</v>
      </c>
      <c r="K441" s="1">
        <v>187.42654399999901</v>
      </c>
      <c r="L441" s="1">
        <v>25.930230000000002</v>
      </c>
      <c r="M441" s="1">
        <v>-339.43748966666601</v>
      </c>
      <c r="N441" s="1">
        <v>1250</v>
      </c>
      <c r="O441" s="1">
        <v>-1.8532090000000001</v>
      </c>
      <c r="P441" s="1">
        <v>437.90236399999901</v>
      </c>
      <c r="Q441" s="1">
        <v>0</v>
      </c>
      <c r="R441" s="1">
        <v>1210.9099530000001</v>
      </c>
      <c r="S441" s="1">
        <v>18.5094416666666</v>
      </c>
      <c r="T441" s="1">
        <v>251.24201466666599</v>
      </c>
      <c r="U441" s="1">
        <v>1282.5364583333301</v>
      </c>
      <c r="V441" s="1">
        <v>-362.22946666666599</v>
      </c>
      <c r="W441" s="1">
        <v>1265.29223633333</v>
      </c>
      <c r="X441" s="1">
        <v>3.6243239999999899</v>
      </c>
      <c r="Y441" s="1">
        <v>358.97346499999998</v>
      </c>
      <c r="Z441" s="1">
        <v>51.772842666666598</v>
      </c>
      <c r="AA441" s="1">
        <v>1251.1757403333299</v>
      </c>
      <c r="AB441" s="1">
        <v>19.124926333333299</v>
      </c>
      <c r="AC441" s="1">
        <v>67.831761999999998</v>
      </c>
      <c r="AD441" s="1">
        <v>0</v>
      </c>
      <c r="AE441" s="1">
        <v>114.611028333333</v>
      </c>
      <c r="AF441" s="1">
        <v>-0.51144699999999998</v>
      </c>
      <c r="AG441" s="1">
        <v>-3</v>
      </c>
      <c r="AH441" s="1">
        <v>67.271179000000004</v>
      </c>
      <c r="AI441" s="1">
        <v>0</v>
      </c>
      <c r="AJ441" s="1">
        <v>19.049942000000001</v>
      </c>
      <c r="AK441" s="1">
        <v>239.901723333333</v>
      </c>
      <c r="AL441" s="1">
        <v>2</v>
      </c>
      <c r="AM441" s="1">
        <v>1635</v>
      </c>
      <c r="AN441" s="1">
        <v>59.183258000000002</v>
      </c>
      <c r="AO441" s="1">
        <v>-8.14E-2</v>
      </c>
      <c r="AP441" s="1">
        <v>0</v>
      </c>
      <c r="AQ441" s="1">
        <v>0</v>
      </c>
      <c r="AR441" s="1">
        <v>0</v>
      </c>
      <c r="AS441" s="1">
        <v>292.633032666666</v>
      </c>
      <c r="AT441" s="1">
        <v>0</v>
      </c>
      <c r="AU441" s="1">
        <v>292.633032666666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3112</v>
      </c>
      <c r="BE441" s="1" t="s">
        <v>477</v>
      </c>
      <c r="BF441" s="1" t="s">
        <v>69</v>
      </c>
    </row>
    <row r="442" spans="1:58" x14ac:dyDescent="0.3">
      <c r="A442" s="2">
        <v>45532.82739583333</v>
      </c>
      <c r="B442" s="1">
        <v>1257</v>
      </c>
      <c r="C442" s="1">
        <v>0</v>
      </c>
      <c r="D442" s="1">
        <v>0</v>
      </c>
      <c r="E442" s="1">
        <v>0</v>
      </c>
      <c r="F442" s="1">
        <v>0</v>
      </c>
      <c r="G442" s="1">
        <v>26.524840999999899</v>
      </c>
      <c r="H442" s="1">
        <v>14.949363999999999</v>
      </c>
      <c r="I442" s="1">
        <v>-14.973742999999899</v>
      </c>
      <c r="J442" s="1">
        <v>10.210035</v>
      </c>
      <c r="K442" s="1">
        <v>389.40654466666598</v>
      </c>
      <c r="L442" s="1">
        <v>43.7807483333333</v>
      </c>
      <c r="M442" s="1">
        <v>-513.63324999999895</v>
      </c>
      <c r="N442" s="1">
        <v>1250</v>
      </c>
      <c r="O442" s="1">
        <v>-2.0779939999999999</v>
      </c>
      <c r="P442" s="1">
        <v>476.01371266666598</v>
      </c>
      <c r="Q442" s="1">
        <v>0</v>
      </c>
      <c r="R442" s="1">
        <v>1189.9932863333299</v>
      </c>
      <c r="S442" s="1">
        <v>18.1897183333333</v>
      </c>
      <c r="T442" s="1">
        <v>521.99267599999996</v>
      </c>
      <c r="U442" s="1">
        <v>1320.631592</v>
      </c>
      <c r="V442" s="1">
        <v>-542.12320966666596</v>
      </c>
      <c r="W442" s="1">
        <v>1264.5729166666599</v>
      </c>
      <c r="X442" s="1">
        <v>0.54246399999999895</v>
      </c>
      <c r="Y442" s="1">
        <v>542.937225666666</v>
      </c>
      <c r="Z442" s="1">
        <v>53.597686666666597</v>
      </c>
      <c r="AA442" s="1">
        <v>1217.36812333333</v>
      </c>
      <c r="AB442" s="1">
        <v>18.608157333333299</v>
      </c>
      <c r="AC442" s="1">
        <v>70.541864666666598</v>
      </c>
      <c r="AD442" s="1">
        <v>0</v>
      </c>
      <c r="AE442" s="1">
        <v>122.913815666666</v>
      </c>
      <c r="AF442" s="1">
        <v>-0.51144699999999998</v>
      </c>
      <c r="AG442" s="1">
        <v>-3</v>
      </c>
      <c r="AH442" s="1">
        <v>67.271179000000004</v>
      </c>
      <c r="AI442" s="1">
        <v>0</v>
      </c>
      <c r="AJ442" s="1">
        <v>27.5674006666666</v>
      </c>
      <c r="AK442" s="1">
        <v>356.72682699999899</v>
      </c>
      <c r="AL442" s="1">
        <v>2</v>
      </c>
      <c r="AM442" s="1">
        <v>1635</v>
      </c>
      <c r="AN442" s="1">
        <v>59.183258000000002</v>
      </c>
      <c r="AO442" s="1">
        <v>0</v>
      </c>
      <c r="AP442" s="1">
        <v>0</v>
      </c>
      <c r="AQ442" s="1">
        <v>0</v>
      </c>
      <c r="AR442" s="1">
        <v>0</v>
      </c>
      <c r="AS442" s="1">
        <v>-321.838948666666</v>
      </c>
      <c r="AT442" s="1">
        <v>0</v>
      </c>
      <c r="AU442" s="1">
        <v>-321.838948666666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3112</v>
      </c>
      <c r="BE442" s="1" t="s">
        <v>478</v>
      </c>
      <c r="BF442" s="1" t="s">
        <v>69</v>
      </c>
    </row>
    <row r="443" spans="1:58" x14ac:dyDescent="0.3">
      <c r="A443" s="2">
        <v>45532.827407407407</v>
      </c>
      <c r="B443" s="1">
        <v>1260</v>
      </c>
      <c r="C443" s="1">
        <v>0</v>
      </c>
      <c r="D443" s="1">
        <v>0</v>
      </c>
      <c r="E443" s="1">
        <v>0</v>
      </c>
      <c r="F443" s="1">
        <v>0</v>
      </c>
      <c r="G443" s="1">
        <v>26.505364999999902</v>
      </c>
      <c r="H443" s="1">
        <v>14.9444879999999</v>
      </c>
      <c r="I443" s="1">
        <v>-14.973742999999899</v>
      </c>
      <c r="J443" s="1">
        <v>10.210035</v>
      </c>
      <c r="K443" s="1">
        <v>366.78530366666598</v>
      </c>
      <c r="L443" s="1">
        <v>45.659752666666598</v>
      </c>
      <c r="M443" s="1">
        <v>-499.795278</v>
      </c>
      <c r="N443" s="1">
        <v>1250</v>
      </c>
      <c r="O443" s="1">
        <v>-2.4519653333333302</v>
      </c>
      <c r="P443" s="1">
        <v>632.905029333333</v>
      </c>
      <c r="Q443" s="1">
        <v>0</v>
      </c>
      <c r="R443" s="1">
        <v>1194.8575846666599</v>
      </c>
      <c r="S443" s="1">
        <v>18.264071666666599</v>
      </c>
      <c r="T443" s="1">
        <v>491.66929099999999</v>
      </c>
      <c r="U443" s="1">
        <v>1337.72554499999</v>
      </c>
      <c r="V443" s="1">
        <v>-525.02922566666598</v>
      </c>
      <c r="W443" s="1">
        <v>1262.1230063333301</v>
      </c>
      <c r="X443" s="1">
        <v>5.1228069999999999</v>
      </c>
      <c r="Y443" s="1">
        <v>519.20905533333303</v>
      </c>
      <c r="Z443" s="1">
        <v>60.099499999999999</v>
      </c>
      <c r="AA443" s="1">
        <v>1205.30786133333</v>
      </c>
      <c r="AB443" s="1">
        <v>18.4238103333333</v>
      </c>
      <c r="AC443" s="1">
        <v>70.929021333333296</v>
      </c>
      <c r="AD443" s="1">
        <v>0</v>
      </c>
      <c r="AE443" s="1">
        <v>122.262616333333</v>
      </c>
      <c r="AF443" s="1">
        <v>-0.51144699999999998</v>
      </c>
      <c r="AG443" s="1">
        <v>-3</v>
      </c>
      <c r="AH443" s="1">
        <v>67.271179000000004</v>
      </c>
      <c r="AI443" s="1">
        <v>0</v>
      </c>
      <c r="AJ443" s="1">
        <v>28.728873999999902</v>
      </c>
      <c r="AK443" s="1">
        <v>347.34956866666602</v>
      </c>
      <c r="AL443" s="1">
        <v>2</v>
      </c>
      <c r="AM443" s="1">
        <v>1635</v>
      </c>
      <c r="AN443" s="1">
        <v>59.183258000000002</v>
      </c>
      <c r="AO443" s="1">
        <v>0</v>
      </c>
      <c r="AP443" s="1">
        <v>0</v>
      </c>
      <c r="AQ443" s="1">
        <v>0</v>
      </c>
      <c r="AR443" s="1">
        <v>0</v>
      </c>
      <c r="AS443" s="1">
        <v>647.44963066666605</v>
      </c>
      <c r="AT443" s="1">
        <v>0</v>
      </c>
      <c r="AU443" s="1">
        <v>647.44963066666605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3112</v>
      </c>
      <c r="BE443" s="1" t="s">
        <v>479</v>
      </c>
      <c r="BF443" s="1" t="s">
        <v>69</v>
      </c>
    </row>
    <row r="444" spans="1:58" x14ac:dyDescent="0.3">
      <c r="A444" s="2">
        <v>45532.827418981484</v>
      </c>
      <c r="B444" s="1">
        <v>1263</v>
      </c>
      <c r="C444" s="1">
        <v>0</v>
      </c>
      <c r="D444" s="1">
        <v>0</v>
      </c>
      <c r="E444" s="1">
        <v>0</v>
      </c>
      <c r="F444" s="1">
        <v>0</v>
      </c>
      <c r="G444" s="1">
        <v>26.518349000000001</v>
      </c>
      <c r="H444" s="1">
        <v>14.949363999999999</v>
      </c>
      <c r="I444" s="1">
        <v>-14.968866999999999</v>
      </c>
      <c r="J444" s="1">
        <v>10.200282999999899</v>
      </c>
      <c r="K444" s="1">
        <v>947.04907200000002</v>
      </c>
      <c r="L444" s="1">
        <v>129.08744533333299</v>
      </c>
      <c r="M444" s="1">
        <v>-801.78879766666603</v>
      </c>
      <c r="N444" s="1">
        <v>1250</v>
      </c>
      <c r="O444" s="1">
        <v>-1.3909279999999999</v>
      </c>
      <c r="P444" s="1">
        <v>901.27880866666601</v>
      </c>
      <c r="Q444" s="1">
        <v>0</v>
      </c>
      <c r="R444" s="1">
        <v>1162.1781819999901</v>
      </c>
      <c r="S444" s="1">
        <v>17.764547999999898</v>
      </c>
      <c r="T444" s="1">
        <v>1269.5027669999999</v>
      </c>
      <c r="U444" s="1">
        <v>1275.69885233333</v>
      </c>
      <c r="V444" s="1">
        <v>-840.046732666666</v>
      </c>
      <c r="W444" s="1">
        <v>1264.704549</v>
      </c>
      <c r="X444" s="1">
        <v>6.8123339999999901</v>
      </c>
      <c r="Y444" s="1">
        <v>831.90675866666595</v>
      </c>
      <c r="Z444" s="1">
        <v>71.233311999999998</v>
      </c>
      <c r="AA444" s="1">
        <v>1200.03352866666</v>
      </c>
      <c r="AB444" s="1">
        <v>18.343188999999999</v>
      </c>
      <c r="AC444" s="1">
        <v>65.121663666666606</v>
      </c>
      <c r="AD444" s="1">
        <v>0</v>
      </c>
      <c r="AE444" s="1">
        <v>113.634228999999</v>
      </c>
      <c r="AF444" s="1">
        <v>-0.51144699999999998</v>
      </c>
      <c r="AG444" s="1">
        <v>-3</v>
      </c>
      <c r="AH444" s="1">
        <v>67.271179000000004</v>
      </c>
      <c r="AI444" s="1">
        <v>0</v>
      </c>
      <c r="AJ444" s="1">
        <v>91.448363999999998</v>
      </c>
      <c r="AK444" s="1">
        <v>557.75198366666598</v>
      </c>
      <c r="AL444" s="1">
        <v>2</v>
      </c>
      <c r="AM444" s="1">
        <v>1635</v>
      </c>
      <c r="AN444" s="1">
        <v>59.183258000000002</v>
      </c>
      <c r="AO444" s="1">
        <v>0</v>
      </c>
      <c r="AP444" s="1">
        <v>0</v>
      </c>
      <c r="AQ444" s="1">
        <v>0</v>
      </c>
      <c r="AR444" s="1">
        <v>0</v>
      </c>
      <c r="AS444" s="1">
        <v>-104.911529666666</v>
      </c>
      <c r="AT444" s="1">
        <v>0</v>
      </c>
      <c r="AU444" s="1">
        <v>-104.911529666666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3112</v>
      </c>
      <c r="BE444" s="1" t="s">
        <v>480</v>
      </c>
      <c r="BF444" s="1" t="s">
        <v>69</v>
      </c>
    </row>
    <row r="445" spans="1:58" x14ac:dyDescent="0.3">
      <c r="A445" s="2">
        <v>45532.827430555553</v>
      </c>
      <c r="B445" s="1">
        <v>1266</v>
      </c>
      <c r="C445" s="1">
        <v>0</v>
      </c>
      <c r="D445" s="1">
        <v>0</v>
      </c>
      <c r="E445" s="1">
        <v>0</v>
      </c>
      <c r="F445" s="1">
        <v>0</v>
      </c>
      <c r="G445" s="1">
        <v>26.524840999999899</v>
      </c>
      <c r="H445" s="1">
        <v>14.949363999999999</v>
      </c>
      <c r="I445" s="1">
        <v>-14.968866999999999</v>
      </c>
      <c r="J445" s="1">
        <v>10.210035</v>
      </c>
      <c r="K445" s="1">
        <v>602.97537233333298</v>
      </c>
      <c r="L445" s="1">
        <v>63.322370999999997</v>
      </c>
      <c r="M445" s="1">
        <v>-622.70906566666599</v>
      </c>
      <c r="N445" s="1">
        <v>1250</v>
      </c>
      <c r="O445" s="1">
        <v>-1.1732956666666601</v>
      </c>
      <c r="P445" s="1">
        <v>578.76000966666595</v>
      </c>
      <c r="Q445" s="1">
        <v>0</v>
      </c>
      <c r="R445" s="1">
        <v>1127.7436116666599</v>
      </c>
      <c r="S445" s="1">
        <v>17.2381966666666</v>
      </c>
      <c r="T445" s="1">
        <v>808.27799499999901</v>
      </c>
      <c r="U445" s="1">
        <v>1305.9795736666599</v>
      </c>
      <c r="V445" s="1">
        <v>-669.10699466666597</v>
      </c>
      <c r="W445" s="1">
        <v>1265.0360109999999</v>
      </c>
      <c r="X445" s="1">
        <v>-4.1913733333333303</v>
      </c>
      <c r="Y445" s="1">
        <v>673.99098733333301</v>
      </c>
      <c r="Z445" s="1">
        <v>57.855649333333297</v>
      </c>
      <c r="AA445" s="1">
        <v>1156.80183933333</v>
      </c>
      <c r="AB445" s="1">
        <v>17.682368666666601</v>
      </c>
      <c r="AC445" s="1">
        <v>68.993235333333303</v>
      </c>
      <c r="AD445" s="1">
        <v>0</v>
      </c>
      <c r="AE445" s="1">
        <v>123.239413333333</v>
      </c>
      <c r="AF445" s="1">
        <v>-0.51144699999999998</v>
      </c>
      <c r="AG445" s="1">
        <v>-3</v>
      </c>
      <c r="AH445" s="1">
        <v>67.379048666666606</v>
      </c>
      <c r="AI445" s="1">
        <v>0</v>
      </c>
      <c r="AJ445" s="1">
        <v>57.378519666666598</v>
      </c>
      <c r="AK445" s="1">
        <v>438.387176333333</v>
      </c>
      <c r="AL445" s="1">
        <v>2</v>
      </c>
      <c r="AM445" s="1">
        <v>1635</v>
      </c>
      <c r="AN445" s="1">
        <v>59.183258000000002</v>
      </c>
      <c r="AO445" s="1">
        <v>0</v>
      </c>
      <c r="AP445" s="1">
        <v>0</v>
      </c>
      <c r="AQ445" s="1">
        <v>0</v>
      </c>
      <c r="AR445" s="1">
        <v>0</v>
      </c>
      <c r="AS445" s="1">
        <v>-500.73638933333302</v>
      </c>
      <c r="AT445" s="1">
        <v>0</v>
      </c>
      <c r="AU445" s="1">
        <v>-500.73638933333302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3112</v>
      </c>
      <c r="BE445" s="1" t="s">
        <v>481</v>
      </c>
      <c r="BF445" s="1" t="s">
        <v>69</v>
      </c>
    </row>
    <row r="446" spans="1:58" x14ac:dyDescent="0.3">
      <c r="A446" s="2">
        <v>45532.82744212963</v>
      </c>
      <c r="B446" s="1">
        <v>1269</v>
      </c>
      <c r="C446" s="1">
        <v>0</v>
      </c>
      <c r="D446" s="1">
        <v>0</v>
      </c>
      <c r="E446" s="1">
        <v>0</v>
      </c>
      <c r="F446" s="1">
        <v>0</v>
      </c>
      <c r="G446" s="1">
        <v>26.518349000000001</v>
      </c>
      <c r="H446" s="1">
        <v>14.949363999999999</v>
      </c>
      <c r="I446" s="1">
        <v>-14.973742999999899</v>
      </c>
      <c r="J446" s="1">
        <v>10.195406999999999</v>
      </c>
      <c r="K446" s="1">
        <v>1035.589956</v>
      </c>
      <c r="L446" s="1">
        <v>158.77568066666601</v>
      </c>
      <c r="M446" s="1">
        <v>-800.16081733333294</v>
      </c>
      <c r="N446" s="1">
        <v>1250</v>
      </c>
      <c r="O446" s="1">
        <v>-2.1501203333333301</v>
      </c>
      <c r="P446" s="1">
        <v>966.39921033333303</v>
      </c>
      <c r="Q446" s="1">
        <v>0</v>
      </c>
      <c r="R446" s="1">
        <v>1117.2874756666599</v>
      </c>
      <c r="S446" s="1">
        <v>17.078368999999999</v>
      </c>
      <c r="T446" s="1">
        <v>1388.1902769999999</v>
      </c>
      <c r="U446" s="1">
        <v>1312.3287763333301</v>
      </c>
      <c r="V446" s="1">
        <v>-849.00073266666595</v>
      </c>
      <c r="W446" s="1">
        <v>1262.6538493333301</v>
      </c>
      <c r="X446" s="1">
        <v>7.00466533333333</v>
      </c>
      <c r="Y446" s="1">
        <v>842.48872866666602</v>
      </c>
      <c r="Z446" s="1">
        <v>73.957265333333297</v>
      </c>
      <c r="AA446" s="1">
        <v>1156.4342446666601</v>
      </c>
      <c r="AB446" s="1">
        <v>17.676749000000001</v>
      </c>
      <c r="AC446" s="1">
        <v>66.283131666666605</v>
      </c>
      <c r="AD446" s="1">
        <v>0</v>
      </c>
      <c r="AE446" s="1">
        <v>114.611028333333</v>
      </c>
      <c r="AF446" s="1">
        <v>-0.51144699999999998</v>
      </c>
      <c r="AG446" s="1">
        <v>-3</v>
      </c>
      <c r="AH446" s="1">
        <v>67.271179000000004</v>
      </c>
      <c r="AI446" s="1">
        <v>0</v>
      </c>
      <c r="AJ446" s="1">
        <v>109.644752333333</v>
      </c>
      <c r="AK446" s="1">
        <v>563.41740900000002</v>
      </c>
      <c r="AL446" s="1">
        <v>2</v>
      </c>
      <c r="AM446" s="1">
        <v>1635</v>
      </c>
      <c r="AN446" s="1">
        <v>59.290801999999999</v>
      </c>
      <c r="AO446" s="1">
        <v>0</v>
      </c>
      <c r="AP446" s="1">
        <v>0</v>
      </c>
      <c r="AQ446" s="1">
        <v>0</v>
      </c>
      <c r="AR446" s="1">
        <v>0</v>
      </c>
      <c r="AS446" s="1">
        <v>-684.88055399999996</v>
      </c>
      <c r="AT446" s="1">
        <v>0</v>
      </c>
      <c r="AU446" s="1">
        <v>-684.88055399999996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3112</v>
      </c>
      <c r="BE446" s="1" t="s">
        <v>482</v>
      </c>
      <c r="BF446" s="1" t="s">
        <v>69</v>
      </c>
    </row>
    <row r="447" spans="1:58" x14ac:dyDescent="0.3">
      <c r="A447" s="2">
        <v>45532.827453703707</v>
      </c>
      <c r="B447" s="1">
        <v>1272</v>
      </c>
      <c r="C447" s="1">
        <v>0</v>
      </c>
      <c r="D447" s="1">
        <v>0</v>
      </c>
      <c r="E447" s="1">
        <v>0</v>
      </c>
      <c r="F447" s="1">
        <v>0</v>
      </c>
      <c r="G447" s="1">
        <v>26.459924333333301</v>
      </c>
      <c r="H447" s="1">
        <v>14.949363999999999</v>
      </c>
      <c r="I447" s="1">
        <v>-14.963991</v>
      </c>
      <c r="J447" s="1">
        <v>10.210035</v>
      </c>
      <c r="K447" s="1">
        <v>930.82114633333299</v>
      </c>
      <c r="L447" s="1">
        <v>105.599919666666</v>
      </c>
      <c r="M447" s="1">
        <v>-815.62679033333302</v>
      </c>
      <c r="N447" s="1">
        <v>1250</v>
      </c>
      <c r="O447" s="1">
        <v>-1.83548933333333</v>
      </c>
      <c r="P447" s="1">
        <v>786.69877133333296</v>
      </c>
      <c r="Q447" s="1">
        <v>0</v>
      </c>
      <c r="R447" s="1">
        <v>1100.0340169999999</v>
      </c>
      <c r="S447" s="1">
        <v>16.814640333333301</v>
      </c>
      <c r="T447" s="1">
        <v>1247.74953199999</v>
      </c>
      <c r="U447" s="1">
        <v>1331.3763836666601</v>
      </c>
      <c r="V447" s="1">
        <v>-857.95473233333303</v>
      </c>
      <c r="W447" s="1">
        <v>1263.3519286666599</v>
      </c>
      <c r="X447" s="1">
        <v>0.64479200000000003</v>
      </c>
      <c r="Y447" s="1">
        <v>862.83872466666605</v>
      </c>
      <c r="Z447" s="1">
        <v>66.472950999999995</v>
      </c>
      <c r="AA447" s="1">
        <v>1105.86853033333</v>
      </c>
      <c r="AB447" s="1">
        <v>16.903824</v>
      </c>
      <c r="AC447" s="1">
        <v>70.929026333333297</v>
      </c>
      <c r="AD447" s="1">
        <v>0</v>
      </c>
      <c r="AE447" s="1">
        <v>127.63500733333299</v>
      </c>
      <c r="AF447" s="1">
        <v>-0.51144699999999998</v>
      </c>
      <c r="AG447" s="1">
        <v>-3</v>
      </c>
      <c r="AH447" s="1">
        <v>67.379048666666606</v>
      </c>
      <c r="AI447" s="1">
        <v>0</v>
      </c>
      <c r="AJ447" s="1">
        <v>123.969573999999</v>
      </c>
      <c r="AK447" s="1">
        <v>527.08050533333301</v>
      </c>
      <c r="AL447" s="1">
        <v>2</v>
      </c>
      <c r="AM447" s="1">
        <v>1635</v>
      </c>
      <c r="AN447" s="1">
        <v>59.290801999999999</v>
      </c>
      <c r="AO447" s="1">
        <v>0</v>
      </c>
      <c r="AP447" s="1">
        <v>0</v>
      </c>
      <c r="AQ447" s="1">
        <v>0</v>
      </c>
      <c r="AR447" s="1">
        <v>0</v>
      </c>
      <c r="AS447" s="1">
        <v>399.06539899999899</v>
      </c>
      <c r="AT447" s="1">
        <v>0</v>
      </c>
      <c r="AU447" s="1">
        <v>399.06539899999899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3112</v>
      </c>
      <c r="BE447" s="1" t="s">
        <v>483</v>
      </c>
      <c r="BF447" s="1" t="s">
        <v>69</v>
      </c>
    </row>
    <row r="448" spans="1:58" x14ac:dyDescent="0.3">
      <c r="A448" s="2">
        <v>45532.827465277776</v>
      </c>
      <c r="B448" s="1">
        <v>1275</v>
      </c>
      <c r="C448" s="1">
        <v>0</v>
      </c>
      <c r="D448" s="1">
        <v>0</v>
      </c>
      <c r="E448" s="1">
        <v>0</v>
      </c>
      <c r="F448" s="1">
        <v>0</v>
      </c>
      <c r="G448" s="1">
        <v>26.440448999999902</v>
      </c>
      <c r="H448" s="1">
        <v>14.949363999999999</v>
      </c>
      <c r="I448" s="1">
        <v>-14.973742999999899</v>
      </c>
      <c r="J448" s="1">
        <v>10.200283000000001</v>
      </c>
      <c r="K448" s="1">
        <v>458.90000433333302</v>
      </c>
      <c r="L448" s="1">
        <v>44.908149666666603</v>
      </c>
      <c r="M448" s="1">
        <v>-582.82316066666601</v>
      </c>
      <c r="N448" s="1">
        <v>1250</v>
      </c>
      <c r="O448" s="1">
        <v>-1.3377316666666601</v>
      </c>
      <c r="P448" s="1">
        <v>677.29986566666605</v>
      </c>
      <c r="Q448" s="1">
        <v>0</v>
      </c>
      <c r="R448" s="1">
        <v>1145.3735349999999</v>
      </c>
      <c r="S448" s="1">
        <v>17.507680333333301</v>
      </c>
      <c r="T448" s="1">
        <v>615.14747133333299</v>
      </c>
      <c r="U448" s="1">
        <v>1330.3995769999999</v>
      </c>
      <c r="V448" s="1">
        <v>-621.89508066666599</v>
      </c>
      <c r="W448" s="1">
        <v>1263.2436523333299</v>
      </c>
      <c r="X448" s="1">
        <v>2.2167453333333298</v>
      </c>
      <c r="Y448" s="1">
        <v>620.26708966666604</v>
      </c>
      <c r="Z448" s="1">
        <v>61.9392929999999</v>
      </c>
      <c r="AA448" s="1">
        <v>1166.9189043333299</v>
      </c>
      <c r="AB448" s="1">
        <v>17.8370136666666</v>
      </c>
      <c r="AC448" s="1">
        <v>69.767547666666601</v>
      </c>
      <c r="AD448" s="1">
        <v>0</v>
      </c>
      <c r="AE448" s="1">
        <v>128.28620633333301</v>
      </c>
      <c r="AF448" s="1">
        <v>-0.51144699999999998</v>
      </c>
      <c r="AG448" s="1">
        <v>-3</v>
      </c>
      <c r="AH448" s="1">
        <v>67.271179000000004</v>
      </c>
      <c r="AI448" s="1">
        <v>-8.14E-2</v>
      </c>
      <c r="AJ448" s="1">
        <v>38.0206503333333</v>
      </c>
      <c r="AK448" s="1">
        <v>367.86232533333299</v>
      </c>
      <c r="AL448" s="1">
        <v>2.0436256666666601</v>
      </c>
      <c r="AM448" s="1">
        <v>1635</v>
      </c>
      <c r="AN448" s="1">
        <v>59.290801999999999</v>
      </c>
      <c r="AO448" s="1">
        <v>0</v>
      </c>
      <c r="AP448" s="1">
        <v>0</v>
      </c>
      <c r="AQ448" s="1">
        <v>0</v>
      </c>
      <c r="AR448" s="1">
        <v>0</v>
      </c>
      <c r="AS448" s="1">
        <v>196.88921133333301</v>
      </c>
      <c r="AT448" s="1">
        <v>0</v>
      </c>
      <c r="AU448" s="1">
        <v>196.88921133333301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3112</v>
      </c>
      <c r="BE448" s="1" t="s">
        <v>484</v>
      </c>
      <c r="BF448" s="1" t="s">
        <v>69</v>
      </c>
    </row>
    <row r="449" spans="1:58" x14ac:dyDescent="0.3">
      <c r="A449" s="2">
        <v>45532.827476851853</v>
      </c>
      <c r="B449" s="1">
        <v>1278</v>
      </c>
      <c r="C449" s="1">
        <v>0</v>
      </c>
      <c r="D449" s="1">
        <v>0</v>
      </c>
      <c r="E449" s="1">
        <v>0</v>
      </c>
      <c r="F449" s="1">
        <v>0</v>
      </c>
      <c r="G449" s="1">
        <v>26.4144823333333</v>
      </c>
      <c r="H449" s="1">
        <v>14.949363999999999</v>
      </c>
      <c r="I449" s="1">
        <v>-14.968866999999999</v>
      </c>
      <c r="J449" s="1">
        <v>10.205159</v>
      </c>
      <c r="K449" s="1">
        <v>513.98702966666599</v>
      </c>
      <c r="L449" s="1">
        <v>46.787154000000001</v>
      </c>
      <c r="M449" s="1">
        <v>-621.89508066666599</v>
      </c>
      <c r="N449" s="1">
        <v>1250</v>
      </c>
      <c r="O449" s="1">
        <v>-1.6917279999999999</v>
      </c>
      <c r="P449" s="1">
        <v>645.46936000000005</v>
      </c>
      <c r="Q449" s="1">
        <v>0</v>
      </c>
      <c r="R449" s="1">
        <v>1166.3571776666599</v>
      </c>
      <c r="S449" s="1">
        <v>17.828426999999898</v>
      </c>
      <c r="T449" s="1">
        <v>688.99064133333297</v>
      </c>
      <c r="U449" s="1">
        <v>1337.2371416666599</v>
      </c>
      <c r="V449" s="1">
        <v>-657.71101866666595</v>
      </c>
      <c r="W449" s="1">
        <v>1262.5885826666599</v>
      </c>
      <c r="X449" s="1">
        <v>2.4631839999999898</v>
      </c>
      <c r="Y449" s="1">
        <v>660.15303533333304</v>
      </c>
      <c r="Z449" s="1">
        <v>60.6201856666666</v>
      </c>
      <c r="AA449" s="1">
        <v>1188.91357433333</v>
      </c>
      <c r="AB449" s="1">
        <v>18.173214333333298</v>
      </c>
      <c r="AC449" s="1">
        <v>70.929021333333296</v>
      </c>
      <c r="AD449" s="1">
        <v>0</v>
      </c>
      <c r="AE449" s="1">
        <v>127.47220866666601</v>
      </c>
      <c r="AF449" s="1">
        <v>-0.51144699999999998</v>
      </c>
      <c r="AG449" s="1">
        <v>-3</v>
      </c>
      <c r="AH449" s="1">
        <v>67.379048666666606</v>
      </c>
      <c r="AI449" s="1">
        <v>0</v>
      </c>
      <c r="AJ449" s="1">
        <v>30.6646653333333</v>
      </c>
      <c r="AK449" s="1">
        <v>387.98437533333299</v>
      </c>
      <c r="AL449" s="1">
        <v>2</v>
      </c>
      <c r="AM449" s="1">
        <v>1635</v>
      </c>
      <c r="AN449" s="1">
        <v>59.183258000000002</v>
      </c>
      <c r="AO449" s="1">
        <v>0</v>
      </c>
      <c r="AP449" s="1">
        <v>0</v>
      </c>
      <c r="AQ449" s="1">
        <v>0</v>
      </c>
      <c r="AR449" s="1">
        <v>0</v>
      </c>
      <c r="AS449" s="1">
        <v>-428.16559333333299</v>
      </c>
      <c r="AT449" s="1">
        <v>0</v>
      </c>
      <c r="AU449" s="1">
        <v>-428.16559333333299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3112</v>
      </c>
      <c r="BE449" s="1" t="s">
        <v>485</v>
      </c>
      <c r="BF449" s="1" t="s">
        <v>69</v>
      </c>
    </row>
    <row r="450" spans="1:58" x14ac:dyDescent="0.3">
      <c r="A450" s="2">
        <v>45532.827488425923</v>
      </c>
      <c r="B450" s="1">
        <v>1281</v>
      </c>
      <c r="C450" s="1">
        <v>0</v>
      </c>
      <c r="D450" s="1">
        <v>0</v>
      </c>
      <c r="E450" s="1">
        <v>0</v>
      </c>
      <c r="F450" s="1">
        <v>0</v>
      </c>
      <c r="G450" s="1">
        <v>26.459923666666601</v>
      </c>
      <c r="H450" s="1">
        <v>14.949363999999999</v>
      </c>
      <c r="I450" s="1">
        <v>-14.968866999999999</v>
      </c>
      <c r="J450" s="1">
        <v>10.205159</v>
      </c>
      <c r="K450" s="1">
        <v>448.60870366666597</v>
      </c>
      <c r="L450" s="1">
        <v>45.471850666666597</v>
      </c>
      <c r="M450" s="1">
        <v>-565.72917700000005</v>
      </c>
      <c r="N450" s="1">
        <v>1250</v>
      </c>
      <c r="O450" s="1">
        <v>-1.838187</v>
      </c>
      <c r="P450" s="1">
        <v>625.24043766666603</v>
      </c>
      <c r="Q450" s="1">
        <v>0</v>
      </c>
      <c r="R450" s="1">
        <v>1228.37243666666</v>
      </c>
      <c r="S450" s="1">
        <v>18.776365333333299</v>
      </c>
      <c r="T450" s="1">
        <v>601.35216300000002</v>
      </c>
      <c r="U450" s="1">
        <v>1330.88798</v>
      </c>
      <c r="V450" s="1">
        <v>-594.21911599999999</v>
      </c>
      <c r="W450" s="1">
        <v>1266.9520669999999</v>
      </c>
      <c r="X450" s="1">
        <v>4.3740696666666601</v>
      </c>
      <c r="Y450" s="1">
        <v>590.96313466666595</v>
      </c>
      <c r="Z450" s="1">
        <v>59.781870666666599</v>
      </c>
      <c r="AA450" s="1">
        <v>1232.9777019999999</v>
      </c>
      <c r="AB450" s="1">
        <v>18.8467596666666</v>
      </c>
      <c r="AC450" s="1">
        <v>70.541865000000001</v>
      </c>
      <c r="AD450" s="1">
        <v>0</v>
      </c>
      <c r="AE450" s="1">
        <v>124.867411</v>
      </c>
      <c r="AF450" s="1">
        <v>-0.51144699999999998</v>
      </c>
      <c r="AG450" s="1">
        <v>-3</v>
      </c>
      <c r="AH450" s="1">
        <v>67.379048666666606</v>
      </c>
      <c r="AI450" s="1">
        <v>0</v>
      </c>
      <c r="AJ450" s="1">
        <v>30.664659999999898</v>
      </c>
      <c r="AK450" s="1">
        <v>368.25305200000003</v>
      </c>
      <c r="AL450" s="1">
        <v>2</v>
      </c>
      <c r="AM450" s="1">
        <v>1635</v>
      </c>
      <c r="AN450" s="1">
        <v>59.183258000000002</v>
      </c>
      <c r="AO450" s="1">
        <v>0</v>
      </c>
      <c r="AP450" s="1">
        <v>0</v>
      </c>
      <c r="AQ450" s="1">
        <v>0</v>
      </c>
      <c r="AR450" s="1">
        <v>0</v>
      </c>
      <c r="AS450" s="1">
        <v>835.50972466666599</v>
      </c>
      <c r="AT450" s="1">
        <v>0</v>
      </c>
      <c r="AU450" s="1">
        <v>835.50972466666599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3112</v>
      </c>
      <c r="BE450" s="1" t="s">
        <v>486</v>
      </c>
      <c r="BF450" s="1" t="s">
        <v>69</v>
      </c>
    </row>
    <row r="451" spans="1:58" x14ac:dyDescent="0.3">
      <c r="A451" s="2">
        <v>45532.827499999999</v>
      </c>
      <c r="B451" s="1">
        <v>1284</v>
      </c>
      <c r="C451" s="1">
        <v>0</v>
      </c>
      <c r="D451" s="1">
        <v>0</v>
      </c>
      <c r="E451" s="1">
        <v>0</v>
      </c>
      <c r="F451" s="1">
        <v>0</v>
      </c>
      <c r="G451" s="1">
        <v>26.518349000000001</v>
      </c>
      <c r="H451" s="1">
        <v>14.949363999999999</v>
      </c>
      <c r="I451" s="1">
        <v>-14.968866999999999</v>
      </c>
      <c r="J451" s="1">
        <v>10.195406999999999</v>
      </c>
      <c r="K451" s="1">
        <v>980.68516</v>
      </c>
      <c r="L451" s="1">
        <v>107.291023333333</v>
      </c>
      <c r="M451" s="1">
        <v>-818.88275133333298</v>
      </c>
      <c r="N451" s="1">
        <v>1250</v>
      </c>
      <c r="O451" s="1">
        <v>-1.2906486666666599</v>
      </c>
      <c r="P451" s="1">
        <v>846.03059899999903</v>
      </c>
      <c r="Q451" s="1">
        <v>0</v>
      </c>
      <c r="R451" s="1">
        <v>1205.04679333333</v>
      </c>
      <c r="S451" s="1">
        <v>18.419819666666601</v>
      </c>
      <c r="T451" s="1">
        <v>1314.59141033333</v>
      </c>
      <c r="U451" s="1">
        <v>1301.5840249999901</v>
      </c>
      <c r="V451" s="1">
        <v>-858.76871766666602</v>
      </c>
      <c r="W451" s="1">
        <v>1264.176473</v>
      </c>
      <c r="X451" s="1">
        <v>5.0125636666666598</v>
      </c>
      <c r="Y451" s="1">
        <v>857.95471166666596</v>
      </c>
      <c r="Z451" s="1">
        <v>68.931749999999994</v>
      </c>
      <c r="AA451" s="1">
        <v>1234.20780466666</v>
      </c>
      <c r="AB451" s="1">
        <v>18.865562000000001</v>
      </c>
      <c r="AC451" s="1">
        <v>67.444605666666604</v>
      </c>
      <c r="AD451" s="1">
        <v>0</v>
      </c>
      <c r="AE451" s="1">
        <v>120.309021</v>
      </c>
      <c r="AF451" s="1">
        <v>-0.51144699999999998</v>
      </c>
      <c r="AG451" s="1">
        <v>-3</v>
      </c>
      <c r="AH451" s="1">
        <v>67.486918333333307</v>
      </c>
      <c r="AI451" s="1">
        <v>0</v>
      </c>
      <c r="AJ451" s="1">
        <v>75.962066666666601</v>
      </c>
      <c r="AK451" s="1">
        <v>567.12925199999995</v>
      </c>
      <c r="AL451" s="1">
        <v>2</v>
      </c>
      <c r="AM451" s="1">
        <v>1635</v>
      </c>
      <c r="AN451" s="1">
        <v>59.183258000000002</v>
      </c>
      <c r="AO451" s="1">
        <v>0</v>
      </c>
      <c r="AP451" s="1">
        <v>0</v>
      </c>
      <c r="AQ451" s="1">
        <v>0</v>
      </c>
      <c r="AR451" s="1">
        <v>0</v>
      </c>
      <c r="AS451" s="1">
        <v>138.58427799999899</v>
      </c>
      <c r="AT451" s="1">
        <v>0</v>
      </c>
      <c r="AU451" s="1">
        <v>138.58427799999899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3112</v>
      </c>
      <c r="BE451" s="1" t="s">
        <v>487</v>
      </c>
      <c r="BF451" s="1" t="s">
        <v>69</v>
      </c>
    </row>
    <row r="452" spans="1:58" x14ac:dyDescent="0.3">
      <c r="A452" s="2">
        <v>45532.827511574076</v>
      </c>
      <c r="B452" s="1">
        <v>1287</v>
      </c>
      <c r="C452" s="1">
        <v>0</v>
      </c>
      <c r="D452" s="1">
        <v>0</v>
      </c>
      <c r="E452" s="1">
        <v>0</v>
      </c>
      <c r="F452" s="1">
        <v>0</v>
      </c>
      <c r="G452" s="1">
        <v>26.512954000000001</v>
      </c>
      <c r="H452" s="1">
        <v>14.9511963333333</v>
      </c>
      <c r="I452" s="1">
        <v>-14.9560746666666</v>
      </c>
      <c r="J452" s="1">
        <v>10.203082333333301</v>
      </c>
      <c r="K452" s="1">
        <v>1273.09602866666</v>
      </c>
      <c r="L452" s="1">
        <v>155.16406499999999</v>
      </c>
      <c r="M452" s="1">
        <v>-923.67950433333294</v>
      </c>
      <c r="N452" s="1">
        <v>1250</v>
      </c>
      <c r="O452" s="1">
        <v>-2.32462199999999</v>
      </c>
      <c r="P452" s="1">
        <v>996.84578433333297</v>
      </c>
      <c r="Q452" s="1">
        <v>0</v>
      </c>
      <c r="R452" s="1">
        <v>1177.7326256666599</v>
      </c>
      <c r="S452" s="1">
        <v>18.002307333333299</v>
      </c>
      <c r="T452" s="1">
        <v>1706.5631103333301</v>
      </c>
      <c r="U452" s="1">
        <v>1320.37528466666</v>
      </c>
      <c r="V452" s="1">
        <v>-974.94854733333295</v>
      </c>
      <c r="W452" s="1">
        <v>1261.72904466666</v>
      </c>
      <c r="X452" s="1">
        <v>6.5776289999999999</v>
      </c>
      <c r="Y452" s="1">
        <v>972.72855633333302</v>
      </c>
      <c r="Z452" s="1">
        <v>75.226336333333293</v>
      </c>
      <c r="AA452" s="1">
        <v>1200.0184326666599</v>
      </c>
      <c r="AB452" s="1">
        <v>18.342957666666599</v>
      </c>
      <c r="AC452" s="1">
        <v>66.251947999999999</v>
      </c>
      <c r="AD452" s="1">
        <v>0</v>
      </c>
      <c r="AE452" s="1">
        <v>111.986066333333</v>
      </c>
      <c r="AF452" s="1">
        <v>-0.42615366666666599</v>
      </c>
      <c r="AG452" s="1">
        <v>-3.3333333333333299</v>
      </c>
      <c r="AH452" s="1">
        <v>67.527516999999904</v>
      </c>
      <c r="AI452" s="1">
        <v>8.1350333333333302E-2</v>
      </c>
      <c r="AJ452" s="1">
        <v>106.88645933333299</v>
      </c>
      <c r="AK452" s="1">
        <v>646.10257966666597</v>
      </c>
      <c r="AL452" s="1">
        <v>2</v>
      </c>
      <c r="AM452" s="1">
        <v>1635</v>
      </c>
      <c r="AN452" s="1">
        <v>59.332855333333299</v>
      </c>
      <c r="AO452" s="1">
        <v>8.1350333333333302E-2</v>
      </c>
      <c r="AP452" s="1">
        <v>0</v>
      </c>
      <c r="AQ452" s="1">
        <v>0</v>
      </c>
      <c r="AR452" s="1">
        <v>0</v>
      </c>
      <c r="AS452" s="1">
        <v>-313.93603199999899</v>
      </c>
      <c r="AT452" s="1">
        <v>0</v>
      </c>
      <c r="AU452" s="1">
        <v>-313.93603199999899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3112</v>
      </c>
      <c r="BE452" s="1" t="s">
        <v>488</v>
      </c>
      <c r="BF452" s="1" t="s">
        <v>69</v>
      </c>
    </row>
    <row r="453" spans="1:58" x14ac:dyDescent="0.3">
      <c r="A453" s="2">
        <v>45532.827523148146</v>
      </c>
      <c r="B453" s="1">
        <v>1290</v>
      </c>
      <c r="C453" s="1">
        <v>0</v>
      </c>
      <c r="D453" s="1">
        <v>0</v>
      </c>
      <c r="E453" s="1">
        <v>0</v>
      </c>
      <c r="F453" s="1">
        <v>0</v>
      </c>
      <c r="G453" s="1">
        <v>26.518349000000001</v>
      </c>
      <c r="H453" s="1">
        <v>14.949363999999999</v>
      </c>
      <c r="I453" s="1">
        <v>-14.973742999999899</v>
      </c>
      <c r="J453" s="1">
        <v>10.200283000000001</v>
      </c>
      <c r="K453" s="1">
        <v>1120.1491899999901</v>
      </c>
      <c r="L453" s="1">
        <v>126.644742666666</v>
      </c>
      <c r="M453" s="1">
        <v>-866.90871166666602</v>
      </c>
      <c r="N453" s="1">
        <v>1250</v>
      </c>
      <c r="O453" s="1">
        <v>-0.48147699999999999</v>
      </c>
      <c r="P453" s="1">
        <v>902.37727866666603</v>
      </c>
      <c r="Q453" s="1">
        <v>0</v>
      </c>
      <c r="R453" s="1">
        <v>1138.543457</v>
      </c>
      <c r="S453" s="1">
        <v>17.403278333333301</v>
      </c>
      <c r="T453" s="1">
        <v>1501.5404866666599</v>
      </c>
      <c r="U453" s="1">
        <v>1309.3983966666599</v>
      </c>
      <c r="V453" s="1">
        <v>-917.37662766666597</v>
      </c>
      <c r="W453" s="1">
        <v>1266.9662269999999</v>
      </c>
      <c r="X453" s="1">
        <v>4.4653113333333296</v>
      </c>
      <c r="Y453" s="1">
        <v>919.00463866666598</v>
      </c>
      <c r="Z453" s="1">
        <v>71.266840666666596</v>
      </c>
      <c r="AA453" s="1">
        <v>1145.3160399999999</v>
      </c>
      <c r="AB453" s="1">
        <v>17.506800999999999</v>
      </c>
      <c r="AC453" s="1">
        <v>67.057449333333295</v>
      </c>
      <c r="AD453" s="1">
        <v>0</v>
      </c>
      <c r="AE453" s="1">
        <v>120.960215333333</v>
      </c>
      <c r="AF453" s="1">
        <v>-0.51144699999999998</v>
      </c>
      <c r="AG453" s="1">
        <v>-3</v>
      </c>
      <c r="AH453" s="1">
        <v>67.594787999999994</v>
      </c>
      <c r="AI453" s="1">
        <v>0</v>
      </c>
      <c r="AJ453" s="1">
        <v>107.708969</v>
      </c>
      <c r="AK453" s="1">
        <v>604.44293199999902</v>
      </c>
      <c r="AL453" s="1">
        <v>2</v>
      </c>
      <c r="AM453" s="1">
        <v>1635</v>
      </c>
      <c r="AN453" s="1">
        <v>59.183258000000002</v>
      </c>
      <c r="AO453" s="1">
        <v>0</v>
      </c>
      <c r="AP453" s="1">
        <v>0</v>
      </c>
      <c r="AQ453" s="1">
        <v>0</v>
      </c>
      <c r="AR453" s="1">
        <v>0</v>
      </c>
      <c r="AS453" s="1">
        <v>1240.8540379999999</v>
      </c>
      <c r="AT453" s="1">
        <v>0</v>
      </c>
      <c r="AU453" s="1">
        <v>1240.8540379999999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3112</v>
      </c>
      <c r="BE453" s="1" t="s">
        <v>489</v>
      </c>
      <c r="BF453" s="1" t="s">
        <v>69</v>
      </c>
    </row>
    <row r="454" spans="1:58" x14ac:dyDescent="0.3">
      <c r="A454" s="2">
        <v>45532.827534722222</v>
      </c>
      <c r="B454" s="1">
        <v>1293</v>
      </c>
      <c r="C454" s="1">
        <v>0</v>
      </c>
      <c r="D454" s="1">
        <v>0</v>
      </c>
      <c r="E454" s="1">
        <v>0</v>
      </c>
      <c r="F454" s="1">
        <v>0</v>
      </c>
      <c r="G454" s="1">
        <v>26.498873666666601</v>
      </c>
      <c r="H454" s="1">
        <v>14.949363999999999</v>
      </c>
      <c r="I454" s="1">
        <v>-14.973742999999899</v>
      </c>
      <c r="J454" s="1">
        <v>10.200282999999899</v>
      </c>
      <c r="K454" s="1">
        <v>1075.9655149999901</v>
      </c>
      <c r="L454" s="1">
        <v>137.355059333333</v>
      </c>
      <c r="M454" s="1">
        <v>-879.11867266666604</v>
      </c>
      <c r="N454" s="1">
        <v>1250</v>
      </c>
      <c r="O454" s="1">
        <v>-1.89134899999999</v>
      </c>
      <c r="P454" s="1">
        <v>844.31878666666603</v>
      </c>
      <c r="Q454" s="1">
        <v>0</v>
      </c>
      <c r="R454" s="1">
        <v>1088.944336</v>
      </c>
      <c r="S454" s="1">
        <v>16.645127333333299</v>
      </c>
      <c r="T454" s="1">
        <v>1442.31310999999</v>
      </c>
      <c r="U454" s="1">
        <v>1308.9099936666601</v>
      </c>
      <c r="V454" s="1">
        <v>-915.74863666666602</v>
      </c>
      <c r="W454" s="1">
        <v>1263.2483723333301</v>
      </c>
      <c r="X454" s="1">
        <v>2.6036489999999901</v>
      </c>
      <c r="Y454" s="1">
        <v>917.20229099999995</v>
      </c>
      <c r="Z454" s="1">
        <v>68.860809333333293</v>
      </c>
      <c r="AA454" s="1">
        <v>1083.6424563333301</v>
      </c>
      <c r="AB454" s="1">
        <v>16.5640863333333</v>
      </c>
      <c r="AC454" s="1">
        <v>69.767547666666601</v>
      </c>
      <c r="AD454" s="1">
        <v>0</v>
      </c>
      <c r="AE454" s="1">
        <v>120.797417</v>
      </c>
      <c r="AF454" s="1">
        <v>-0.51144699999999998</v>
      </c>
      <c r="AG454" s="1">
        <v>-3</v>
      </c>
      <c r="AH454" s="1">
        <v>67.594787999999994</v>
      </c>
      <c r="AI454" s="1">
        <v>0</v>
      </c>
      <c r="AJ454" s="1">
        <v>99.965815333333296</v>
      </c>
      <c r="AK454" s="1">
        <v>583.734822333333</v>
      </c>
      <c r="AL454" s="1">
        <v>2</v>
      </c>
      <c r="AM454" s="1">
        <v>1635</v>
      </c>
      <c r="AN454" s="1">
        <v>59.398345999999997</v>
      </c>
      <c r="AO454" s="1">
        <v>0</v>
      </c>
      <c r="AP454" s="1">
        <v>0</v>
      </c>
      <c r="AQ454" s="1">
        <v>0</v>
      </c>
      <c r="AR454" s="1">
        <v>0</v>
      </c>
      <c r="AS454" s="1">
        <v>907.54531499999996</v>
      </c>
      <c r="AT454" s="1">
        <v>0</v>
      </c>
      <c r="AU454" s="1">
        <v>907.54531499999996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3112</v>
      </c>
      <c r="BE454" s="1" t="s">
        <v>490</v>
      </c>
      <c r="BF454" s="1" t="s">
        <v>69</v>
      </c>
    </row>
    <row r="455" spans="1:58" x14ac:dyDescent="0.3">
      <c r="A455" s="2">
        <v>45532.827546296299</v>
      </c>
      <c r="B455" s="1">
        <v>1296</v>
      </c>
      <c r="C455" s="1">
        <v>0</v>
      </c>
      <c r="D455" s="1">
        <v>0</v>
      </c>
      <c r="E455" s="1">
        <v>0</v>
      </c>
      <c r="F455" s="1">
        <v>0</v>
      </c>
      <c r="G455" s="1">
        <v>26.4534323333333</v>
      </c>
      <c r="H455" s="1">
        <v>14.949363999999999</v>
      </c>
      <c r="I455" s="1">
        <v>-14.968866999999999</v>
      </c>
      <c r="J455" s="1">
        <v>10.210035</v>
      </c>
      <c r="K455" s="1">
        <v>486.59092199999998</v>
      </c>
      <c r="L455" s="1">
        <v>50.920957000000001</v>
      </c>
      <c r="M455" s="1">
        <v>-602.35911066666597</v>
      </c>
      <c r="N455" s="1">
        <v>1250</v>
      </c>
      <c r="O455" s="1">
        <v>-2.1140733333333301</v>
      </c>
      <c r="P455" s="1">
        <v>540.841715666666</v>
      </c>
      <c r="Q455" s="1">
        <v>0</v>
      </c>
      <c r="R455" s="1">
        <v>1050.5834150000001</v>
      </c>
      <c r="S455" s="1">
        <v>16.058759999999999</v>
      </c>
      <c r="T455" s="1">
        <v>652.26665233333301</v>
      </c>
      <c r="U455" s="1">
        <v>1304.51440433333</v>
      </c>
      <c r="V455" s="1">
        <v>-634.91904699999998</v>
      </c>
      <c r="W455" s="1">
        <v>1263.5638019999999</v>
      </c>
      <c r="X455" s="1">
        <v>-8.6912543333333296</v>
      </c>
      <c r="Y455" s="1">
        <v>638.98905400000001</v>
      </c>
      <c r="Z455" s="1">
        <v>56.284256333333303</v>
      </c>
      <c r="AA455" s="1">
        <v>1056.902059</v>
      </c>
      <c r="AB455" s="1">
        <v>16.155343999999999</v>
      </c>
      <c r="AC455" s="1">
        <v>69.767547666666601</v>
      </c>
      <c r="AD455" s="1">
        <v>0</v>
      </c>
      <c r="AE455" s="1">
        <v>119.65781933333299</v>
      </c>
      <c r="AF455" s="1">
        <v>-0.51144699999999998</v>
      </c>
      <c r="AG455" s="1">
        <v>-3</v>
      </c>
      <c r="AH455" s="1">
        <v>67.594787999999994</v>
      </c>
      <c r="AI455" s="1">
        <v>0</v>
      </c>
      <c r="AJ455" s="1">
        <v>31.8261336666666</v>
      </c>
      <c r="AK455" s="1">
        <v>373.527761</v>
      </c>
      <c r="AL455" s="1">
        <v>2</v>
      </c>
      <c r="AM455" s="1">
        <v>1635</v>
      </c>
      <c r="AN455" s="1">
        <v>59.505889999999901</v>
      </c>
      <c r="AO455" s="1">
        <v>0</v>
      </c>
      <c r="AP455" s="1">
        <v>0</v>
      </c>
      <c r="AQ455" s="1">
        <v>0</v>
      </c>
      <c r="AR455" s="1">
        <v>0</v>
      </c>
      <c r="AS455" s="1">
        <v>-980.35681133333298</v>
      </c>
      <c r="AT455" s="1">
        <v>0</v>
      </c>
      <c r="AU455" s="1">
        <v>-980.35681133333298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3112</v>
      </c>
      <c r="BE455" s="1" t="s">
        <v>491</v>
      </c>
      <c r="BF455" s="1" t="s">
        <v>69</v>
      </c>
    </row>
    <row r="456" spans="1:58" x14ac:dyDescent="0.3">
      <c r="A456" s="2">
        <v>45532.827557870369</v>
      </c>
      <c r="B456" s="1">
        <v>1299</v>
      </c>
      <c r="C456" s="1">
        <v>0</v>
      </c>
      <c r="D456" s="1">
        <v>0</v>
      </c>
      <c r="E456" s="1">
        <v>0</v>
      </c>
      <c r="F456" s="1">
        <v>0</v>
      </c>
      <c r="G456" s="1">
        <v>26.427465666666599</v>
      </c>
      <c r="H456" s="1">
        <v>14.949363999999999</v>
      </c>
      <c r="I456" s="1">
        <v>-14.968866999999999</v>
      </c>
      <c r="J456" s="1">
        <v>10.205159</v>
      </c>
      <c r="K456" s="1">
        <v>339.10448699999898</v>
      </c>
      <c r="L456" s="1">
        <v>43.780750333333302</v>
      </c>
      <c r="M456" s="1">
        <v>-507.12123599999899</v>
      </c>
      <c r="N456" s="1">
        <v>1250</v>
      </c>
      <c r="O456" s="1">
        <v>-2.1090330000000002</v>
      </c>
      <c r="P456" s="1">
        <v>672.70367399999998</v>
      </c>
      <c r="Q456" s="1">
        <v>0</v>
      </c>
      <c r="R456" s="1">
        <v>1072.6029866666599</v>
      </c>
      <c r="S456" s="1">
        <v>16.395341333333299</v>
      </c>
      <c r="T456" s="1">
        <v>454.56367999999998</v>
      </c>
      <c r="U456" s="1">
        <v>1272.28007</v>
      </c>
      <c r="V456" s="1">
        <v>-523.401204333333</v>
      </c>
      <c r="W456" s="1">
        <v>1265.40506966666</v>
      </c>
      <c r="X456" s="1">
        <v>2.8734483333333301</v>
      </c>
      <c r="Y456" s="1">
        <v>518.51723199999901</v>
      </c>
      <c r="Z456" s="1">
        <v>61.748817333333299</v>
      </c>
      <c r="AA456" s="1">
        <v>1055.67451966666</v>
      </c>
      <c r="AB456" s="1">
        <v>16.136579999999999</v>
      </c>
      <c r="AC456" s="1">
        <v>68.218918000000002</v>
      </c>
      <c r="AD456" s="1">
        <v>0</v>
      </c>
      <c r="AE456" s="1">
        <v>112.983032333333</v>
      </c>
      <c r="AF456" s="1">
        <v>-0.51144699999999998</v>
      </c>
      <c r="AG456" s="1">
        <v>-3</v>
      </c>
      <c r="AH456" s="1">
        <v>67.594787999999994</v>
      </c>
      <c r="AI456" s="1">
        <v>0</v>
      </c>
      <c r="AJ456" s="1">
        <v>27.180244333333299</v>
      </c>
      <c r="AK456" s="1">
        <v>311.40338133333302</v>
      </c>
      <c r="AL456" s="1">
        <v>2</v>
      </c>
      <c r="AM456" s="1">
        <v>1635</v>
      </c>
      <c r="AN456" s="1">
        <v>59.505889999999901</v>
      </c>
      <c r="AO456" s="1">
        <v>0</v>
      </c>
      <c r="AP456" s="1">
        <v>0</v>
      </c>
      <c r="AQ456" s="1">
        <v>0</v>
      </c>
      <c r="AR456" s="1">
        <v>0</v>
      </c>
      <c r="AS456" s="1">
        <v>499.45068366666601</v>
      </c>
      <c r="AT456" s="1">
        <v>0</v>
      </c>
      <c r="AU456" s="1">
        <v>499.45068366666601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3112</v>
      </c>
      <c r="BE456" s="1" t="s">
        <v>492</v>
      </c>
      <c r="BF456" s="1" t="s">
        <v>69</v>
      </c>
    </row>
    <row r="457" spans="1:58" x14ac:dyDescent="0.3">
      <c r="A457" s="2">
        <v>45532.827569444446</v>
      </c>
      <c r="B457" s="1">
        <v>1301.5</v>
      </c>
      <c r="C457" s="1">
        <v>0</v>
      </c>
      <c r="D457" s="1">
        <v>0</v>
      </c>
      <c r="E457" s="1">
        <v>0</v>
      </c>
      <c r="F457" s="1">
        <v>0</v>
      </c>
      <c r="G457" s="1">
        <v>26.437203</v>
      </c>
      <c r="H457" s="1">
        <v>14.949363999999999</v>
      </c>
      <c r="I457" s="1">
        <v>-14.971304999999999</v>
      </c>
      <c r="J457" s="1">
        <v>10.195406999999999</v>
      </c>
      <c r="K457" s="1">
        <v>1147.384094</v>
      </c>
      <c r="L457" s="1">
        <v>187.994156</v>
      </c>
      <c r="M457" s="1">
        <v>-984.12457300000005</v>
      </c>
      <c r="N457" s="1">
        <v>1250</v>
      </c>
      <c r="O457" s="1">
        <v>-2.0688205000000002</v>
      </c>
      <c r="P457" s="1">
        <v>975.26031499999999</v>
      </c>
      <c r="Q457" s="1">
        <v>0</v>
      </c>
      <c r="R457" s="1">
        <v>1017.173218</v>
      </c>
      <c r="S457" s="1">
        <v>15.548066499999999</v>
      </c>
      <c r="T457" s="1">
        <v>1538.0484615</v>
      </c>
      <c r="U457" s="1">
        <v>1359.7035519999999</v>
      </c>
      <c r="V457" s="1">
        <v>-984.1245725</v>
      </c>
      <c r="W457" s="1">
        <v>1262.5642089999999</v>
      </c>
      <c r="X457" s="1">
        <v>6.7406794999999997</v>
      </c>
      <c r="Y457" s="1">
        <v>982.90356399999996</v>
      </c>
      <c r="Z457" s="1">
        <v>74.287223999999995</v>
      </c>
      <c r="AA457" s="1">
        <v>991.82369949999998</v>
      </c>
      <c r="AB457" s="1">
        <v>15.160584</v>
      </c>
      <c r="AC457" s="1">
        <v>69.767547500000006</v>
      </c>
      <c r="AD457" s="1">
        <v>0</v>
      </c>
      <c r="AE457" s="1">
        <v>123.32081599999999</v>
      </c>
      <c r="AF457" s="1">
        <v>-0.51144699999999998</v>
      </c>
      <c r="AG457" s="1">
        <v>-3</v>
      </c>
      <c r="AH457" s="1">
        <v>67.594787999999994</v>
      </c>
      <c r="AI457" s="1">
        <v>-0.1221</v>
      </c>
      <c r="AJ457" s="1">
        <v>133.0677795</v>
      </c>
      <c r="AK457" s="1">
        <v>583.44177249999996</v>
      </c>
      <c r="AL457" s="1">
        <v>2</v>
      </c>
      <c r="AM457" s="1">
        <v>1635</v>
      </c>
      <c r="AN457" s="1">
        <v>59.505890000000001</v>
      </c>
      <c r="AO457" s="1">
        <v>0</v>
      </c>
      <c r="AP457" s="1">
        <v>0</v>
      </c>
      <c r="AQ457" s="1">
        <v>0</v>
      </c>
      <c r="AR457" s="1">
        <v>0</v>
      </c>
      <c r="AS457" s="1">
        <v>43.118774499999901</v>
      </c>
      <c r="AT457" s="1">
        <v>0</v>
      </c>
      <c r="AU457" s="1">
        <v>43.118774499999901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3112</v>
      </c>
      <c r="BE457" s="1" t="s">
        <v>493</v>
      </c>
      <c r="BF457" s="1" t="s">
        <v>69</v>
      </c>
    </row>
    <row r="458" spans="1:58" x14ac:dyDescent="0.3">
      <c r="A458" s="2">
        <v>45532.827581018515</v>
      </c>
      <c r="B458" s="1">
        <v>1304</v>
      </c>
      <c r="C458" s="1">
        <v>0</v>
      </c>
      <c r="D458" s="1">
        <v>0</v>
      </c>
      <c r="E458" s="1">
        <v>0</v>
      </c>
      <c r="F458" s="1">
        <v>0</v>
      </c>
      <c r="G458" s="1">
        <v>26.4534323333333</v>
      </c>
      <c r="H458" s="1">
        <v>14.949363999999999</v>
      </c>
      <c r="I458" s="1">
        <v>-14.968866999999999</v>
      </c>
      <c r="J458" s="1">
        <v>10.195406999999999</v>
      </c>
      <c r="K458" s="1">
        <v>848.24926766666601</v>
      </c>
      <c r="L458" s="1">
        <v>128.147949333333</v>
      </c>
      <c r="M458" s="1">
        <v>-832.72074366666595</v>
      </c>
      <c r="N458" s="1">
        <v>1250</v>
      </c>
      <c r="O458" s="1">
        <v>-1.58882866666666</v>
      </c>
      <c r="P458" s="1">
        <v>868.07928466666601</v>
      </c>
      <c r="Q458" s="1">
        <v>0</v>
      </c>
      <c r="R458" s="1">
        <v>956.31229633333305</v>
      </c>
      <c r="S458" s="1">
        <v>14.617772333333299</v>
      </c>
      <c r="T458" s="1">
        <v>1137.0633953333299</v>
      </c>
      <c r="U458" s="1">
        <v>1340.16756166666</v>
      </c>
      <c r="V458" s="1">
        <v>-846.558716</v>
      </c>
      <c r="W458" s="1">
        <v>1264.8144936666599</v>
      </c>
      <c r="X458" s="1">
        <v>5.4709773333333303</v>
      </c>
      <c r="Y458" s="1">
        <v>845.74473066666599</v>
      </c>
      <c r="Z458" s="1">
        <v>69.845481666666601</v>
      </c>
      <c r="AA458" s="1">
        <v>933.18727633333299</v>
      </c>
      <c r="AB458" s="1">
        <v>14.264293333333301</v>
      </c>
      <c r="AC458" s="1">
        <v>67.057449666666599</v>
      </c>
      <c r="AD458" s="1">
        <v>0</v>
      </c>
      <c r="AE458" s="1">
        <v>123.72781366666599</v>
      </c>
      <c r="AF458" s="1">
        <v>-0.51144699999999998</v>
      </c>
      <c r="AG458" s="1">
        <v>-3</v>
      </c>
      <c r="AH458" s="1">
        <v>67.594787999999994</v>
      </c>
      <c r="AI458" s="1">
        <v>-8.14E-2</v>
      </c>
      <c r="AJ458" s="1">
        <v>100.74012733333301</v>
      </c>
      <c r="AK458" s="1">
        <v>500.31623366666599</v>
      </c>
      <c r="AL458" s="1">
        <v>2</v>
      </c>
      <c r="AM458" s="1">
        <v>1635</v>
      </c>
      <c r="AN458" s="1">
        <v>59.398345999999997</v>
      </c>
      <c r="AO458" s="1">
        <v>0</v>
      </c>
      <c r="AP458" s="1">
        <v>0</v>
      </c>
      <c r="AQ458" s="1">
        <v>0</v>
      </c>
      <c r="AR458" s="1">
        <v>0</v>
      </c>
      <c r="AS458" s="1">
        <v>-10.184393333333199</v>
      </c>
      <c r="AT458" s="1">
        <v>0</v>
      </c>
      <c r="AU458" s="1">
        <v>-10.184393333333199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3112</v>
      </c>
      <c r="BE458" s="1" t="s">
        <v>494</v>
      </c>
      <c r="BF458" s="1" t="s">
        <v>69</v>
      </c>
    </row>
    <row r="459" spans="1:58" x14ac:dyDescent="0.3">
      <c r="A459" s="2">
        <v>45532.827592592592</v>
      </c>
      <c r="B459" s="1">
        <v>1307</v>
      </c>
      <c r="C459" s="1">
        <v>0</v>
      </c>
      <c r="D459" s="1">
        <v>0</v>
      </c>
      <c r="E459" s="1">
        <v>0</v>
      </c>
      <c r="F459" s="1">
        <v>0</v>
      </c>
      <c r="G459" s="1">
        <v>26.446940999999899</v>
      </c>
      <c r="H459" s="1">
        <v>14.949363999999999</v>
      </c>
      <c r="I459" s="1">
        <v>-14.963991</v>
      </c>
      <c r="J459" s="1">
        <v>10.205159</v>
      </c>
      <c r="K459" s="1">
        <v>556.99371333333295</v>
      </c>
      <c r="L459" s="1">
        <v>84.179295999999894</v>
      </c>
      <c r="M459" s="1">
        <v>-673.99098733333301</v>
      </c>
      <c r="N459" s="1">
        <v>1250</v>
      </c>
      <c r="O459" s="1">
        <v>-1.989751</v>
      </c>
      <c r="P459" s="1">
        <v>626.46370466666599</v>
      </c>
      <c r="Q459" s="1">
        <v>0</v>
      </c>
      <c r="R459" s="1">
        <v>927.75931799999898</v>
      </c>
      <c r="S459" s="1">
        <v>14.181324333333301</v>
      </c>
      <c r="T459" s="1">
        <v>746.64036033333298</v>
      </c>
      <c r="U459" s="1">
        <v>1334.30676266666</v>
      </c>
      <c r="V459" s="1">
        <v>-681.31697566666605</v>
      </c>
      <c r="W459" s="1">
        <v>1265.1004229999901</v>
      </c>
      <c r="X459" s="1">
        <v>0.82808666666666597</v>
      </c>
      <c r="Y459" s="1">
        <v>685.38698333333298</v>
      </c>
      <c r="Z459" s="1">
        <v>59.832562666666597</v>
      </c>
      <c r="AA459" s="1">
        <v>894.950785</v>
      </c>
      <c r="AB459" s="1">
        <v>13.679827</v>
      </c>
      <c r="AC459" s="1">
        <v>69.380391333333307</v>
      </c>
      <c r="AD459" s="1">
        <v>0</v>
      </c>
      <c r="AE459" s="1">
        <v>126.821011666666</v>
      </c>
      <c r="AF459" s="1">
        <v>-0.51144699999999998</v>
      </c>
      <c r="AG459" s="1">
        <v>-3</v>
      </c>
      <c r="AH459" s="1">
        <v>67.702667666666599</v>
      </c>
      <c r="AI459" s="1">
        <v>0</v>
      </c>
      <c r="AJ459" s="1">
        <v>61.250088999999903</v>
      </c>
      <c r="AK459" s="1">
        <v>400.29204299999998</v>
      </c>
      <c r="AL459" s="1">
        <v>2</v>
      </c>
      <c r="AM459" s="1">
        <v>1635</v>
      </c>
      <c r="AN459" s="1">
        <v>59.505889999999901</v>
      </c>
      <c r="AO459" s="1">
        <v>-8.14E-2</v>
      </c>
      <c r="AP459" s="1">
        <v>0</v>
      </c>
      <c r="AQ459" s="1">
        <v>0</v>
      </c>
      <c r="AR459" s="1">
        <v>0</v>
      </c>
      <c r="AS459" s="1">
        <v>-483.830756333333</v>
      </c>
      <c r="AT459" s="1">
        <v>0</v>
      </c>
      <c r="AU459" s="1">
        <v>-483.830756333333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3112</v>
      </c>
      <c r="BE459" s="1" t="s">
        <v>495</v>
      </c>
      <c r="BF459" s="1" t="s">
        <v>69</v>
      </c>
    </row>
    <row r="460" spans="1:58" x14ac:dyDescent="0.3">
      <c r="A460" s="2">
        <v>45532.827604166669</v>
      </c>
      <c r="B460" s="1">
        <v>1310</v>
      </c>
      <c r="C460" s="1">
        <v>0</v>
      </c>
      <c r="D460" s="1">
        <v>0</v>
      </c>
      <c r="E460" s="1">
        <v>0</v>
      </c>
      <c r="F460" s="1">
        <v>0</v>
      </c>
      <c r="G460" s="1">
        <v>26.4144816666666</v>
      </c>
      <c r="H460" s="1">
        <v>14.949363999999999</v>
      </c>
      <c r="I460" s="1">
        <v>-14.968866999999999</v>
      </c>
      <c r="J460" s="1">
        <v>10.210035</v>
      </c>
      <c r="K460" s="1">
        <v>303.25477099999898</v>
      </c>
      <c r="L460" s="1">
        <v>39.271144999999997</v>
      </c>
      <c r="M460" s="1">
        <v>-517.70323666666604</v>
      </c>
      <c r="N460" s="1">
        <v>1250</v>
      </c>
      <c r="O460" s="1">
        <v>-1.74274033333333</v>
      </c>
      <c r="P460" s="1">
        <v>489.46859733333298</v>
      </c>
      <c r="Q460" s="1">
        <v>0</v>
      </c>
      <c r="R460" s="1">
        <v>938.71868899999902</v>
      </c>
      <c r="S460" s="1">
        <v>14.348844</v>
      </c>
      <c r="T460" s="1">
        <v>406.50773133333303</v>
      </c>
      <c r="U460" s="1">
        <v>1275.2104899999999</v>
      </c>
      <c r="V460" s="1">
        <v>-528.28522733333295</v>
      </c>
      <c r="W460" s="1">
        <v>1262.67956566666</v>
      </c>
      <c r="X460" s="1">
        <v>-5.5386156666666597</v>
      </c>
      <c r="Y460" s="1">
        <v>530.72723366666605</v>
      </c>
      <c r="Z460" s="1">
        <v>54.1552783333333</v>
      </c>
      <c r="AA460" s="1">
        <v>895.03639733333296</v>
      </c>
      <c r="AB460" s="1">
        <v>13.681136</v>
      </c>
      <c r="AC460" s="1">
        <v>68.606079333333298</v>
      </c>
      <c r="AD460" s="1">
        <v>0</v>
      </c>
      <c r="AE460" s="1">
        <v>114.448229333333</v>
      </c>
      <c r="AF460" s="1">
        <v>-0.51144699999999998</v>
      </c>
      <c r="AG460" s="1">
        <v>-3</v>
      </c>
      <c r="AH460" s="1">
        <v>67.702667666666599</v>
      </c>
      <c r="AI460" s="1">
        <v>0</v>
      </c>
      <c r="AJ460" s="1">
        <v>17.888465666666601</v>
      </c>
      <c r="AK460" s="1">
        <v>285.02981599999998</v>
      </c>
      <c r="AL460" s="1">
        <v>2</v>
      </c>
      <c r="AM460" s="1">
        <v>1635</v>
      </c>
      <c r="AN460" s="1">
        <v>59.505889999999901</v>
      </c>
      <c r="AO460" s="1">
        <v>0</v>
      </c>
      <c r="AP460" s="1">
        <v>0</v>
      </c>
      <c r="AQ460" s="1">
        <v>0</v>
      </c>
      <c r="AR460" s="1">
        <v>0</v>
      </c>
      <c r="AS460" s="1">
        <v>90.576596999999893</v>
      </c>
      <c r="AT460" s="1">
        <v>0</v>
      </c>
      <c r="AU460" s="1">
        <v>90.576596999999893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3112</v>
      </c>
      <c r="BE460" s="1" t="s">
        <v>496</v>
      </c>
      <c r="BF460" s="1" t="s">
        <v>69</v>
      </c>
    </row>
    <row r="461" spans="1:58" x14ac:dyDescent="0.3">
      <c r="A461" s="2">
        <v>45532.827615740738</v>
      </c>
      <c r="B461" s="1">
        <v>1313</v>
      </c>
      <c r="C461" s="1">
        <v>0</v>
      </c>
      <c r="D461" s="1">
        <v>0</v>
      </c>
      <c r="E461" s="1">
        <v>0</v>
      </c>
      <c r="F461" s="1">
        <v>0</v>
      </c>
      <c r="G461" s="1">
        <v>26.3636776666666</v>
      </c>
      <c r="H461" s="1">
        <v>14.9463233333333</v>
      </c>
      <c r="I461" s="1">
        <v>-14.9658203333333</v>
      </c>
      <c r="J461" s="1">
        <v>10.203082333333301</v>
      </c>
      <c r="K461" s="1">
        <v>147.085138999999</v>
      </c>
      <c r="L461" s="1">
        <v>11.0850803333333</v>
      </c>
      <c r="M461" s="1">
        <v>-384.13787833333299</v>
      </c>
      <c r="N461" s="1">
        <v>1250</v>
      </c>
      <c r="O461" s="1">
        <v>-2.00008133333333</v>
      </c>
      <c r="P461" s="1">
        <v>300.31423933333298</v>
      </c>
      <c r="Q461" s="1">
        <v>0</v>
      </c>
      <c r="R461" s="1">
        <v>984.47025566666605</v>
      </c>
      <c r="S461" s="1">
        <v>15.0481826666666</v>
      </c>
      <c r="T461" s="1">
        <v>197.16507466666599</v>
      </c>
      <c r="U461" s="1">
        <v>1293.0112303333301</v>
      </c>
      <c r="V461" s="1">
        <v>-400.41487633333298</v>
      </c>
      <c r="W461" s="1">
        <v>1263.43863933333</v>
      </c>
      <c r="X461" s="1">
        <v>-9.7559356666666606</v>
      </c>
      <c r="Y461" s="1">
        <v>402.92939266666599</v>
      </c>
      <c r="Z461" s="1">
        <v>43.662441666666602</v>
      </c>
      <c r="AA461" s="1">
        <v>950.07124833333296</v>
      </c>
      <c r="AB461" s="1">
        <v>14.522373999999999</v>
      </c>
      <c r="AC461" s="1">
        <v>68.572295999999994</v>
      </c>
      <c r="AD461" s="1">
        <v>0</v>
      </c>
      <c r="AE461" s="1">
        <v>114.749392</v>
      </c>
      <c r="AF461" s="1">
        <v>-0.51134299999999999</v>
      </c>
      <c r="AG461" s="1">
        <v>-3</v>
      </c>
      <c r="AH461" s="1">
        <v>67.527516999999904</v>
      </c>
      <c r="AI461" s="1">
        <v>0</v>
      </c>
      <c r="AJ461" s="1">
        <v>7.8015849999999904</v>
      </c>
      <c r="AK461" s="1">
        <v>180.28434733333299</v>
      </c>
      <c r="AL461" s="1">
        <v>2</v>
      </c>
      <c r="AM461" s="1">
        <v>1635.3333333333301</v>
      </c>
      <c r="AN461" s="1">
        <v>59.440460333333299</v>
      </c>
      <c r="AO461" s="1">
        <v>0</v>
      </c>
      <c r="AP461" s="1">
        <v>0</v>
      </c>
      <c r="AQ461" s="1">
        <v>0</v>
      </c>
      <c r="AR461" s="1">
        <v>0</v>
      </c>
      <c r="AS461" s="1">
        <v>1198.5973506666601</v>
      </c>
      <c r="AT461" s="1">
        <v>0</v>
      </c>
      <c r="AU461" s="1">
        <v>1198.5973506666601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3112</v>
      </c>
      <c r="BE461" s="1" t="s">
        <v>497</v>
      </c>
      <c r="BF461" s="1" t="s">
        <v>69</v>
      </c>
    </row>
    <row r="462" spans="1:58" x14ac:dyDescent="0.3">
      <c r="A462" s="2">
        <v>45532.827627314815</v>
      </c>
      <c r="B462" s="1">
        <v>1316</v>
      </c>
      <c r="C462" s="1">
        <v>0</v>
      </c>
      <c r="D462" s="1">
        <v>0</v>
      </c>
      <c r="E462" s="1">
        <v>0</v>
      </c>
      <c r="F462" s="1">
        <v>0</v>
      </c>
      <c r="G462" s="1">
        <v>26.433956999999999</v>
      </c>
      <c r="H462" s="1">
        <v>14.949363999999999</v>
      </c>
      <c r="I462" s="1">
        <v>-14.973742999999899</v>
      </c>
      <c r="J462" s="1">
        <v>10.200283000000001</v>
      </c>
      <c r="K462" s="1">
        <v>521.46551266666597</v>
      </c>
      <c r="L462" s="1">
        <v>108.794228666666</v>
      </c>
      <c r="M462" s="1">
        <v>-581.19513966666602</v>
      </c>
      <c r="N462" s="1">
        <v>1250</v>
      </c>
      <c r="O462" s="1">
        <v>-2.4872666666666601</v>
      </c>
      <c r="P462" s="1">
        <v>819.27270499999895</v>
      </c>
      <c r="Q462" s="1">
        <v>0</v>
      </c>
      <c r="R462" s="1">
        <v>1005.937195</v>
      </c>
      <c r="S462" s="1">
        <v>15.376317333333301</v>
      </c>
      <c r="T462" s="1">
        <v>699.01544933333298</v>
      </c>
      <c r="U462" s="1">
        <v>1344.07474766666</v>
      </c>
      <c r="V462" s="1">
        <v>-572.24113966666596</v>
      </c>
      <c r="W462" s="1">
        <v>1263.5896809999999</v>
      </c>
      <c r="X462" s="1">
        <v>5.8682749999999997</v>
      </c>
      <c r="Y462" s="1">
        <v>586.07913199999996</v>
      </c>
      <c r="Z462" s="1">
        <v>67.865732666666602</v>
      </c>
      <c r="AA462" s="1">
        <v>978.29797366666605</v>
      </c>
      <c r="AB462" s="1">
        <v>14.953835666666601</v>
      </c>
      <c r="AC462" s="1">
        <v>72.864812333333305</v>
      </c>
      <c r="AD462" s="1">
        <v>0</v>
      </c>
      <c r="AE462" s="1">
        <v>125.68141166666599</v>
      </c>
      <c r="AF462" s="1">
        <v>-0.51144699999999998</v>
      </c>
      <c r="AG462" s="1">
        <v>-3</v>
      </c>
      <c r="AH462" s="1">
        <v>67.594787999999994</v>
      </c>
      <c r="AI462" s="1">
        <v>0</v>
      </c>
      <c r="AJ462" s="1">
        <v>80.220799999999997</v>
      </c>
      <c r="AK462" s="1">
        <v>324.68784633333303</v>
      </c>
      <c r="AL462" s="1">
        <v>2</v>
      </c>
      <c r="AM462" s="1">
        <v>1635</v>
      </c>
      <c r="AN462" s="1">
        <v>59.505889999999901</v>
      </c>
      <c r="AO462" s="1">
        <v>0</v>
      </c>
      <c r="AP462" s="1">
        <v>0</v>
      </c>
      <c r="AQ462" s="1">
        <v>0</v>
      </c>
      <c r="AR462" s="1">
        <v>0</v>
      </c>
      <c r="AS462" s="1">
        <v>-442.25564233333301</v>
      </c>
      <c r="AT462" s="1">
        <v>0</v>
      </c>
      <c r="AU462" s="1">
        <v>-442.25564233333301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3112</v>
      </c>
      <c r="BE462" s="1" t="s">
        <v>498</v>
      </c>
      <c r="BF462" s="1" t="s">
        <v>69</v>
      </c>
    </row>
    <row r="463" spans="1:58" x14ac:dyDescent="0.3">
      <c r="A463" s="2">
        <v>45532.827638888892</v>
      </c>
      <c r="B463" s="1">
        <v>1319</v>
      </c>
      <c r="C463" s="1">
        <v>0</v>
      </c>
      <c r="D463" s="1">
        <v>0</v>
      </c>
      <c r="E463" s="1">
        <v>0</v>
      </c>
      <c r="F463" s="1">
        <v>0</v>
      </c>
      <c r="G463" s="1">
        <v>26.407990999999999</v>
      </c>
      <c r="H463" s="1">
        <v>14.9444879999999</v>
      </c>
      <c r="I463" s="1">
        <v>-14.973742999999899</v>
      </c>
      <c r="J463" s="1">
        <v>10.210035</v>
      </c>
      <c r="K463" s="1">
        <v>1026.1793216666599</v>
      </c>
      <c r="L463" s="1">
        <v>195.97991666666601</v>
      </c>
      <c r="M463" s="1">
        <v>-958.07655866666596</v>
      </c>
      <c r="N463" s="1">
        <v>1250</v>
      </c>
      <c r="O463" s="1">
        <v>-2.5234316666666601</v>
      </c>
      <c r="P463" s="1">
        <v>741.85014866666597</v>
      </c>
      <c r="Q463" s="1">
        <v>0</v>
      </c>
      <c r="R463" s="1">
        <v>900.81563299999902</v>
      </c>
      <c r="S463" s="1">
        <v>13.7694746666666</v>
      </c>
      <c r="T463" s="1">
        <v>1375.57548</v>
      </c>
      <c r="U463" s="1">
        <v>1305.0028076666599</v>
      </c>
      <c r="V463" s="1">
        <v>-955.63460266666596</v>
      </c>
      <c r="W463" s="1">
        <v>1265.061727</v>
      </c>
      <c r="X463" s="1">
        <v>-2.2241810000000002</v>
      </c>
      <c r="Y463" s="1">
        <v>1009.77026366666</v>
      </c>
      <c r="Z463" s="1">
        <v>64.645060333333305</v>
      </c>
      <c r="AA463" s="1">
        <v>855.44443766666598</v>
      </c>
      <c r="AB463" s="1">
        <v>13.0759506666666</v>
      </c>
      <c r="AC463" s="1">
        <v>69.380386333333306</v>
      </c>
      <c r="AD463" s="1">
        <v>0</v>
      </c>
      <c r="AE463" s="1">
        <v>119.006616999999</v>
      </c>
      <c r="AF463" s="1">
        <v>-0.51144699999999998</v>
      </c>
      <c r="AG463" s="1">
        <v>-3</v>
      </c>
      <c r="AH463" s="1">
        <v>67.702667666666599</v>
      </c>
      <c r="AI463" s="1">
        <v>-8.14E-2</v>
      </c>
      <c r="AJ463" s="1">
        <v>184.753280666666</v>
      </c>
      <c r="AK463" s="1">
        <v>519.85218299999997</v>
      </c>
      <c r="AL463" s="1">
        <v>2</v>
      </c>
      <c r="AM463" s="1">
        <v>1635</v>
      </c>
      <c r="AN463" s="1">
        <v>59.613433999999998</v>
      </c>
      <c r="AO463" s="1">
        <v>0</v>
      </c>
      <c r="AP463" s="1">
        <v>0</v>
      </c>
      <c r="AQ463" s="1">
        <v>0</v>
      </c>
      <c r="AR463" s="1">
        <v>0</v>
      </c>
      <c r="AS463" s="1">
        <v>-279.60544833333302</v>
      </c>
      <c r="AT463" s="1">
        <v>0</v>
      </c>
      <c r="AU463" s="1">
        <v>-279.60544833333302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3112</v>
      </c>
      <c r="BE463" s="1" t="s">
        <v>499</v>
      </c>
      <c r="BF463" s="1" t="s">
        <v>69</v>
      </c>
    </row>
    <row r="464" spans="1:58" x14ac:dyDescent="0.3">
      <c r="A464" s="2">
        <v>45532.827650462961</v>
      </c>
      <c r="B464" s="1">
        <v>1322</v>
      </c>
      <c r="C464" s="1">
        <v>0</v>
      </c>
      <c r="D464" s="1">
        <v>0</v>
      </c>
      <c r="E464" s="1">
        <v>0</v>
      </c>
      <c r="F464" s="1">
        <v>0</v>
      </c>
      <c r="G464" s="1">
        <v>26.376652666666601</v>
      </c>
      <c r="H464" s="1">
        <v>14.9511963333333</v>
      </c>
      <c r="I464" s="1">
        <v>-14.9609506666666</v>
      </c>
      <c r="J464" s="1">
        <v>10.2128313333333</v>
      </c>
      <c r="K464" s="1">
        <v>369.25839233333301</v>
      </c>
      <c r="L464" s="1">
        <v>51.851171999999998</v>
      </c>
      <c r="M464" s="1">
        <v>-612.009358666666</v>
      </c>
      <c r="N464" s="1">
        <v>1250</v>
      </c>
      <c r="O464" s="1">
        <v>-1.81903833333333</v>
      </c>
      <c r="P464" s="1">
        <v>422.00127166666601</v>
      </c>
      <c r="Q464" s="1">
        <v>0</v>
      </c>
      <c r="R464" s="1">
        <v>829.49106833333303</v>
      </c>
      <c r="S464" s="1">
        <v>12.6792389999999</v>
      </c>
      <c r="T464" s="1">
        <v>494.98442599999998</v>
      </c>
      <c r="U464" s="1">
        <v>1328.6640219999999</v>
      </c>
      <c r="V464" s="1">
        <v>-631.54136133333304</v>
      </c>
      <c r="W464" s="1">
        <v>1262.2753499999999</v>
      </c>
      <c r="X464" s="1">
        <v>-9.9324886666666607</v>
      </c>
      <c r="Y464" s="1">
        <v>636.54703766666603</v>
      </c>
      <c r="Z464" s="1">
        <v>51.113876333333302</v>
      </c>
      <c r="AA464" s="1">
        <v>801.163859</v>
      </c>
      <c r="AB464" s="1">
        <v>12.246240666666599</v>
      </c>
      <c r="AC464" s="1">
        <v>71.669555666666596</v>
      </c>
      <c r="AD464" s="1">
        <v>0</v>
      </c>
      <c r="AE464" s="1">
        <v>127.60798666666599</v>
      </c>
      <c r="AF464" s="1">
        <v>-0.42615366666666599</v>
      </c>
      <c r="AG464" s="1">
        <v>-3.3333333333333299</v>
      </c>
      <c r="AH464" s="1">
        <v>67.743204999999904</v>
      </c>
      <c r="AI464" s="1">
        <v>8.1350333333333302E-2</v>
      </c>
      <c r="AJ464" s="1">
        <v>71.671208666666601</v>
      </c>
      <c r="AK464" s="1">
        <v>284.97474699999998</v>
      </c>
      <c r="AL464" s="1">
        <v>2</v>
      </c>
      <c r="AM464" s="1">
        <v>1635</v>
      </c>
      <c r="AN464" s="1">
        <v>59.547943333333301</v>
      </c>
      <c r="AO464" s="1">
        <v>8.1350333333333302E-2</v>
      </c>
      <c r="AP464" s="1">
        <v>0</v>
      </c>
      <c r="AQ464" s="1">
        <v>0</v>
      </c>
      <c r="AR464" s="1">
        <v>0</v>
      </c>
      <c r="AS464" s="1">
        <v>19.907633666666602</v>
      </c>
      <c r="AT464" s="1">
        <v>0</v>
      </c>
      <c r="AU464" s="1">
        <v>19.907633666666602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3112</v>
      </c>
      <c r="BE464" s="1" t="s">
        <v>500</v>
      </c>
      <c r="BF464" s="1" t="s">
        <v>69</v>
      </c>
    </row>
    <row r="465" spans="1:58" x14ac:dyDescent="0.3">
      <c r="A465" s="2">
        <v>45532.827662037038</v>
      </c>
      <c r="B465" s="1">
        <v>1325</v>
      </c>
      <c r="C465" s="1">
        <v>0</v>
      </c>
      <c r="D465" s="1">
        <v>0</v>
      </c>
      <c r="E465" s="1">
        <v>0</v>
      </c>
      <c r="F465" s="1">
        <v>0</v>
      </c>
      <c r="G465" s="1">
        <v>26.382023666666601</v>
      </c>
      <c r="H465" s="1">
        <v>14.949363999999999</v>
      </c>
      <c r="I465" s="1">
        <v>-14.968866999999999</v>
      </c>
      <c r="J465" s="1">
        <v>10.200283000000001</v>
      </c>
      <c r="K465" s="1">
        <v>148.018839666666</v>
      </c>
      <c r="L465" s="1">
        <v>28.3729326666666</v>
      </c>
      <c r="M465" s="1">
        <v>-391.533406666666</v>
      </c>
      <c r="N465" s="1">
        <v>1250</v>
      </c>
      <c r="O465" s="1">
        <v>-1.47313599999999</v>
      </c>
      <c r="P465" s="1">
        <v>555.11817933333305</v>
      </c>
      <c r="Q465" s="1">
        <v>0</v>
      </c>
      <c r="R465" s="1">
        <v>773.38665799999899</v>
      </c>
      <c r="S465" s="1">
        <v>11.8216513333333</v>
      </c>
      <c r="T465" s="1">
        <v>198.41667699999999</v>
      </c>
      <c r="U465" s="1">
        <v>1298.653646</v>
      </c>
      <c r="V465" s="1">
        <v>-403.74338766666602</v>
      </c>
      <c r="W465" s="1">
        <v>1263.3923336666601</v>
      </c>
      <c r="X465" s="1">
        <v>-3.0472016666666599</v>
      </c>
      <c r="Y465" s="1">
        <v>395.603403666666</v>
      </c>
      <c r="Z465" s="1">
        <v>53.468377333333301</v>
      </c>
      <c r="AA465" s="1">
        <v>750.35693366666601</v>
      </c>
      <c r="AB465" s="1">
        <v>11.469628666666599</v>
      </c>
      <c r="AC465" s="1">
        <v>68.993235333333303</v>
      </c>
      <c r="AD465" s="1">
        <v>0</v>
      </c>
      <c r="AE465" s="1">
        <v>121.123016333333</v>
      </c>
      <c r="AF465" s="1">
        <v>-0.51144699999999998</v>
      </c>
      <c r="AG465" s="1">
        <v>-3</v>
      </c>
      <c r="AH465" s="1">
        <v>67.702667666666599</v>
      </c>
      <c r="AI465" s="1">
        <v>0</v>
      </c>
      <c r="AJ465" s="1">
        <v>19.437097999999999</v>
      </c>
      <c r="AK465" s="1">
        <v>185.00564600000001</v>
      </c>
      <c r="AL465" s="1">
        <v>2</v>
      </c>
      <c r="AM465" s="1">
        <v>1635</v>
      </c>
      <c r="AN465" s="1">
        <v>59.505889999999901</v>
      </c>
      <c r="AO465" s="1">
        <v>0</v>
      </c>
      <c r="AP465" s="1">
        <v>0</v>
      </c>
      <c r="AQ465" s="1">
        <v>0</v>
      </c>
      <c r="AR465" s="1">
        <v>0</v>
      </c>
      <c r="AS465" s="1">
        <v>447.75445566666599</v>
      </c>
      <c r="AT465" s="1">
        <v>0</v>
      </c>
      <c r="AU465" s="1">
        <v>447.75445566666599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3112</v>
      </c>
      <c r="BE465" s="1" t="s">
        <v>501</v>
      </c>
      <c r="BF465" s="1" t="s">
        <v>69</v>
      </c>
    </row>
    <row r="466" spans="1:58" x14ac:dyDescent="0.3">
      <c r="A466" s="2">
        <v>45532.827673611115</v>
      </c>
      <c r="B466" s="1">
        <v>1328</v>
      </c>
      <c r="C466" s="1">
        <v>0</v>
      </c>
      <c r="D466" s="1">
        <v>0</v>
      </c>
      <c r="E466" s="1">
        <v>0</v>
      </c>
      <c r="F466" s="1">
        <v>0</v>
      </c>
      <c r="G466" s="1">
        <v>26.357182000000002</v>
      </c>
      <c r="H466" s="1">
        <v>14.9511963333333</v>
      </c>
      <c r="I466" s="1">
        <v>-14.9658236666666</v>
      </c>
      <c r="J466" s="1">
        <v>10.188454333333301</v>
      </c>
      <c r="K466" s="1">
        <v>919.14860033333298</v>
      </c>
      <c r="L466" s="1">
        <v>354.118286333333</v>
      </c>
      <c r="M466" s="1">
        <v>-1016.47688799999</v>
      </c>
      <c r="N466" s="1">
        <v>1250</v>
      </c>
      <c r="O466" s="1">
        <v>-2.3279383333333299</v>
      </c>
      <c r="P466" s="1">
        <v>1390</v>
      </c>
      <c r="Q466" s="1">
        <v>0</v>
      </c>
      <c r="R466" s="1">
        <v>655.79473899999903</v>
      </c>
      <c r="S466" s="1">
        <v>10.024191999999999</v>
      </c>
      <c r="T466" s="1">
        <v>1232.1027016666601</v>
      </c>
      <c r="U466" s="1">
        <v>1378.9783933333299</v>
      </c>
      <c r="V466" s="1">
        <v>-1003.45491533333</v>
      </c>
      <c r="W466" s="1">
        <v>1261.2669676666601</v>
      </c>
      <c r="X466" s="1">
        <v>8.8397759999999899</v>
      </c>
      <c r="Y466" s="1">
        <v>1302.118571</v>
      </c>
      <c r="Z466" s="1">
        <v>100</v>
      </c>
      <c r="AA466" s="1">
        <v>623.27705900000001</v>
      </c>
      <c r="AB466" s="1">
        <v>9.5271413333333292</v>
      </c>
      <c r="AC466" s="1">
        <v>67.412714666666602</v>
      </c>
      <c r="AD466" s="1">
        <v>0</v>
      </c>
      <c r="AE466" s="1">
        <v>118.658571999999</v>
      </c>
      <c r="AF466" s="1">
        <v>-0.42615366666666599</v>
      </c>
      <c r="AG466" s="1">
        <v>-3.3333333333333299</v>
      </c>
      <c r="AH466" s="1">
        <v>67.851003333333296</v>
      </c>
      <c r="AI466" s="1">
        <v>8.1350333333333302E-2</v>
      </c>
      <c r="AJ466" s="1">
        <v>252.82139066666599</v>
      </c>
      <c r="AK466" s="1">
        <v>451.18806966666602</v>
      </c>
      <c r="AL466" s="1">
        <v>2</v>
      </c>
      <c r="AM466" s="1">
        <v>1635</v>
      </c>
      <c r="AN466" s="1">
        <v>59.655425999999899</v>
      </c>
      <c r="AO466" s="1">
        <v>8.1350333333333302E-2</v>
      </c>
      <c r="AP466" s="1">
        <v>0</v>
      </c>
      <c r="AQ466" s="1">
        <v>0</v>
      </c>
      <c r="AR466" s="1">
        <v>0</v>
      </c>
      <c r="AS466" s="1">
        <v>141.98986299999899</v>
      </c>
      <c r="AT466" s="1">
        <v>0</v>
      </c>
      <c r="AU466" s="1">
        <v>141.98986299999899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3112</v>
      </c>
      <c r="BE466" s="1" t="s">
        <v>502</v>
      </c>
      <c r="BF466" s="1" t="s">
        <v>69</v>
      </c>
    </row>
    <row r="467" spans="1:58" x14ac:dyDescent="0.3">
      <c r="A467" s="2">
        <v>45532.827685185184</v>
      </c>
      <c r="B467" s="1">
        <v>1331</v>
      </c>
      <c r="C467" s="1">
        <v>0</v>
      </c>
      <c r="D467" s="1">
        <v>0</v>
      </c>
      <c r="E467" s="1">
        <v>0</v>
      </c>
      <c r="F467" s="1">
        <v>0</v>
      </c>
      <c r="G467" s="1">
        <v>26.310616666666601</v>
      </c>
      <c r="H467" s="1">
        <v>14.949363999999999</v>
      </c>
      <c r="I467" s="1">
        <v>-14.968866999999999</v>
      </c>
      <c r="J467" s="1">
        <v>10.185654999999899</v>
      </c>
      <c r="K467" s="1">
        <v>681.77651966666599</v>
      </c>
      <c r="L467" s="1">
        <v>366.21750899999898</v>
      </c>
      <c r="M467" s="1">
        <v>-1040.29046666666</v>
      </c>
      <c r="N467" s="1">
        <v>1250</v>
      </c>
      <c r="O467" s="1">
        <v>-3.2763706666666601</v>
      </c>
      <c r="P467" s="1">
        <v>1358.5413003333299</v>
      </c>
      <c r="Q467" s="1">
        <v>0</v>
      </c>
      <c r="R467" s="1">
        <v>462.28935733333299</v>
      </c>
      <c r="S467" s="1">
        <v>7.06635366666666</v>
      </c>
      <c r="T467" s="1">
        <v>913.90954599999998</v>
      </c>
      <c r="U467" s="1">
        <v>1281.07124866666</v>
      </c>
      <c r="V467" s="1">
        <v>-1050.87243666666</v>
      </c>
      <c r="W467" s="1">
        <v>1262.1427816666601</v>
      </c>
      <c r="X467" s="1">
        <v>8.2914803333333307</v>
      </c>
      <c r="Y467" s="1">
        <v>1371.40856933333</v>
      </c>
      <c r="Z467" s="1">
        <v>96.124631333333298</v>
      </c>
      <c r="AA467" s="1">
        <v>432.627420999999</v>
      </c>
      <c r="AB467" s="1">
        <v>6.6129539999999896</v>
      </c>
      <c r="AC467" s="1">
        <v>65.508819666666597</v>
      </c>
      <c r="AD467" s="1">
        <v>0</v>
      </c>
      <c r="AE467" s="1">
        <v>106.145441666666</v>
      </c>
      <c r="AF467" s="1">
        <v>-0.51144699999999998</v>
      </c>
      <c r="AG467" s="1">
        <v>-3</v>
      </c>
      <c r="AH467" s="1">
        <v>67.810547333333304</v>
      </c>
      <c r="AI467" s="1">
        <v>0</v>
      </c>
      <c r="AJ467" s="1">
        <v>267.60493966666598</v>
      </c>
      <c r="AK467" s="1">
        <v>320.194559999999</v>
      </c>
      <c r="AL467" s="1">
        <v>2</v>
      </c>
      <c r="AM467" s="1">
        <v>1635</v>
      </c>
      <c r="AN467" s="1">
        <v>59.613433999999998</v>
      </c>
      <c r="AO467" s="1">
        <v>0</v>
      </c>
      <c r="AP467" s="1">
        <v>0</v>
      </c>
      <c r="AQ467" s="1">
        <v>0</v>
      </c>
      <c r="AR467" s="1">
        <v>0</v>
      </c>
      <c r="AS467" s="1">
        <v>-121.457971999999</v>
      </c>
      <c r="AT467" s="1">
        <v>0</v>
      </c>
      <c r="AU467" s="1">
        <v>-121.457971999999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3112</v>
      </c>
      <c r="BE467" s="1" t="s">
        <v>503</v>
      </c>
      <c r="BF467" s="1" t="s">
        <v>69</v>
      </c>
    </row>
    <row r="468" spans="1:58" x14ac:dyDescent="0.3">
      <c r="A468" s="2">
        <v>45532.827696759261</v>
      </c>
      <c r="B468" s="1">
        <v>1334</v>
      </c>
      <c r="C468" s="1">
        <v>0</v>
      </c>
      <c r="D468" s="1">
        <v>0</v>
      </c>
      <c r="E468" s="1">
        <v>0</v>
      </c>
      <c r="F468" s="1">
        <v>0</v>
      </c>
      <c r="G468" s="1">
        <v>26.323599666666599</v>
      </c>
      <c r="H468" s="1">
        <v>14.949363999999999</v>
      </c>
      <c r="I468" s="1">
        <v>-14.963991</v>
      </c>
      <c r="J468" s="1">
        <v>10.210035</v>
      </c>
      <c r="K468" s="1">
        <v>242.62326599999901</v>
      </c>
      <c r="L468" s="1">
        <v>145.05896266666599</v>
      </c>
      <c r="M468" s="1">
        <v>-616.19710299999997</v>
      </c>
      <c r="N468" s="1">
        <v>1250</v>
      </c>
      <c r="O468" s="1">
        <v>-2.3642719999999899</v>
      </c>
      <c r="P468" s="1">
        <v>605.66972833333296</v>
      </c>
      <c r="Q468" s="1">
        <v>0</v>
      </c>
      <c r="R468" s="1">
        <v>363.01552333333302</v>
      </c>
      <c r="S468" s="1">
        <v>5.5488966666666597</v>
      </c>
      <c r="T468" s="1">
        <v>325.232259</v>
      </c>
      <c r="U468" s="1">
        <v>1342.6095376666599</v>
      </c>
      <c r="V468" s="1">
        <v>-619.45308433333298</v>
      </c>
      <c r="W468" s="1">
        <v>1268.1656493333301</v>
      </c>
      <c r="X468" s="1">
        <v>1.84663133333333</v>
      </c>
      <c r="Y468" s="1">
        <v>656.63684066666599</v>
      </c>
      <c r="Z468" s="1">
        <v>58.970830333333303</v>
      </c>
      <c r="AA468" s="1">
        <v>331.65267966666602</v>
      </c>
      <c r="AB468" s="1">
        <v>5.0694983333333301</v>
      </c>
      <c r="AC468" s="1">
        <v>70.929021333333296</v>
      </c>
      <c r="AD468" s="1">
        <v>0</v>
      </c>
      <c r="AE468" s="1">
        <v>127.960606666666</v>
      </c>
      <c r="AF468" s="1">
        <v>-0.51144699999999998</v>
      </c>
      <c r="AG468" s="1">
        <v>-3</v>
      </c>
      <c r="AH468" s="1">
        <v>67.918426999999994</v>
      </c>
      <c r="AI468" s="1">
        <v>0</v>
      </c>
      <c r="AJ468" s="1">
        <v>168.105509333333</v>
      </c>
      <c r="AK468" s="1">
        <v>186.95923866666601</v>
      </c>
      <c r="AL468" s="1">
        <v>2</v>
      </c>
      <c r="AM468" s="1">
        <v>1635</v>
      </c>
      <c r="AN468" s="1">
        <v>59.505889999999901</v>
      </c>
      <c r="AO468" s="1">
        <v>0</v>
      </c>
      <c r="AP468" s="1">
        <v>0</v>
      </c>
      <c r="AQ468" s="1">
        <v>0</v>
      </c>
      <c r="AR468" s="1">
        <v>0</v>
      </c>
      <c r="AS468" s="1">
        <v>-226.59802099999999</v>
      </c>
      <c r="AT468" s="1">
        <v>0</v>
      </c>
      <c r="AU468" s="1">
        <v>-226.59802099999999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3112</v>
      </c>
      <c r="BE468" s="1" t="s">
        <v>504</v>
      </c>
      <c r="BF468" s="1" t="s">
        <v>69</v>
      </c>
    </row>
    <row r="469" spans="1:58" x14ac:dyDescent="0.3">
      <c r="A469" s="2">
        <v>45532.827708333331</v>
      </c>
      <c r="B469" s="1">
        <v>1337</v>
      </c>
      <c r="C469" s="1">
        <v>0</v>
      </c>
      <c r="D469" s="1">
        <v>0</v>
      </c>
      <c r="E469" s="1">
        <v>0</v>
      </c>
      <c r="F469" s="1">
        <v>0</v>
      </c>
      <c r="G469" s="1">
        <v>26.305261000000002</v>
      </c>
      <c r="H469" s="1">
        <v>14.9511963333333</v>
      </c>
      <c r="I469" s="1">
        <v>-14.965826666666601</v>
      </c>
      <c r="J469" s="1">
        <v>10.2128313333333</v>
      </c>
      <c r="K469" s="1">
        <v>83.137696333333295</v>
      </c>
      <c r="L469" s="1">
        <v>58.428139000000002</v>
      </c>
      <c r="M469" s="1">
        <v>-371.12135799999999</v>
      </c>
      <c r="N469" s="1">
        <v>1250</v>
      </c>
      <c r="O469" s="1">
        <v>-1.16902066666666</v>
      </c>
      <c r="P469" s="1">
        <v>273.71124133333302</v>
      </c>
      <c r="Q469" s="1">
        <v>0</v>
      </c>
      <c r="R469" s="1">
        <v>318.17234300000001</v>
      </c>
      <c r="S469" s="1">
        <v>4.8634436666666598</v>
      </c>
      <c r="T469" s="1">
        <v>111.44463599999899</v>
      </c>
      <c r="U469" s="1">
        <v>1297.90474466666</v>
      </c>
      <c r="V469" s="1">
        <v>-367.05185933333303</v>
      </c>
      <c r="W469" s="1">
        <v>1265.2736</v>
      </c>
      <c r="X469" s="1">
        <v>-1.0649013333333299</v>
      </c>
      <c r="Y469" s="1">
        <v>373.62543733333302</v>
      </c>
      <c r="Z469" s="1">
        <v>33.625811333333303</v>
      </c>
      <c r="AA469" s="1">
        <v>280.35958866666601</v>
      </c>
      <c r="AB469" s="1">
        <v>4.2854543333333304</v>
      </c>
      <c r="AC469" s="1">
        <v>65.088821666666604</v>
      </c>
      <c r="AD469" s="1">
        <v>0</v>
      </c>
      <c r="AE469" s="1">
        <v>116.37748966666599</v>
      </c>
      <c r="AF469" s="1">
        <v>-0.42615366666666599</v>
      </c>
      <c r="AG469" s="1">
        <v>-3.3333333333333299</v>
      </c>
      <c r="AH469" s="1">
        <v>67.958882999999901</v>
      </c>
      <c r="AI469" s="1">
        <v>8.1350333333333302E-2</v>
      </c>
      <c r="AJ469" s="1">
        <v>58.514239000000003</v>
      </c>
      <c r="AK469" s="1">
        <v>109.57844299999999</v>
      </c>
      <c r="AL469" s="1">
        <v>2</v>
      </c>
      <c r="AM469" s="1">
        <v>1635</v>
      </c>
      <c r="AN469" s="1">
        <v>59.763031333333302</v>
      </c>
      <c r="AO469" s="1">
        <v>8.1350333333333302E-2</v>
      </c>
      <c r="AP469" s="1">
        <v>0</v>
      </c>
      <c r="AQ469" s="1">
        <v>0</v>
      </c>
      <c r="AR469" s="1">
        <v>0</v>
      </c>
      <c r="AS469" s="1">
        <v>92.930684666666593</v>
      </c>
      <c r="AT469" s="1">
        <v>0</v>
      </c>
      <c r="AU469" s="1">
        <v>92.930684666666593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3112</v>
      </c>
      <c r="BE469" s="1" t="s">
        <v>505</v>
      </c>
      <c r="BF469" s="1" t="s">
        <v>69</v>
      </c>
    </row>
    <row r="470" spans="1:58" x14ac:dyDescent="0.3">
      <c r="A470" s="2">
        <v>45532.827719907407</v>
      </c>
      <c r="B470" s="1">
        <v>1340</v>
      </c>
      <c r="C470" s="1">
        <v>0</v>
      </c>
      <c r="D470" s="1">
        <v>0</v>
      </c>
      <c r="E470" s="1">
        <v>0</v>
      </c>
      <c r="F470" s="1">
        <v>0</v>
      </c>
      <c r="G470" s="1">
        <v>26.589756999999999</v>
      </c>
      <c r="H470" s="1">
        <v>14.949363999999999</v>
      </c>
      <c r="I470" s="1">
        <v>-14.963991</v>
      </c>
      <c r="J470" s="1">
        <v>10.210035</v>
      </c>
      <c r="K470" s="1">
        <v>0</v>
      </c>
      <c r="L470" s="1">
        <v>3.1943029999999899</v>
      </c>
      <c r="M470" s="1">
        <v>-137.56579766666599</v>
      </c>
      <c r="N470" s="1">
        <v>1250</v>
      </c>
      <c r="O470" s="1">
        <v>-10</v>
      </c>
      <c r="P470" s="1">
        <v>0</v>
      </c>
      <c r="Q470" s="1">
        <v>10.985664999999999</v>
      </c>
      <c r="R470" s="1">
        <v>300.572357333333</v>
      </c>
      <c r="S470" s="1">
        <v>4.5944176666666596</v>
      </c>
      <c r="T470" s="1">
        <v>0</v>
      </c>
      <c r="U470" s="1">
        <v>134.798185666666</v>
      </c>
      <c r="V470" s="1">
        <v>-139.19379333333299</v>
      </c>
      <c r="W470" s="1">
        <v>1258.8432616666601</v>
      </c>
      <c r="X470" s="1">
        <v>-10</v>
      </c>
      <c r="Y470" s="1">
        <v>0</v>
      </c>
      <c r="Z470" s="1">
        <v>0</v>
      </c>
      <c r="AA470" s="1">
        <v>255.130503333333</v>
      </c>
      <c r="AB470" s="1">
        <v>3.8998133333333298</v>
      </c>
      <c r="AC470" s="1">
        <v>22.921516333333301</v>
      </c>
      <c r="AD470" s="1">
        <v>0</v>
      </c>
      <c r="AE470" s="1">
        <v>0</v>
      </c>
      <c r="AF470" s="1">
        <v>-0.51144699999999998</v>
      </c>
      <c r="AG470" s="1">
        <v>-3</v>
      </c>
      <c r="AH470" s="1">
        <v>67.918426999999994</v>
      </c>
      <c r="AI470" s="1">
        <v>0</v>
      </c>
      <c r="AJ470" s="1">
        <v>10.919634333333301</v>
      </c>
      <c r="AK470" s="1">
        <v>43.955935333333301</v>
      </c>
      <c r="AL470" s="1">
        <v>2</v>
      </c>
      <c r="AM470" s="1">
        <v>1635</v>
      </c>
      <c r="AN470" s="1">
        <v>59.8285219999999</v>
      </c>
      <c r="AO470" s="1">
        <v>0</v>
      </c>
      <c r="AP470" s="1">
        <v>0</v>
      </c>
      <c r="AQ470" s="1">
        <v>0</v>
      </c>
      <c r="AR470" s="1">
        <v>0</v>
      </c>
      <c r="AS470" s="1">
        <v>-15.7074653333333</v>
      </c>
      <c r="AT470" s="1">
        <v>0</v>
      </c>
      <c r="AU470" s="1">
        <v>-15.7074653333333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3112</v>
      </c>
      <c r="BE470" s="1" t="s">
        <v>506</v>
      </c>
      <c r="BF470" s="1" t="s">
        <v>77</v>
      </c>
    </row>
    <row r="471" spans="1:58" x14ac:dyDescent="0.3">
      <c r="A471" s="2">
        <v>45532.827731481484</v>
      </c>
      <c r="B471" s="1">
        <v>1343</v>
      </c>
      <c r="C471" s="1">
        <v>0</v>
      </c>
      <c r="D471" s="1">
        <v>0</v>
      </c>
      <c r="E471" s="1">
        <v>0</v>
      </c>
      <c r="F471" s="1">
        <v>0</v>
      </c>
      <c r="G471" s="1">
        <v>27.031188333333301</v>
      </c>
      <c r="H471" s="1">
        <v>14.949363999999999</v>
      </c>
      <c r="I471" s="1">
        <v>-14.963991</v>
      </c>
      <c r="J471" s="1">
        <v>10.210035</v>
      </c>
      <c r="K471" s="1">
        <v>0</v>
      </c>
      <c r="L471" s="1">
        <v>-14.8441176666666</v>
      </c>
      <c r="M471" s="1">
        <v>2.4419960000000001</v>
      </c>
      <c r="N471" s="1">
        <v>1050</v>
      </c>
      <c r="O471" s="1">
        <v>-10</v>
      </c>
      <c r="P471" s="1">
        <v>0</v>
      </c>
      <c r="Q471" s="1">
        <v>5.6041246666666602</v>
      </c>
      <c r="R471" s="1">
        <v>295.39567066666598</v>
      </c>
      <c r="S471" s="1">
        <v>4.5152896666666598</v>
      </c>
      <c r="T471" s="1">
        <v>0</v>
      </c>
      <c r="U471" s="1">
        <v>17.093973333333299</v>
      </c>
      <c r="V471" s="1">
        <v>-4.8839930000000003</v>
      </c>
      <c r="W471" s="1">
        <v>1260.8156329999999</v>
      </c>
      <c r="X471" s="1">
        <v>-10</v>
      </c>
      <c r="Y471" s="1">
        <v>0</v>
      </c>
      <c r="Z471" s="1">
        <v>10.7523916666666</v>
      </c>
      <c r="AA471" s="1">
        <v>227.83873499999899</v>
      </c>
      <c r="AB471" s="1">
        <v>3.48264366666666</v>
      </c>
      <c r="AC471" s="1">
        <v>4.3379589999999997</v>
      </c>
      <c r="AD471" s="1">
        <v>0</v>
      </c>
      <c r="AE471" s="1">
        <v>0</v>
      </c>
      <c r="AF471" s="1">
        <v>-0.51144699999999998</v>
      </c>
      <c r="AG471" s="1">
        <v>-3</v>
      </c>
      <c r="AH471" s="1">
        <v>67.810547333333304</v>
      </c>
      <c r="AI471" s="1">
        <v>0</v>
      </c>
      <c r="AJ471" s="1">
        <v>7.4352166666666601</v>
      </c>
      <c r="AK471" s="1">
        <v>8.2051076666666596</v>
      </c>
      <c r="AL471" s="1">
        <v>2</v>
      </c>
      <c r="AM471" s="1">
        <v>1635</v>
      </c>
      <c r="AN471" s="1">
        <v>59.8285219999999</v>
      </c>
      <c r="AO471" s="1">
        <v>0</v>
      </c>
      <c r="AP471" s="1">
        <v>0</v>
      </c>
      <c r="AQ471" s="1">
        <v>0</v>
      </c>
      <c r="AR471" s="1">
        <v>0</v>
      </c>
      <c r="AS471" s="1">
        <v>-71.832560333333305</v>
      </c>
      <c r="AT471" s="1">
        <v>0</v>
      </c>
      <c r="AU471" s="1">
        <v>-71.832560333333305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3112</v>
      </c>
      <c r="BE471" s="1" t="s">
        <v>507</v>
      </c>
      <c r="BF471" s="1" t="s">
        <v>56</v>
      </c>
    </row>
    <row r="472" spans="1:58" x14ac:dyDescent="0.3">
      <c r="A472" s="2">
        <v>45532.827743055554</v>
      </c>
      <c r="B472" s="1">
        <v>1346</v>
      </c>
      <c r="C472" s="1">
        <v>0</v>
      </c>
      <c r="D472" s="1">
        <v>0</v>
      </c>
      <c r="E472" s="1">
        <v>0</v>
      </c>
      <c r="F472" s="1">
        <v>0</v>
      </c>
      <c r="G472" s="1">
        <v>26.868897666666602</v>
      </c>
      <c r="H472" s="1">
        <v>14.949363999999999</v>
      </c>
      <c r="I472" s="1">
        <v>-14.963991</v>
      </c>
      <c r="J472" s="1">
        <v>10.210035</v>
      </c>
      <c r="K472" s="1">
        <v>0</v>
      </c>
      <c r="L472" s="1">
        <v>-18.038420333333299</v>
      </c>
      <c r="M472" s="1">
        <v>-3.2559949999999902</v>
      </c>
      <c r="N472" s="1">
        <v>1058</v>
      </c>
      <c r="O472" s="1">
        <v>-10</v>
      </c>
      <c r="P472" s="1">
        <v>0</v>
      </c>
      <c r="Q472" s="1">
        <v>0</v>
      </c>
      <c r="R472" s="1">
        <v>285.44059233333297</v>
      </c>
      <c r="S472" s="1">
        <v>4.3631203333333302</v>
      </c>
      <c r="T472" s="1">
        <v>0</v>
      </c>
      <c r="U472" s="1">
        <v>35.653143999999998</v>
      </c>
      <c r="V472" s="1">
        <v>-9.7679849999999995</v>
      </c>
      <c r="W472" s="1">
        <v>1128.0204263333301</v>
      </c>
      <c r="X472" s="1">
        <v>-10</v>
      </c>
      <c r="Y472" s="1">
        <v>0</v>
      </c>
      <c r="Z472" s="1">
        <v>14.402074333333299</v>
      </c>
      <c r="AA472" s="1">
        <v>194.76323966666601</v>
      </c>
      <c r="AB472" s="1">
        <v>2.97706599999999</v>
      </c>
      <c r="AC472" s="1">
        <v>3.563644</v>
      </c>
      <c r="AD472" s="1">
        <v>0</v>
      </c>
      <c r="AE472" s="1">
        <v>0.16279966666666601</v>
      </c>
      <c r="AF472" s="1">
        <v>-0.51144699999999998</v>
      </c>
      <c r="AG472" s="1">
        <v>-3</v>
      </c>
      <c r="AH472" s="1">
        <v>67.810547333333304</v>
      </c>
      <c r="AI472" s="1">
        <v>0</v>
      </c>
      <c r="AJ472" s="1">
        <v>7.8223753333333299</v>
      </c>
      <c r="AK472" s="1">
        <v>3.3211153333333301</v>
      </c>
      <c r="AL472" s="1">
        <v>2</v>
      </c>
      <c r="AM472" s="1">
        <v>1635</v>
      </c>
      <c r="AN472" s="1">
        <v>59.720978000000002</v>
      </c>
      <c r="AO472" s="1">
        <v>0</v>
      </c>
      <c r="AP472" s="1">
        <v>0</v>
      </c>
      <c r="AQ472" s="1">
        <v>0</v>
      </c>
      <c r="AR472" s="1">
        <v>0</v>
      </c>
      <c r="AS472" s="1">
        <v>191.085810333333</v>
      </c>
      <c r="AT472" s="1">
        <v>0</v>
      </c>
      <c r="AU472" s="1">
        <v>191.085810333333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3112</v>
      </c>
      <c r="BE472" s="1" t="s">
        <v>508</v>
      </c>
      <c r="BF472" s="1" t="s">
        <v>103</v>
      </c>
    </row>
    <row r="473" spans="1:58" x14ac:dyDescent="0.3">
      <c r="A473" s="2">
        <v>45532.82775462963</v>
      </c>
      <c r="B473" s="1">
        <v>1349</v>
      </c>
      <c r="C473" s="1">
        <v>0</v>
      </c>
      <c r="D473" s="1">
        <v>0</v>
      </c>
      <c r="E473" s="1">
        <v>0</v>
      </c>
      <c r="F473" s="1">
        <v>0</v>
      </c>
      <c r="G473" s="1">
        <v>26.498873999999901</v>
      </c>
      <c r="H473" s="1">
        <v>14.949363999999999</v>
      </c>
      <c r="I473" s="1">
        <v>-14.968866999999999</v>
      </c>
      <c r="J473" s="1">
        <v>10.210035</v>
      </c>
      <c r="K473" s="1">
        <v>4.2506736666666596</v>
      </c>
      <c r="L473" s="1">
        <v>-14.6562166666666</v>
      </c>
      <c r="M473" s="1">
        <v>111.517832666666</v>
      </c>
      <c r="N473" s="1">
        <v>1260.4698079999901</v>
      </c>
      <c r="O473" s="1">
        <v>-6.5400179999999901</v>
      </c>
      <c r="P473" s="1">
        <v>44</v>
      </c>
      <c r="Q473" s="1">
        <v>42.664453999999999</v>
      </c>
      <c r="R473" s="1">
        <v>287.97819033333298</v>
      </c>
      <c r="S473" s="1">
        <v>4.4019089999999998</v>
      </c>
      <c r="T473" s="1">
        <v>7.0350036666666602</v>
      </c>
      <c r="U473" s="1">
        <v>18.070772666666599</v>
      </c>
      <c r="V473" s="1">
        <v>103.37784833333301</v>
      </c>
      <c r="W473" s="1">
        <v>1033.8861899999999</v>
      </c>
      <c r="X473" s="1">
        <v>-3.8881999999999901</v>
      </c>
      <c r="Y473" s="1">
        <v>20.475728333333301</v>
      </c>
      <c r="Z473" s="1">
        <v>0</v>
      </c>
      <c r="AA473" s="1">
        <v>186.364100333333</v>
      </c>
      <c r="AB473" s="1">
        <v>2.8486799999999999</v>
      </c>
      <c r="AC473" s="1">
        <v>6.6609036666666599</v>
      </c>
      <c r="AD473" s="1">
        <v>7.3259886666666603</v>
      </c>
      <c r="AE473" s="1">
        <v>15.9543763333333</v>
      </c>
      <c r="AF473" s="1">
        <v>-0.51144699999999998</v>
      </c>
      <c r="AG473" s="1">
        <v>-3</v>
      </c>
      <c r="AH473" s="1">
        <v>67.594787999999994</v>
      </c>
      <c r="AI473" s="1">
        <v>0</v>
      </c>
      <c r="AJ473" s="1">
        <v>7.0480579999999904</v>
      </c>
      <c r="AK473" s="1">
        <v>6.6422299999999996</v>
      </c>
      <c r="AL473" s="1">
        <v>2</v>
      </c>
      <c r="AM473" s="1">
        <v>1635</v>
      </c>
      <c r="AN473" s="1">
        <v>59.720978000000002</v>
      </c>
      <c r="AO473" s="1">
        <v>0</v>
      </c>
      <c r="AP473" s="1">
        <v>0</v>
      </c>
      <c r="AQ473" s="1">
        <v>0</v>
      </c>
      <c r="AR473" s="1">
        <v>0</v>
      </c>
      <c r="AS473" s="1">
        <v>-199.650090333333</v>
      </c>
      <c r="AT473" s="1">
        <v>44</v>
      </c>
      <c r="AU473" s="1">
        <v>-199.650090333333</v>
      </c>
      <c r="AV473" s="1">
        <v>0.15511900000000001</v>
      </c>
      <c r="AW473" s="1">
        <v>44</v>
      </c>
      <c r="AX473" s="1">
        <v>0.15511900000000001</v>
      </c>
      <c r="AY473" s="1">
        <v>-1.0063000000000001E-2</v>
      </c>
      <c r="AZ473" s="1">
        <v>5.9426666666666603E-3</v>
      </c>
      <c r="BA473" s="1">
        <v>3.0040000000000001E-2</v>
      </c>
      <c r="BB473" s="1">
        <v>2.4086666666666601E-3</v>
      </c>
      <c r="BC473" s="1">
        <v>0</v>
      </c>
      <c r="BD473" s="1">
        <v>3112</v>
      </c>
      <c r="BE473" s="1" t="s">
        <v>509</v>
      </c>
      <c r="BF473" s="1" t="s">
        <v>60</v>
      </c>
    </row>
    <row r="474" spans="1:58" x14ac:dyDescent="0.3">
      <c r="A474" s="2">
        <v>45532.827766203707</v>
      </c>
      <c r="B474" s="1">
        <v>1351.5</v>
      </c>
      <c r="C474" s="1">
        <v>0</v>
      </c>
      <c r="D474" s="1">
        <v>0</v>
      </c>
      <c r="E474" s="1">
        <v>0</v>
      </c>
      <c r="F474" s="1">
        <v>0</v>
      </c>
      <c r="G474" s="1">
        <v>26.943550999999999</v>
      </c>
      <c r="H474" s="1">
        <v>14.949363999999999</v>
      </c>
      <c r="I474" s="1">
        <v>-14.978619</v>
      </c>
      <c r="J474" s="1">
        <v>10.210035</v>
      </c>
      <c r="K474" s="1">
        <v>48.643011999999999</v>
      </c>
      <c r="L474" s="1">
        <v>12.4014135</v>
      </c>
      <c r="M474" s="1">
        <v>506.714249</v>
      </c>
      <c r="N474" s="1">
        <v>1680.2776490000001</v>
      </c>
      <c r="O474" s="1">
        <v>1.2311585</v>
      </c>
      <c r="P474" s="1">
        <v>259.639693999999</v>
      </c>
      <c r="Q474" s="1">
        <v>73.336974999999995</v>
      </c>
      <c r="R474" s="1">
        <v>276.47198500000002</v>
      </c>
      <c r="S474" s="1">
        <v>4.2260299999999997</v>
      </c>
      <c r="T474" s="1">
        <v>71.0461095</v>
      </c>
      <c r="U474" s="1">
        <v>86.446664999999996</v>
      </c>
      <c r="V474" s="1">
        <v>496.9462585</v>
      </c>
      <c r="W474" s="1">
        <v>1036.6697995</v>
      </c>
      <c r="X474" s="1">
        <v>10</v>
      </c>
      <c r="Y474" s="1">
        <v>137.2849425</v>
      </c>
      <c r="Z474" s="1">
        <v>0</v>
      </c>
      <c r="AA474" s="1">
        <v>187.44314600000001</v>
      </c>
      <c r="AB474" s="1">
        <v>2.8651740000000001</v>
      </c>
      <c r="AC474" s="1">
        <v>37.827072000000001</v>
      </c>
      <c r="AD474" s="1">
        <v>50.402795500000003</v>
      </c>
      <c r="AE474" s="1">
        <v>74.725092000000004</v>
      </c>
      <c r="AF474" s="1">
        <v>-0.51144699999999998</v>
      </c>
      <c r="AG474" s="1">
        <v>-3</v>
      </c>
      <c r="AH474" s="1">
        <v>67.594787999999994</v>
      </c>
      <c r="AI474" s="1">
        <v>0</v>
      </c>
      <c r="AJ474" s="1">
        <v>16.339839999999999</v>
      </c>
      <c r="AK474" s="1">
        <v>35.457787500000002</v>
      </c>
      <c r="AL474" s="1">
        <v>2</v>
      </c>
      <c r="AM474" s="1">
        <v>1635</v>
      </c>
      <c r="AN474" s="1">
        <v>59.828522</v>
      </c>
      <c r="AO474" s="1">
        <v>0</v>
      </c>
      <c r="AP474" s="1">
        <v>0</v>
      </c>
      <c r="AQ474" s="1">
        <v>0</v>
      </c>
      <c r="AR474" s="1">
        <v>0</v>
      </c>
      <c r="AS474" s="1">
        <v>52.277459</v>
      </c>
      <c r="AT474" s="1">
        <v>259.639693999999</v>
      </c>
      <c r="AU474" s="1">
        <v>52.277459</v>
      </c>
      <c r="AV474" s="1">
        <v>0.51633549999999995</v>
      </c>
      <c r="AW474" s="1">
        <v>259.639693999999</v>
      </c>
      <c r="AX474" s="1">
        <v>0.51633549999999995</v>
      </c>
      <c r="AY474" s="1">
        <v>-3.9688500000000002E-2</v>
      </c>
      <c r="AZ474" s="1">
        <v>4.8479500000000002E-2</v>
      </c>
      <c r="BA474" s="1">
        <v>0.15112049999999999</v>
      </c>
      <c r="BB474" s="1">
        <v>2.6746499999999999E-2</v>
      </c>
      <c r="BC474" s="1">
        <v>0</v>
      </c>
      <c r="BD474" s="1">
        <v>3112</v>
      </c>
      <c r="BE474" s="1" t="s">
        <v>510</v>
      </c>
      <c r="BF474" s="1" t="s">
        <v>60</v>
      </c>
    </row>
    <row r="475" spans="1:58" x14ac:dyDescent="0.3">
      <c r="A475" s="2">
        <v>45532.827777777777</v>
      </c>
      <c r="B475" s="1">
        <v>1354</v>
      </c>
      <c r="C475" s="1">
        <v>0</v>
      </c>
      <c r="D475" s="1">
        <v>0</v>
      </c>
      <c r="E475" s="1">
        <v>0</v>
      </c>
      <c r="F475" s="1">
        <v>0</v>
      </c>
      <c r="G475" s="1">
        <v>26.954294333333301</v>
      </c>
      <c r="H475" s="1">
        <v>14.9511963333333</v>
      </c>
      <c r="I475" s="1">
        <v>-14.965826666666601</v>
      </c>
      <c r="J475" s="1">
        <v>10.2128313333333</v>
      </c>
      <c r="K475" s="1">
        <v>261.34380099999998</v>
      </c>
      <c r="L475" s="1">
        <v>123.978828333333</v>
      </c>
      <c r="M475" s="1">
        <v>834.19427499999995</v>
      </c>
      <c r="N475" s="1">
        <v>1622.5816239999999</v>
      </c>
      <c r="O475" s="1">
        <v>0.12399666666666601</v>
      </c>
      <c r="P475" s="1">
        <v>332.05613199999902</v>
      </c>
      <c r="Q475" s="1">
        <v>68.592236999999997</v>
      </c>
      <c r="R475" s="1">
        <v>295.54907233333302</v>
      </c>
      <c r="S475" s="1">
        <v>4.5176340000000001</v>
      </c>
      <c r="T475" s="1">
        <v>370.52108766666601</v>
      </c>
      <c r="U475" s="1">
        <v>317.861485666666</v>
      </c>
      <c r="V475" s="1">
        <v>825.24226899999996</v>
      </c>
      <c r="W475" s="1">
        <v>1226.3515219999999</v>
      </c>
      <c r="X475" s="1">
        <v>9.3364066666666599</v>
      </c>
      <c r="Y475" s="1">
        <v>471.15310666666602</v>
      </c>
      <c r="Z475" s="1">
        <v>0</v>
      </c>
      <c r="AA475" s="1">
        <v>223.60179133333301</v>
      </c>
      <c r="AB475" s="1">
        <v>3.4178793333333299</v>
      </c>
      <c r="AC475" s="1">
        <v>71.282399666666606</v>
      </c>
      <c r="AD475" s="1">
        <v>185.10331233333301</v>
      </c>
      <c r="AE475" s="1">
        <v>130.05117799999999</v>
      </c>
      <c r="AF475" s="1">
        <v>-0.42615366666666599</v>
      </c>
      <c r="AG475" s="1">
        <v>-3.3333333333333299</v>
      </c>
      <c r="AH475" s="1">
        <v>67.743123666666605</v>
      </c>
      <c r="AI475" s="1">
        <v>8.1350333333333302E-2</v>
      </c>
      <c r="AJ475" s="1">
        <v>83.661743333333305</v>
      </c>
      <c r="AK475" s="1">
        <v>130.658449666666</v>
      </c>
      <c r="AL475" s="1">
        <v>2</v>
      </c>
      <c r="AM475" s="1">
        <v>1635</v>
      </c>
      <c r="AN475" s="1">
        <v>59.870514</v>
      </c>
      <c r="AO475" s="1">
        <v>8.1350333333333302E-2</v>
      </c>
      <c r="AP475" s="1">
        <v>0</v>
      </c>
      <c r="AQ475" s="1">
        <v>0</v>
      </c>
      <c r="AR475" s="1">
        <v>0</v>
      </c>
      <c r="AS475" s="1">
        <v>101.805231666666</v>
      </c>
      <c r="AT475" s="1">
        <v>332.05613199999902</v>
      </c>
      <c r="AU475" s="1">
        <v>101.805231666666</v>
      </c>
      <c r="AV475" s="1">
        <v>1.4126763333333301</v>
      </c>
      <c r="AW475" s="1">
        <v>332.05613199999902</v>
      </c>
      <c r="AX475" s="1">
        <v>1.4126763333333301</v>
      </c>
      <c r="AY475" s="1">
        <v>-9.6906333333333303E-2</v>
      </c>
      <c r="AZ475" s="1">
        <v>0.18420766666666599</v>
      </c>
      <c r="BA475" s="1">
        <v>0.27434066666666601</v>
      </c>
      <c r="BB475" s="1">
        <v>0.12030099999999901</v>
      </c>
      <c r="BC475" s="1">
        <v>0</v>
      </c>
      <c r="BD475" s="1">
        <v>3112</v>
      </c>
      <c r="BE475" s="1" t="s">
        <v>511</v>
      </c>
      <c r="BF475" s="1" t="s">
        <v>60</v>
      </c>
    </row>
    <row r="476" spans="1:58" x14ac:dyDescent="0.3">
      <c r="A476" s="2">
        <v>45532.827789351853</v>
      </c>
      <c r="B476" s="1">
        <v>1357</v>
      </c>
      <c r="C476" s="1">
        <v>0</v>
      </c>
      <c r="D476" s="1">
        <v>0</v>
      </c>
      <c r="E476" s="1">
        <v>0</v>
      </c>
      <c r="F476" s="1">
        <v>0</v>
      </c>
      <c r="G476" s="1">
        <v>26.954294333333301</v>
      </c>
      <c r="H476" s="1">
        <v>14.9511963333333</v>
      </c>
      <c r="I476" s="1">
        <v>-14.9658236666666</v>
      </c>
      <c r="J476" s="1">
        <v>10.2128313333333</v>
      </c>
      <c r="K476" s="1">
        <v>253.12127199999901</v>
      </c>
      <c r="L476" s="1">
        <v>183.72856666666601</v>
      </c>
      <c r="M476" s="1">
        <v>506.206431333333</v>
      </c>
      <c r="N476" s="1">
        <v>1002.25321433333</v>
      </c>
      <c r="O476" s="1">
        <v>-2.1557413333333302</v>
      </c>
      <c r="P476" s="1">
        <v>352.966104999999</v>
      </c>
      <c r="Q476" s="1">
        <v>20.6992023333333</v>
      </c>
      <c r="R476" s="1">
        <v>376.69864899999999</v>
      </c>
      <c r="S476" s="1">
        <v>5.7580513333333299</v>
      </c>
      <c r="T476" s="1">
        <v>369.59017933333303</v>
      </c>
      <c r="U476" s="1">
        <v>498.55159533333301</v>
      </c>
      <c r="V476" s="1">
        <v>498.88192733333301</v>
      </c>
      <c r="W476" s="1">
        <v>1265.464559</v>
      </c>
      <c r="X476" s="1">
        <v>5.1659063333333304</v>
      </c>
      <c r="Y476" s="1">
        <v>486.670379999999</v>
      </c>
      <c r="Z476" s="1">
        <v>0</v>
      </c>
      <c r="AA476" s="1">
        <v>315.78159599999998</v>
      </c>
      <c r="AB476" s="1">
        <v>4.8268996666666597</v>
      </c>
      <c r="AC476" s="1">
        <v>55.025100666666603</v>
      </c>
      <c r="AD476" s="1">
        <v>277.215387666666</v>
      </c>
      <c r="AE476" s="1">
        <v>100.10158300000001</v>
      </c>
      <c r="AF476" s="1">
        <v>-0.42615366666666599</v>
      </c>
      <c r="AG476" s="1">
        <v>-3.3333333333333299</v>
      </c>
      <c r="AH476" s="1">
        <v>67.635253999999904</v>
      </c>
      <c r="AI476" s="1">
        <v>8.1350333333333302E-2</v>
      </c>
      <c r="AJ476" s="1">
        <v>128.95703133333299</v>
      </c>
      <c r="AK476" s="1">
        <v>221.88357033333301</v>
      </c>
      <c r="AL476" s="1">
        <v>2</v>
      </c>
      <c r="AM476" s="1">
        <v>1635</v>
      </c>
      <c r="AN476" s="1">
        <v>59.655425999999899</v>
      </c>
      <c r="AO476" s="1">
        <v>8.1350333333333302E-2</v>
      </c>
      <c r="AP476" s="1">
        <v>0</v>
      </c>
      <c r="AQ476" s="1">
        <v>0</v>
      </c>
      <c r="AR476" s="1">
        <v>0</v>
      </c>
      <c r="AS476" s="1">
        <v>119.503794333333</v>
      </c>
      <c r="AT476" s="1">
        <v>352.966104999999</v>
      </c>
      <c r="AU476" s="1">
        <v>119.503794333333</v>
      </c>
      <c r="AV476" s="1">
        <v>1.3831036666666601</v>
      </c>
      <c r="AW476" s="1">
        <v>352.966104999999</v>
      </c>
      <c r="AX476" s="1">
        <v>1.3831036666666601</v>
      </c>
      <c r="AY476" s="1">
        <v>2.30766666666666E-2</v>
      </c>
      <c r="AZ476" s="1">
        <v>0.32277566666666602</v>
      </c>
      <c r="BA476" s="1">
        <v>0.183198</v>
      </c>
      <c r="BB476" s="1">
        <v>0.24246699999999999</v>
      </c>
      <c r="BC476" s="1">
        <v>0</v>
      </c>
      <c r="BD476" s="1">
        <v>3112</v>
      </c>
      <c r="BE476" s="1" t="s">
        <v>512</v>
      </c>
      <c r="BF476" s="1" t="s">
        <v>60</v>
      </c>
    </row>
    <row r="477" spans="1:58" x14ac:dyDescent="0.3">
      <c r="A477" s="2">
        <v>45532.827800925923</v>
      </c>
      <c r="B477" s="1">
        <v>1360</v>
      </c>
      <c r="C477" s="1">
        <v>0</v>
      </c>
      <c r="D477" s="1">
        <v>0</v>
      </c>
      <c r="E477" s="1">
        <v>0</v>
      </c>
      <c r="F477" s="1">
        <v>0</v>
      </c>
      <c r="G477" s="1">
        <v>26.954294333333301</v>
      </c>
      <c r="H477" s="1">
        <v>14.9511963333333</v>
      </c>
      <c r="I477" s="1">
        <v>-14.9609476666666</v>
      </c>
      <c r="J477" s="1">
        <v>10.2128313333333</v>
      </c>
      <c r="K477" s="1">
        <v>151.931564333333</v>
      </c>
      <c r="L477" s="1">
        <v>122.491905</v>
      </c>
      <c r="M477" s="1">
        <v>335.311869</v>
      </c>
      <c r="N477" s="1">
        <v>931.51713066666605</v>
      </c>
      <c r="O477" s="1">
        <v>-2.0937913333333298</v>
      </c>
      <c r="P477" s="1">
        <v>322.16069499999998</v>
      </c>
      <c r="Q477" s="1">
        <v>16.043960333333299</v>
      </c>
      <c r="R477" s="1">
        <v>416.77426133333302</v>
      </c>
      <c r="S477" s="1">
        <v>6.3706293333333299</v>
      </c>
      <c r="T477" s="1">
        <v>244.981745666666</v>
      </c>
      <c r="U477" s="1">
        <v>450.708750333333</v>
      </c>
      <c r="V477" s="1">
        <v>327.98737599999998</v>
      </c>
      <c r="W477" s="1">
        <v>1174.5279946666601</v>
      </c>
      <c r="X477" s="1">
        <v>3.2683719999999998</v>
      </c>
      <c r="Y477" s="1">
        <v>301.34554533333301</v>
      </c>
      <c r="Z477" s="1">
        <v>0</v>
      </c>
      <c r="AA477" s="1">
        <v>328.49809766666601</v>
      </c>
      <c r="AB477" s="1">
        <v>5.0212786666666602</v>
      </c>
      <c r="AC477" s="1">
        <v>41.864822333333301</v>
      </c>
      <c r="AD477" s="1">
        <v>253.42881766666599</v>
      </c>
      <c r="AE477" s="1">
        <v>80.733675333333295</v>
      </c>
      <c r="AF477" s="1">
        <v>-0.42615366666666599</v>
      </c>
      <c r="AG477" s="1">
        <v>-3.3333333333333299</v>
      </c>
      <c r="AH477" s="1">
        <v>67.635335333333302</v>
      </c>
      <c r="AI477" s="1">
        <v>8.1350333333333302E-2</v>
      </c>
      <c r="AJ477" s="1">
        <v>88.705179666666595</v>
      </c>
      <c r="AK477" s="1">
        <v>193.176177999999</v>
      </c>
      <c r="AL477" s="1">
        <v>2</v>
      </c>
      <c r="AM477" s="1">
        <v>1635</v>
      </c>
      <c r="AN477" s="1">
        <v>59.762969999999903</v>
      </c>
      <c r="AO477" s="1">
        <v>8.1350333333333302E-2</v>
      </c>
      <c r="AP477" s="1">
        <v>0</v>
      </c>
      <c r="AQ477" s="1">
        <v>0</v>
      </c>
      <c r="AR477" s="1">
        <v>0</v>
      </c>
      <c r="AS477" s="1">
        <v>142.722381666666</v>
      </c>
      <c r="AT477" s="1">
        <v>322.16069499999998</v>
      </c>
      <c r="AU477" s="1">
        <v>142.722381666666</v>
      </c>
      <c r="AV477" s="1">
        <v>0.92243466666666596</v>
      </c>
      <c r="AW477" s="1">
        <v>322.16069499999998</v>
      </c>
      <c r="AX477" s="1">
        <v>0.92243466666666596</v>
      </c>
      <c r="AY477" s="1">
        <v>3.2136666666666598E-2</v>
      </c>
      <c r="AZ477" s="1">
        <v>0.31299933333333302</v>
      </c>
      <c r="BA477" s="1">
        <v>0.109488</v>
      </c>
      <c r="BB477" s="1">
        <v>0.26768566666666599</v>
      </c>
      <c r="BC477" s="1">
        <v>0</v>
      </c>
      <c r="BD477" s="1">
        <v>3112</v>
      </c>
      <c r="BE477" s="1" t="s">
        <v>513</v>
      </c>
      <c r="BF477" s="1" t="s">
        <v>60</v>
      </c>
    </row>
    <row r="478" spans="1:58" x14ac:dyDescent="0.3">
      <c r="A478" s="2">
        <v>45532.8278125</v>
      </c>
      <c r="B478" s="1">
        <v>1363</v>
      </c>
      <c r="C478" s="1">
        <v>0</v>
      </c>
      <c r="D478" s="1">
        <v>0</v>
      </c>
      <c r="E478" s="1">
        <v>0</v>
      </c>
      <c r="F478" s="1">
        <v>0</v>
      </c>
      <c r="G478" s="1">
        <v>26.953289000000002</v>
      </c>
      <c r="H478" s="1">
        <v>14.949363999999999</v>
      </c>
      <c r="I478" s="1">
        <v>-14.968866999999999</v>
      </c>
      <c r="J478" s="1">
        <v>10.210035</v>
      </c>
      <c r="K478" s="1">
        <v>142.70882399999999</v>
      </c>
      <c r="L478" s="1">
        <v>86.434097333333298</v>
      </c>
      <c r="M478" s="1">
        <v>351.64748133333302</v>
      </c>
      <c r="N478" s="1">
        <v>1263.0870766666601</v>
      </c>
      <c r="O478" s="1">
        <v>-2.21953333333333</v>
      </c>
      <c r="P478" s="1">
        <v>278.15472433333298</v>
      </c>
      <c r="Q478" s="1">
        <v>40.906261333333298</v>
      </c>
      <c r="R478" s="1">
        <v>430.67322799999999</v>
      </c>
      <c r="S478" s="1">
        <v>6.5830833333333301</v>
      </c>
      <c r="T478" s="1">
        <v>229.98190799999901</v>
      </c>
      <c r="U478" s="1">
        <v>412.20895399999898</v>
      </c>
      <c r="V478" s="1">
        <v>344.32148233333299</v>
      </c>
      <c r="W478" s="1">
        <v>1081.7214556666599</v>
      </c>
      <c r="X478" s="1">
        <v>2.8403623333333301</v>
      </c>
      <c r="Y478" s="1">
        <v>290.07201633333301</v>
      </c>
      <c r="Z478" s="1">
        <v>0</v>
      </c>
      <c r="AA478" s="1">
        <v>313.16340133333301</v>
      </c>
      <c r="AB478" s="1">
        <v>4.7868789999999999</v>
      </c>
      <c r="AC478" s="1">
        <v>40.730748666666599</v>
      </c>
      <c r="AD478" s="1">
        <v>248.399841333333</v>
      </c>
      <c r="AE478" s="1">
        <v>77.981078666666605</v>
      </c>
      <c r="AF478" s="1">
        <v>-0.51144699999999998</v>
      </c>
      <c r="AG478" s="1">
        <v>-3</v>
      </c>
      <c r="AH478" s="1">
        <v>67.702667666666599</v>
      </c>
      <c r="AI478" s="1">
        <v>0</v>
      </c>
      <c r="AJ478" s="1">
        <v>57.765670999999998</v>
      </c>
      <c r="AK478" s="1">
        <v>168.20470699999899</v>
      </c>
      <c r="AL478" s="1">
        <v>2</v>
      </c>
      <c r="AM478" s="1">
        <v>1635</v>
      </c>
      <c r="AN478" s="1">
        <v>59.8285219999999</v>
      </c>
      <c r="AO478" s="1">
        <v>0</v>
      </c>
      <c r="AP478" s="1">
        <v>0</v>
      </c>
      <c r="AQ478" s="1">
        <v>0</v>
      </c>
      <c r="AR478" s="1">
        <v>0</v>
      </c>
      <c r="AS478" s="1">
        <v>-130.97336666666601</v>
      </c>
      <c r="AT478" s="1">
        <v>278.15472433333298</v>
      </c>
      <c r="AU478" s="1">
        <v>-130.97336666666601</v>
      </c>
      <c r="AV478" s="1">
        <v>1.03928166666666</v>
      </c>
      <c r="AW478" s="1">
        <v>278.15472433333298</v>
      </c>
      <c r="AX478" s="1">
        <v>1.03928166666666</v>
      </c>
      <c r="AY478" s="1">
        <v>-5.1136666666666596E-3</v>
      </c>
      <c r="AZ478" s="1">
        <v>0.27434466666666601</v>
      </c>
      <c r="BA478" s="1">
        <v>0.119391</v>
      </c>
      <c r="BB478" s="1">
        <v>0.245314333333333</v>
      </c>
      <c r="BC478" s="1">
        <v>0</v>
      </c>
      <c r="BD478" s="1">
        <v>3112</v>
      </c>
      <c r="BE478" s="1" t="s">
        <v>514</v>
      </c>
      <c r="BF478" s="1" t="s">
        <v>60</v>
      </c>
    </row>
    <row r="479" spans="1:58" x14ac:dyDescent="0.3">
      <c r="A479" s="2">
        <v>45532.827824074076</v>
      </c>
      <c r="B479" s="1">
        <v>1366</v>
      </c>
      <c r="C479" s="1">
        <v>0</v>
      </c>
      <c r="D479" s="1">
        <v>0</v>
      </c>
      <c r="E479" s="1">
        <v>0</v>
      </c>
      <c r="F479" s="1">
        <v>0</v>
      </c>
      <c r="G479" s="1">
        <v>26.953289000000002</v>
      </c>
      <c r="H479" s="1">
        <v>14.949363999999999</v>
      </c>
      <c r="I479" s="1">
        <v>-14.968866999999999</v>
      </c>
      <c r="J479" s="1">
        <v>10.210035</v>
      </c>
      <c r="K479" s="1">
        <v>199.62777699999901</v>
      </c>
      <c r="L479" s="1">
        <v>93.950103999999897</v>
      </c>
      <c r="M479" s="1">
        <v>494.09727999999899</v>
      </c>
      <c r="N479" s="1">
        <v>1413.4256186666601</v>
      </c>
      <c r="O479" s="1">
        <v>-2.605667</v>
      </c>
      <c r="P479" s="1">
        <v>336.34286500000002</v>
      </c>
      <c r="Q479" s="1">
        <v>52.280557999999999</v>
      </c>
      <c r="R479" s="1">
        <v>416.74453733333303</v>
      </c>
      <c r="S479" s="1">
        <v>6.3701749999999997</v>
      </c>
      <c r="T479" s="1">
        <v>288.78130066666603</v>
      </c>
      <c r="U479" s="1">
        <v>406.83656833333299</v>
      </c>
      <c r="V479" s="1">
        <v>485.957285666666</v>
      </c>
      <c r="W479" s="1">
        <v>1238.61429833333</v>
      </c>
      <c r="X479" s="1">
        <v>2.25705666666666</v>
      </c>
      <c r="Y479" s="1">
        <v>352.69198599999999</v>
      </c>
      <c r="Z479" s="1">
        <v>0</v>
      </c>
      <c r="AA479" s="1">
        <v>308.03091433333299</v>
      </c>
      <c r="AB479" s="1">
        <v>4.7084260000000002</v>
      </c>
      <c r="AC479" s="1">
        <v>40.3435973333333</v>
      </c>
      <c r="AD479" s="1">
        <v>238.82721433333299</v>
      </c>
      <c r="AE479" s="1">
        <v>87.749064000000004</v>
      </c>
      <c r="AF479" s="1">
        <v>-0.51144699999999998</v>
      </c>
      <c r="AG479" s="1">
        <v>-3</v>
      </c>
      <c r="AH479" s="1">
        <v>67.702667666666599</v>
      </c>
      <c r="AI479" s="1">
        <v>-8.14E-2</v>
      </c>
      <c r="AJ479" s="1">
        <v>55.442728666666603</v>
      </c>
      <c r="AK479" s="1">
        <v>167.03254699999999</v>
      </c>
      <c r="AL479" s="1">
        <v>2</v>
      </c>
      <c r="AM479" s="1">
        <v>1635</v>
      </c>
      <c r="AN479" s="1">
        <v>59.8285219999999</v>
      </c>
      <c r="AO479" s="1">
        <v>0</v>
      </c>
      <c r="AP479" s="1">
        <v>0</v>
      </c>
      <c r="AQ479" s="1">
        <v>0</v>
      </c>
      <c r="AR479" s="1">
        <v>0</v>
      </c>
      <c r="AS479" s="1">
        <v>-425.66779066666601</v>
      </c>
      <c r="AT479" s="1">
        <v>336.34286500000002</v>
      </c>
      <c r="AU479" s="1">
        <v>-425.66779066666601</v>
      </c>
      <c r="AV479" s="1">
        <v>1.0519666666666601</v>
      </c>
      <c r="AW479" s="1">
        <v>336.34286500000002</v>
      </c>
      <c r="AX479" s="1">
        <v>1.0519666666666601</v>
      </c>
      <c r="AY479" s="1">
        <v>-4.6873666666666598E-2</v>
      </c>
      <c r="AZ479" s="1">
        <v>0.26531566666666601</v>
      </c>
      <c r="BA479" s="1">
        <v>0.15177399999999999</v>
      </c>
      <c r="BB479" s="1">
        <v>0.234230666666666</v>
      </c>
      <c r="BC479" s="1">
        <v>0</v>
      </c>
      <c r="BD479" s="1">
        <v>3112</v>
      </c>
      <c r="BE479" s="1" t="s">
        <v>515</v>
      </c>
      <c r="BF479" s="1" t="s">
        <v>60</v>
      </c>
    </row>
    <row r="480" spans="1:58" x14ac:dyDescent="0.3">
      <c r="A480" s="2">
        <v>45532.827835648146</v>
      </c>
      <c r="B480" s="1">
        <v>1368.5</v>
      </c>
      <c r="C480" s="1">
        <v>0</v>
      </c>
      <c r="D480" s="1">
        <v>0</v>
      </c>
      <c r="E480" s="1">
        <v>0</v>
      </c>
      <c r="F480" s="1">
        <v>0</v>
      </c>
      <c r="G480" s="1">
        <v>26.953289000000002</v>
      </c>
      <c r="H480" s="1">
        <v>14.949363999999999</v>
      </c>
      <c r="I480" s="1">
        <v>-14.971304999999999</v>
      </c>
      <c r="J480" s="1">
        <v>10.210035</v>
      </c>
      <c r="K480" s="1">
        <v>235.64757549999999</v>
      </c>
      <c r="L480" s="1">
        <v>96.674655999999999</v>
      </c>
      <c r="M480" s="1">
        <v>542.12323000000004</v>
      </c>
      <c r="N480" s="1">
        <v>1402.434021</v>
      </c>
      <c r="O480" s="1">
        <v>-2.627087</v>
      </c>
      <c r="P480" s="1">
        <v>414.882690499999</v>
      </c>
      <c r="Q480" s="1">
        <v>51.448959500000001</v>
      </c>
      <c r="R480" s="1">
        <v>437.76852399999899</v>
      </c>
      <c r="S480" s="1">
        <v>6.6915385000000001</v>
      </c>
      <c r="T480" s="1">
        <v>339.09666399999998</v>
      </c>
      <c r="U480" s="1">
        <v>433.69851699999998</v>
      </c>
      <c r="V480" s="1">
        <v>533.576233</v>
      </c>
      <c r="W480" s="1">
        <v>1369.5196535</v>
      </c>
      <c r="X480" s="1">
        <v>1.8259094999999901</v>
      </c>
      <c r="Y480" s="1">
        <v>422.10192849999999</v>
      </c>
      <c r="Z480" s="1">
        <v>0</v>
      </c>
      <c r="AA480" s="1">
        <v>341.81677249999899</v>
      </c>
      <c r="AB480" s="1">
        <v>5.2248619999999999</v>
      </c>
      <c r="AC480" s="1">
        <v>41.311492999999999</v>
      </c>
      <c r="AD480" s="1">
        <v>236.04334249999999</v>
      </c>
      <c r="AE480" s="1">
        <v>92.551662499999907</v>
      </c>
      <c r="AF480" s="1">
        <v>-0.51144699999999998</v>
      </c>
      <c r="AG480" s="1">
        <v>-3</v>
      </c>
      <c r="AH480" s="1">
        <v>67.594787999999994</v>
      </c>
      <c r="AI480" s="1">
        <v>0</v>
      </c>
      <c r="AJ480" s="1">
        <v>53.506943</v>
      </c>
      <c r="AK480" s="1">
        <v>184.90795900000001</v>
      </c>
      <c r="AL480" s="1">
        <v>2</v>
      </c>
      <c r="AM480" s="1">
        <v>1635</v>
      </c>
      <c r="AN480" s="1">
        <v>59.828522</v>
      </c>
      <c r="AO480" s="1">
        <v>0</v>
      </c>
      <c r="AP480" s="1">
        <v>0</v>
      </c>
      <c r="AQ480" s="1">
        <v>0</v>
      </c>
      <c r="AR480" s="1">
        <v>0</v>
      </c>
      <c r="AS480" s="1">
        <v>-89.428802500000003</v>
      </c>
      <c r="AT480" s="1">
        <v>414.882690499999</v>
      </c>
      <c r="AU480" s="1">
        <v>-89.428802500000003</v>
      </c>
      <c r="AV480" s="1">
        <v>1.0176369999999999</v>
      </c>
      <c r="AW480" s="1">
        <v>414.882690499999</v>
      </c>
      <c r="AX480" s="1">
        <v>1.0176369999999999</v>
      </c>
      <c r="AY480" s="1">
        <v>-2.8794500000000001E-2</v>
      </c>
      <c r="AZ480" s="1">
        <v>0.28356199999999998</v>
      </c>
      <c r="BA480" s="1">
        <v>0.17447850000000001</v>
      </c>
      <c r="BB480" s="1">
        <v>0.23917949999999999</v>
      </c>
      <c r="BC480" s="1">
        <v>0</v>
      </c>
      <c r="BD480" s="1">
        <v>3112</v>
      </c>
      <c r="BE480" s="1" t="s">
        <v>516</v>
      </c>
      <c r="BF480" s="1" t="s">
        <v>60</v>
      </c>
    </row>
    <row r="481" spans="1:58" x14ac:dyDescent="0.3">
      <c r="A481" s="2">
        <v>45532.827847222223</v>
      </c>
      <c r="B481" s="1">
        <v>1371</v>
      </c>
      <c r="C481" s="1">
        <v>0</v>
      </c>
      <c r="D481" s="1">
        <v>0</v>
      </c>
      <c r="E481" s="1">
        <v>0</v>
      </c>
      <c r="F481" s="1">
        <v>0</v>
      </c>
      <c r="G481" s="1">
        <v>26.941310333333298</v>
      </c>
      <c r="H481" s="1">
        <v>14.9511963333333</v>
      </c>
      <c r="I481" s="1">
        <v>-14.9609506666666</v>
      </c>
      <c r="J481" s="1">
        <v>10.2128313333333</v>
      </c>
      <c r="K481" s="1">
        <v>255.25931800000001</v>
      </c>
      <c r="L481" s="1">
        <v>97.687813000000006</v>
      </c>
      <c r="M481" s="1">
        <v>576.19989033333297</v>
      </c>
      <c r="N481" s="1">
        <v>1492.9184166666601</v>
      </c>
      <c r="O481" s="1">
        <v>-2.5782910000000001</v>
      </c>
      <c r="P481" s="1">
        <v>474.90445966666601</v>
      </c>
      <c r="Q481" s="1">
        <v>58.294812666666601</v>
      </c>
      <c r="R481" s="1">
        <v>434.18301399999899</v>
      </c>
      <c r="S481" s="1">
        <v>6.6367323333333301</v>
      </c>
      <c r="T481" s="1">
        <v>366.453724999999</v>
      </c>
      <c r="U481" s="1">
        <v>442.89168299999898</v>
      </c>
      <c r="V481" s="1">
        <v>568.06188966666605</v>
      </c>
      <c r="W481" s="1">
        <v>1448.76517733333</v>
      </c>
      <c r="X481" s="1">
        <v>1.5833076666666599</v>
      </c>
      <c r="Y481" s="1">
        <v>473.01119999999901</v>
      </c>
      <c r="Z481" s="1">
        <v>0</v>
      </c>
      <c r="AA481" s="1">
        <v>356.85855133333303</v>
      </c>
      <c r="AB481" s="1">
        <v>5.4547839999999903</v>
      </c>
      <c r="AC481" s="1">
        <v>44.187291333333299</v>
      </c>
      <c r="AD481" s="1">
        <v>239.56054699999899</v>
      </c>
      <c r="AE481" s="1">
        <v>95.707478666666603</v>
      </c>
      <c r="AF481" s="1">
        <v>-0.42615366666666599</v>
      </c>
      <c r="AG481" s="1">
        <v>-3.3333333333333299</v>
      </c>
      <c r="AH481" s="1">
        <v>67.635325333333299</v>
      </c>
      <c r="AI481" s="1">
        <v>0</v>
      </c>
      <c r="AJ481" s="1">
        <v>52.3152366666666</v>
      </c>
      <c r="AK481" s="1">
        <v>192.19580099999999</v>
      </c>
      <c r="AL481" s="1">
        <v>2</v>
      </c>
      <c r="AM481" s="1">
        <v>1635</v>
      </c>
      <c r="AN481" s="1">
        <v>59.870514</v>
      </c>
      <c r="AO481" s="1">
        <v>8.1350333333333302E-2</v>
      </c>
      <c r="AP481" s="1">
        <v>0</v>
      </c>
      <c r="AQ481" s="1">
        <v>0</v>
      </c>
      <c r="AR481" s="1">
        <v>0</v>
      </c>
      <c r="AS481" s="1">
        <v>-89.414624666666597</v>
      </c>
      <c r="AT481" s="1">
        <v>474.90445966666601</v>
      </c>
      <c r="AU481" s="1">
        <v>-89.414624666666597</v>
      </c>
      <c r="AV481" s="1">
        <v>0.99598499999999901</v>
      </c>
      <c r="AW481" s="1">
        <v>474.90445966666601</v>
      </c>
      <c r="AX481" s="1">
        <v>0.99598499999999901</v>
      </c>
      <c r="AY481" s="1">
        <v>-1.413E-2</v>
      </c>
      <c r="AZ481" s="1">
        <v>0.29397299999999998</v>
      </c>
      <c r="BA481" s="1">
        <v>0.19128366666666599</v>
      </c>
      <c r="BB481" s="1">
        <v>0.244833</v>
      </c>
      <c r="BC481" s="1">
        <v>0</v>
      </c>
      <c r="BD481" s="1">
        <v>3112</v>
      </c>
      <c r="BE481" s="1" t="s">
        <v>517</v>
      </c>
      <c r="BF481" s="1" t="s">
        <v>60</v>
      </c>
    </row>
    <row r="482" spans="1:58" x14ac:dyDescent="0.3">
      <c r="A482" s="2">
        <v>45532.8278587963</v>
      </c>
      <c r="B482" s="1">
        <v>1374</v>
      </c>
      <c r="C482" s="1">
        <v>0</v>
      </c>
      <c r="D482" s="1">
        <v>0</v>
      </c>
      <c r="E482" s="1">
        <v>0</v>
      </c>
      <c r="F482" s="1">
        <v>0</v>
      </c>
      <c r="G482" s="1">
        <v>26.946797</v>
      </c>
      <c r="H482" s="1">
        <v>14.944488</v>
      </c>
      <c r="I482" s="1">
        <v>-14.973742999999899</v>
      </c>
      <c r="J482" s="1">
        <v>10.210035</v>
      </c>
      <c r="K482" s="1">
        <v>313.86162300000001</v>
      </c>
      <c r="L482" s="1">
        <v>101.278211</v>
      </c>
      <c r="M482" s="1">
        <v>670.73498500000005</v>
      </c>
      <c r="N482" s="1">
        <v>1620.22831233333</v>
      </c>
      <c r="O482" s="1">
        <v>-2.3288706666666599</v>
      </c>
      <c r="P482" s="1">
        <v>579.94506866666597</v>
      </c>
      <c r="Q482" s="1">
        <v>68.398706999999902</v>
      </c>
      <c r="R482" s="1">
        <v>441.17222099999998</v>
      </c>
      <c r="S482" s="1">
        <v>6.7435659999999897</v>
      </c>
      <c r="T482" s="1">
        <v>448.36224366666602</v>
      </c>
      <c r="U482" s="1">
        <v>469.35166433333302</v>
      </c>
      <c r="V482" s="1">
        <v>660.96702066666603</v>
      </c>
      <c r="W482" s="1">
        <v>1540.87463366666</v>
      </c>
      <c r="X482" s="1">
        <v>1.62093799999999</v>
      </c>
      <c r="Y482" s="1">
        <v>561.78448499999899</v>
      </c>
      <c r="Z482" s="1">
        <v>0</v>
      </c>
      <c r="AA482" s="1">
        <v>389.01632699999902</v>
      </c>
      <c r="AB482" s="1">
        <v>5.9463336666666597</v>
      </c>
      <c r="AC482" s="1">
        <v>49.248214666666598</v>
      </c>
      <c r="AD482" s="1">
        <v>255.139745</v>
      </c>
      <c r="AE482" s="1">
        <v>108.261840666666</v>
      </c>
      <c r="AF482" s="1">
        <v>-0.51144699999999998</v>
      </c>
      <c r="AG482" s="1">
        <v>-3</v>
      </c>
      <c r="AH482" s="1">
        <v>67.594787999999994</v>
      </c>
      <c r="AI482" s="1">
        <v>0</v>
      </c>
      <c r="AJ482" s="1">
        <v>55.055572666666599</v>
      </c>
      <c r="AK482" s="1">
        <v>213.33279933333301</v>
      </c>
      <c r="AL482" s="1">
        <v>2</v>
      </c>
      <c r="AM482" s="1">
        <v>1635</v>
      </c>
      <c r="AN482" s="1">
        <v>59.936228666666601</v>
      </c>
      <c r="AO482" s="1">
        <v>0</v>
      </c>
      <c r="AP482" s="1">
        <v>0</v>
      </c>
      <c r="AQ482" s="1">
        <v>0</v>
      </c>
      <c r="AR482" s="1">
        <v>0</v>
      </c>
      <c r="AS482" s="1">
        <v>106.605675666666</v>
      </c>
      <c r="AT482" s="1">
        <v>579.94506866666597</v>
      </c>
      <c r="AU482" s="1">
        <v>106.605675666666</v>
      </c>
      <c r="AV482" s="1">
        <v>0.96809900000000004</v>
      </c>
      <c r="AW482" s="1">
        <v>579.94506866666597</v>
      </c>
      <c r="AX482" s="1">
        <v>0.96809900000000004</v>
      </c>
      <c r="AY482" s="1">
        <v>-7.6893333333333301E-3</v>
      </c>
      <c r="AZ482" s="1">
        <v>0.30973766666666602</v>
      </c>
      <c r="BA482" s="1">
        <v>0.219835999999999</v>
      </c>
      <c r="BB482" s="1">
        <v>0.25002333333333299</v>
      </c>
      <c r="BC482" s="1">
        <v>0</v>
      </c>
      <c r="BD482" s="1">
        <v>3112</v>
      </c>
      <c r="BE482" s="1" t="s">
        <v>518</v>
      </c>
      <c r="BF482" s="1" t="s">
        <v>60</v>
      </c>
    </row>
    <row r="483" spans="1:58" x14ac:dyDescent="0.3">
      <c r="A483" s="2">
        <v>45532.827870370369</v>
      </c>
      <c r="B483" s="1">
        <v>1377</v>
      </c>
      <c r="C483" s="1">
        <v>0</v>
      </c>
      <c r="D483" s="1">
        <v>0</v>
      </c>
      <c r="E483" s="1">
        <v>0</v>
      </c>
      <c r="F483" s="1">
        <v>0</v>
      </c>
      <c r="G483" s="1">
        <v>26.946797</v>
      </c>
      <c r="H483" s="1">
        <v>14.9444879999999</v>
      </c>
      <c r="I483" s="1">
        <v>-14.978618999999901</v>
      </c>
      <c r="J483" s="1">
        <v>10.205159</v>
      </c>
      <c r="K483" s="1">
        <v>389.24665333333297</v>
      </c>
      <c r="L483" s="1">
        <v>114.431236</v>
      </c>
      <c r="M483" s="1">
        <v>739.92488600000001</v>
      </c>
      <c r="N483" s="1">
        <v>1719.109782</v>
      </c>
      <c r="O483" s="1">
        <v>-2.0865389999999899</v>
      </c>
      <c r="P483" s="1">
        <v>692.578532</v>
      </c>
      <c r="Q483" s="1">
        <v>76.530405666666596</v>
      </c>
      <c r="R483" s="1">
        <v>448.03474933333302</v>
      </c>
      <c r="S483" s="1">
        <v>6.8484639999999999</v>
      </c>
      <c r="T483" s="1">
        <v>553.76006033333294</v>
      </c>
      <c r="U483" s="1">
        <v>525.02917500000001</v>
      </c>
      <c r="V483" s="1">
        <v>731.78489200000001</v>
      </c>
      <c r="W483" s="1">
        <v>1611.9373369999901</v>
      </c>
      <c r="X483" s="1">
        <v>1.61584833333333</v>
      </c>
      <c r="Y483" s="1">
        <v>673.09680166666601</v>
      </c>
      <c r="Z483" s="1">
        <v>0</v>
      </c>
      <c r="AA483" s="1">
        <v>437.69067399999898</v>
      </c>
      <c r="AB483" s="1">
        <v>6.6903489999999897</v>
      </c>
      <c r="AC483" s="1">
        <v>56.217041333333299</v>
      </c>
      <c r="AD483" s="1">
        <v>275.06641666666599</v>
      </c>
      <c r="AE483" s="1">
        <v>119.49502066666599</v>
      </c>
      <c r="AF483" s="1">
        <v>-0.51144699999999998</v>
      </c>
      <c r="AG483" s="1">
        <v>-3</v>
      </c>
      <c r="AH483" s="1">
        <v>67.702667666666599</v>
      </c>
      <c r="AI483" s="1">
        <v>0</v>
      </c>
      <c r="AJ483" s="1">
        <v>63.1858723333333</v>
      </c>
      <c r="AK483" s="1">
        <v>246.543965666666</v>
      </c>
      <c r="AL483" s="1">
        <v>2</v>
      </c>
      <c r="AM483" s="1">
        <v>1635</v>
      </c>
      <c r="AN483" s="1">
        <v>59.8285219999999</v>
      </c>
      <c r="AO483" s="1">
        <v>0</v>
      </c>
      <c r="AP483" s="1">
        <v>0</v>
      </c>
      <c r="AQ483" s="1">
        <v>0</v>
      </c>
      <c r="AR483" s="1">
        <v>0</v>
      </c>
      <c r="AS483" s="1">
        <v>-47.936897999999999</v>
      </c>
      <c r="AT483" s="1">
        <v>692.578532</v>
      </c>
      <c r="AU483" s="1">
        <v>-47.936897999999999</v>
      </c>
      <c r="AV483" s="1">
        <v>0.97179466666666603</v>
      </c>
      <c r="AW483" s="1">
        <v>692.578532</v>
      </c>
      <c r="AX483" s="1">
        <v>0.97179466666666603</v>
      </c>
      <c r="AY483" s="1">
        <v>-5.56399999999999E-3</v>
      </c>
      <c r="AZ483" s="1">
        <v>0.34102866666666598</v>
      </c>
      <c r="BA483" s="1">
        <v>0.24562899999999999</v>
      </c>
      <c r="BB483" s="1">
        <v>0.26177366666666602</v>
      </c>
      <c r="BC483" s="1">
        <v>0</v>
      </c>
      <c r="BD483" s="1">
        <v>3112</v>
      </c>
      <c r="BE483" s="1" t="s">
        <v>519</v>
      </c>
      <c r="BF483" s="1" t="s">
        <v>60</v>
      </c>
    </row>
    <row r="484" spans="1:58" x14ac:dyDescent="0.3">
      <c r="A484" s="2">
        <v>45532.827881944446</v>
      </c>
      <c r="B484" s="1">
        <v>1379.5</v>
      </c>
      <c r="C484" s="1">
        <v>0</v>
      </c>
      <c r="D484" s="1">
        <v>0</v>
      </c>
      <c r="E484" s="1">
        <v>0</v>
      </c>
      <c r="F484" s="1">
        <v>0</v>
      </c>
      <c r="G484" s="1">
        <v>26.953289000000002</v>
      </c>
      <c r="H484" s="1">
        <v>14.942049999999901</v>
      </c>
      <c r="I484" s="1">
        <v>-14.971304999999999</v>
      </c>
      <c r="J484" s="1">
        <v>10.210035</v>
      </c>
      <c r="K484" s="1">
        <v>462.550476</v>
      </c>
      <c r="L484" s="1">
        <v>122.88674549999899</v>
      </c>
      <c r="M484" s="1">
        <v>766.786835</v>
      </c>
      <c r="N484" s="1">
        <v>1691.1594849999999</v>
      </c>
      <c r="O484" s="1">
        <v>-2.0515289999999999</v>
      </c>
      <c r="P484" s="1">
        <v>779.11267099999998</v>
      </c>
      <c r="Q484" s="1">
        <v>74.231860999999995</v>
      </c>
      <c r="R484" s="1">
        <v>479.21687350000002</v>
      </c>
      <c r="S484" s="1">
        <v>7.3250999999999999</v>
      </c>
      <c r="T484" s="1">
        <v>656.55935649999901</v>
      </c>
      <c r="U484" s="1">
        <v>601.4636845</v>
      </c>
      <c r="V484" s="1">
        <v>758.239868</v>
      </c>
      <c r="W484" s="1">
        <v>1669.9730835</v>
      </c>
      <c r="X484" s="1">
        <v>1.5254179999999999</v>
      </c>
      <c r="Y484" s="1">
        <v>785.41064449999999</v>
      </c>
      <c r="Z484" s="1">
        <v>0</v>
      </c>
      <c r="AA484" s="1">
        <v>489.66618349999999</v>
      </c>
      <c r="AB484" s="1">
        <v>7.4848235000000001</v>
      </c>
      <c r="AC484" s="1">
        <v>59.895035</v>
      </c>
      <c r="AD484" s="1">
        <v>317.06877150000003</v>
      </c>
      <c r="AE484" s="1">
        <v>125.0302085</v>
      </c>
      <c r="AF484" s="1">
        <v>-0.51144699999999998</v>
      </c>
      <c r="AG484" s="1">
        <v>-3</v>
      </c>
      <c r="AH484" s="1">
        <v>67.756607500000001</v>
      </c>
      <c r="AI484" s="1">
        <v>0</v>
      </c>
      <c r="AJ484" s="1">
        <v>67.444603000000001</v>
      </c>
      <c r="AK484" s="1">
        <v>284.834473</v>
      </c>
      <c r="AL484" s="1">
        <v>2</v>
      </c>
      <c r="AM484" s="1">
        <v>1635</v>
      </c>
      <c r="AN484" s="1">
        <v>59.990082000000001</v>
      </c>
      <c r="AO484" s="1">
        <v>0</v>
      </c>
      <c r="AP484" s="1">
        <v>0</v>
      </c>
      <c r="AQ484" s="1">
        <v>0</v>
      </c>
      <c r="AR484" s="1">
        <v>0</v>
      </c>
      <c r="AS484" s="1">
        <v>-441.94667049999998</v>
      </c>
      <c r="AT484" s="1">
        <v>779.11267099999998</v>
      </c>
      <c r="AU484" s="1">
        <v>-441.94667049999998</v>
      </c>
      <c r="AV484" s="1">
        <v>1.0080339999999901</v>
      </c>
      <c r="AW484" s="1">
        <v>779.11267099999998</v>
      </c>
      <c r="AX484" s="1">
        <v>1.0080339999999901</v>
      </c>
      <c r="AY484" s="1">
        <v>1.6709000000000002E-2</v>
      </c>
      <c r="AZ484" s="1">
        <v>0.38983800000000002</v>
      </c>
      <c r="BA484" s="1">
        <v>0.25822200000000001</v>
      </c>
      <c r="BB484" s="1">
        <v>0.29033399999999998</v>
      </c>
      <c r="BC484" s="1">
        <v>0</v>
      </c>
      <c r="BD484" s="1">
        <v>3112</v>
      </c>
      <c r="BE484" s="1" t="s">
        <v>519</v>
      </c>
      <c r="BF484" s="1" t="s">
        <v>60</v>
      </c>
    </row>
    <row r="485" spans="1:58" x14ac:dyDescent="0.3">
      <c r="A485" s="2">
        <v>45532.827893518515</v>
      </c>
      <c r="B485" s="1">
        <v>1382</v>
      </c>
      <c r="C485" s="1">
        <v>0</v>
      </c>
      <c r="D485" s="1">
        <v>0</v>
      </c>
      <c r="E485" s="1">
        <v>0</v>
      </c>
      <c r="F485" s="1">
        <v>0</v>
      </c>
      <c r="G485" s="1">
        <v>26.953289000000002</v>
      </c>
      <c r="H485" s="1">
        <v>14.949363999999999</v>
      </c>
      <c r="I485" s="1">
        <v>-14.968866999999999</v>
      </c>
      <c r="J485" s="1">
        <v>10.210035</v>
      </c>
      <c r="K485" s="1">
        <v>367.44112100000001</v>
      </c>
      <c r="L485" s="1">
        <v>101.841919</v>
      </c>
      <c r="M485" s="1">
        <v>602.35913066666603</v>
      </c>
      <c r="N485" s="1">
        <v>1451.1243486666599</v>
      </c>
      <c r="O485" s="1">
        <v>-2.6594693333333299</v>
      </c>
      <c r="P485" s="1">
        <v>607.23258466666596</v>
      </c>
      <c r="Q485" s="1">
        <v>55.132763999999902</v>
      </c>
      <c r="R485" s="1">
        <v>514.08308899999997</v>
      </c>
      <c r="S485" s="1">
        <v>7.8580496666666599</v>
      </c>
      <c r="T485" s="1">
        <v>526.51941933333296</v>
      </c>
      <c r="U485" s="1">
        <v>605.12668866666604</v>
      </c>
      <c r="V485" s="1">
        <v>595.03314233333299</v>
      </c>
      <c r="W485" s="1">
        <v>1748.42142733333</v>
      </c>
      <c r="X485" s="1">
        <v>1.22346499999999</v>
      </c>
      <c r="Y485" s="1">
        <v>663.79697666666596</v>
      </c>
      <c r="Z485" s="1">
        <v>0</v>
      </c>
      <c r="AA485" s="1">
        <v>539.09265133333304</v>
      </c>
      <c r="AB485" s="1">
        <v>8.2403353333333307</v>
      </c>
      <c r="AC485" s="1">
        <v>48.473897333333298</v>
      </c>
      <c r="AD485" s="1">
        <v>288.448598333333</v>
      </c>
      <c r="AE485" s="1">
        <v>102.56384533333301</v>
      </c>
      <c r="AF485" s="1">
        <v>-0.51144699999999998</v>
      </c>
      <c r="AG485" s="1">
        <v>-3</v>
      </c>
      <c r="AH485" s="1">
        <v>67.702667666666599</v>
      </c>
      <c r="AI485" s="1">
        <v>-8.14E-2</v>
      </c>
      <c r="AJ485" s="1">
        <v>49.635376333333298</v>
      </c>
      <c r="AK485" s="1">
        <v>296.165324</v>
      </c>
      <c r="AL485" s="1">
        <v>2</v>
      </c>
      <c r="AM485" s="1">
        <v>1635</v>
      </c>
      <c r="AN485" s="1">
        <v>59.936228666666601</v>
      </c>
      <c r="AO485" s="1">
        <v>-8.14E-2</v>
      </c>
      <c r="AP485" s="1">
        <v>0</v>
      </c>
      <c r="AQ485" s="1">
        <v>0</v>
      </c>
      <c r="AR485" s="1">
        <v>0</v>
      </c>
      <c r="AS485" s="1">
        <v>-169.78539366666601</v>
      </c>
      <c r="AT485" s="1">
        <v>607.23258466666596</v>
      </c>
      <c r="AU485" s="1">
        <v>-169.78539366666601</v>
      </c>
      <c r="AV485" s="1">
        <v>1.0939113333333299</v>
      </c>
      <c r="AW485" s="1">
        <v>607.23258466666596</v>
      </c>
      <c r="AX485" s="1">
        <v>1.0939113333333299</v>
      </c>
      <c r="AY485" s="1">
        <v>3.7275666666666603E-2</v>
      </c>
      <c r="AZ485" s="1">
        <v>0.40048699999999998</v>
      </c>
      <c r="BA485" s="1">
        <v>0.21071633333333301</v>
      </c>
      <c r="BB485" s="1">
        <v>0.30399500000000002</v>
      </c>
      <c r="BC485" s="1">
        <v>0</v>
      </c>
      <c r="BD485" s="1">
        <v>3112</v>
      </c>
      <c r="BE485" s="1" t="s">
        <v>520</v>
      </c>
      <c r="BF485" s="1" t="s">
        <v>60</v>
      </c>
    </row>
    <row r="486" spans="1:58" x14ac:dyDescent="0.3">
      <c r="A486" s="2">
        <v>45532.827905092592</v>
      </c>
      <c r="B486" s="1">
        <v>1385</v>
      </c>
      <c r="C486" s="1">
        <v>0</v>
      </c>
      <c r="D486" s="1">
        <v>0</v>
      </c>
      <c r="E486" s="1">
        <v>0</v>
      </c>
      <c r="F486" s="1">
        <v>0</v>
      </c>
      <c r="G486" s="1">
        <v>26.940304999999999</v>
      </c>
      <c r="H486" s="1">
        <v>14.949363999999999</v>
      </c>
      <c r="I486" s="1">
        <v>-14.968866999999999</v>
      </c>
      <c r="J486" s="1">
        <v>10.210035</v>
      </c>
      <c r="K486" s="1">
        <v>225.475290999999</v>
      </c>
      <c r="L486" s="1">
        <v>71.777882999999903</v>
      </c>
      <c r="M486" s="1">
        <v>448.51333599999998</v>
      </c>
      <c r="N486" s="1">
        <v>1250</v>
      </c>
      <c r="O486" s="1">
        <v>-2.818975</v>
      </c>
      <c r="P486" s="1">
        <v>437.08050533333301</v>
      </c>
      <c r="Q486" s="1">
        <v>24.110858999999898</v>
      </c>
      <c r="R486" s="1">
        <v>475.74156666666602</v>
      </c>
      <c r="S486" s="1">
        <v>7.2719779999999998</v>
      </c>
      <c r="T486" s="1">
        <v>332.17828400000002</v>
      </c>
      <c r="U486" s="1">
        <v>500.12080900000001</v>
      </c>
      <c r="V486" s="1">
        <v>440.37334166666602</v>
      </c>
      <c r="W486" s="1">
        <v>1535.27014166666</v>
      </c>
      <c r="X486" s="1">
        <v>1.16970366666666</v>
      </c>
      <c r="Y486" s="1">
        <v>440.21445733333297</v>
      </c>
      <c r="Z486" s="1">
        <v>0</v>
      </c>
      <c r="AA486" s="1">
        <v>583.41076633333296</v>
      </c>
      <c r="AB486" s="1">
        <v>8.9177623333333305</v>
      </c>
      <c r="AC486" s="1">
        <v>38.794962333333302</v>
      </c>
      <c r="AD486" s="1">
        <v>242.636729</v>
      </c>
      <c r="AE486" s="1">
        <v>85.469868666666599</v>
      </c>
      <c r="AF486" s="1">
        <v>-0.51144699999999998</v>
      </c>
      <c r="AG486" s="1">
        <v>-3</v>
      </c>
      <c r="AH486" s="1">
        <v>67.594787999999994</v>
      </c>
      <c r="AI486" s="1">
        <v>0</v>
      </c>
      <c r="AJ486" s="1">
        <v>32.213295000000002</v>
      </c>
      <c r="AK486" s="1">
        <v>270.37784333333298</v>
      </c>
      <c r="AL486" s="1">
        <v>2</v>
      </c>
      <c r="AM486" s="1">
        <v>1635</v>
      </c>
      <c r="AN486" s="1">
        <v>59.936228666666601</v>
      </c>
      <c r="AO486" s="1">
        <v>0</v>
      </c>
      <c r="AP486" s="1">
        <v>0</v>
      </c>
      <c r="AQ486" s="1">
        <v>0</v>
      </c>
      <c r="AR486" s="1">
        <v>0</v>
      </c>
      <c r="AS486" s="1">
        <v>-185.94592266666601</v>
      </c>
      <c r="AT486" s="1">
        <v>437.08050533333301</v>
      </c>
      <c r="AU486" s="1">
        <v>-185.94592266666601</v>
      </c>
      <c r="AV486" s="1">
        <v>1.0083949999999999</v>
      </c>
      <c r="AW486" s="1">
        <v>437.08050533333301</v>
      </c>
      <c r="AX486" s="1">
        <v>1.0083949999999999</v>
      </c>
      <c r="AY486" s="1">
        <v>1.34749999999999E-2</v>
      </c>
      <c r="AZ486" s="1">
        <v>0.35063800000000001</v>
      </c>
      <c r="BA486" s="1">
        <v>0.15233133333333301</v>
      </c>
      <c r="BB486" s="1">
        <v>0.28164299999999998</v>
      </c>
      <c r="BC486" s="1">
        <v>0</v>
      </c>
      <c r="BD486" s="1">
        <v>3112</v>
      </c>
      <c r="BE486" s="1" t="s">
        <v>521</v>
      </c>
      <c r="BF486" s="1" t="s">
        <v>60</v>
      </c>
    </row>
    <row r="487" spans="1:58" x14ac:dyDescent="0.3">
      <c r="A487" s="2">
        <v>45532.827916666669</v>
      </c>
      <c r="B487" s="1">
        <v>1388</v>
      </c>
      <c r="C487" s="1">
        <v>0</v>
      </c>
      <c r="D487" s="1">
        <v>0</v>
      </c>
      <c r="E487" s="1">
        <v>0</v>
      </c>
      <c r="F487" s="1">
        <v>0</v>
      </c>
      <c r="G487" s="1">
        <v>26.946797</v>
      </c>
      <c r="H487" s="1">
        <v>14.949363999999999</v>
      </c>
      <c r="I487" s="1">
        <v>-14.963991</v>
      </c>
      <c r="J487" s="1">
        <v>10.210035</v>
      </c>
      <c r="K487" s="1">
        <v>177.614537666666</v>
      </c>
      <c r="L487" s="1">
        <v>60.879670666666598</v>
      </c>
      <c r="M487" s="1">
        <v>442.00132233333301</v>
      </c>
      <c r="N487" s="1">
        <v>1250</v>
      </c>
      <c r="O487" s="1">
        <v>-2.6921923333333302</v>
      </c>
      <c r="P487" s="1">
        <v>338.29486100000003</v>
      </c>
      <c r="Q487" s="1">
        <v>28.386900333333301</v>
      </c>
      <c r="R487" s="1">
        <v>417.62361666666601</v>
      </c>
      <c r="S487" s="1">
        <v>6.3836126666666599</v>
      </c>
      <c r="T487" s="1">
        <v>261.50664766666603</v>
      </c>
      <c r="U487" s="1">
        <v>403.41777566666599</v>
      </c>
      <c r="V487" s="1">
        <v>433.86133799999902</v>
      </c>
      <c r="W487" s="1">
        <v>1250.43933066666</v>
      </c>
      <c r="X487" s="1">
        <v>1.5306456666666599</v>
      </c>
      <c r="Y487" s="1">
        <v>336.41792799999899</v>
      </c>
      <c r="Z487" s="1">
        <v>0</v>
      </c>
      <c r="AA487" s="1">
        <v>524.00704966666603</v>
      </c>
      <c r="AB487" s="1">
        <v>8.0097430000000003</v>
      </c>
      <c r="AC487" s="1">
        <v>38.020650000000003</v>
      </c>
      <c r="AD487" s="1">
        <v>183.11323033333301</v>
      </c>
      <c r="AE487" s="1">
        <v>82.702272666666602</v>
      </c>
      <c r="AF487" s="1">
        <v>-0.51144699999999998</v>
      </c>
      <c r="AG487" s="1">
        <v>-3</v>
      </c>
      <c r="AH487" s="1">
        <v>67.702667666666599</v>
      </c>
      <c r="AI487" s="1">
        <v>0</v>
      </c>
      <c r="AJ487" s="1">
        <v>29.890347666666599</v>
      </c>
      <c r="AK487" s="1">
        <v>218.80288199999899</v>
      </c>
      <c r="AL487" s="1">
        <v>2</v>
      </c>
      <c r="AM487" s="1">
        <v>1635</v>
      </c>
      <c r="AN487" s="1">
        <v>60.151642000000002</v>
      </c>
      <c r="AO487" s="1">
        <v>0</v>
      </c>
      <c r="AP487" s="1">
        <v>0</v>
      </c>
      <c r="AQ487" s="1">
        <v>0</v>
      </c>
      <c r="AR487" s="1">
        <v>0</v>
      </c>
      <c r="AS487" s="1">
        <v>395.821253666666</v>
      </c>
      <c r="AT487" s="1">
        <v>338.29486100000003</v>
      </c>
      <c r="AU487" s="1">
        <v>395.821253666666</v>
      </c>
      <c r="AV487" s="1">
        <v>0.994902333333333</v>
      </c>
      <c r="AW487" s="1">
        <v>338.29486100000003</v>
      </c>
      <c r="AX487" s="1">
        <v>0.994902333333333</v>
      </c>
      <c r="AY487" s="1">
        <v>-0.12746833333333299</v>
      </c>
      <c r="AZ487" s="1">
        <v>0.27582299999999998</v>
      </c>
      <c r="BA487" s="1">
        <v>0.13965133333333299</v>
      </c>
      <c r="BB487" s="1">
        <v>0.23319299999999901</v>
      </c>
      <c r="BC487" s="1">
        <v>0</v>
      </c>
      <c r="BD487" s="1">
        <v>3112</v>
      </c>
      <c r="BE487" s="1" t="s">
        <v>522</v>
      </c>
      <c r="BF487" s="1" t="s">
        <v>60</v>
      </c>
    </row>
    <row r="488" spans="1:58" x14ac:dyDescent="0.3">
      <c r="A488" s="2">
        <v>45532.827928240738</v>
      </c>
      <c r="B488" s="1">
        <v>1391</v>
      </c>
      <c r="C488" s="1">
        <v>0</v>
      </c>
      <c r="D488" s="1">
        <v>0</v>
      </c>
      <c r="E488" s="1">
        <v>0</v>
      </c>
      <c r="F488" s="1">
        <v>0</v>
      </c>
      <c r="G488" s="1">
        <v>26.933813000000001</v>
      </c>
      <c r="H488" s="1">
        <v>14.949363999999999</v>
      </c>
      <c r="I488" s="1">
        <v>-14.968866999999999</v>
      </c>
      <c r="J488" s="1">
        <v>10.210035</v>
      </c>
      <c r="K488" s="1">
        <v>165.852569666666</v>
      </c>
      <c r="L488" s="1">
        <v>64.825575666666595</v>
      </c>
      <c r="M488" s="1">
        <v>415.95337933333298</v>
      </c>
      <c r="N488" s="1">
        <v>1250</v>
      </c>
      <c r="O488" s="1">
        <v>-2.61439466666666</v>
      </c>
      <c r="P488" s="1">
        <v>339.55127966666601</v>
      </c>
      <c r="Q488" s="1">
        <v>38.867390999999998</v>
      </c>
      <c r="R488" s="1">
        <v>416.94392900000003</v>
      </c>
      <c r="S488" s="1">
        <v>6.3732229999999896</v>
      </c>
      <c r="T488" s="1">
        <v>250.067815</v>
      </c>
      <c r="U488" s="1">
        <v>399.510579333333</v>
      </c>
      <c r="V488" s="1">
        <v>408.62739066666597</v>
      </c>
      <c r="W488" s="1">
        <v>1261.54231766666</v>
      </c>
      <c r="X488" s="1">
        <v>1.66899633333333</v>
      </c>
      <c r="Y488" s="1">
        <v>327.39457199999998</v>
      </c>
      <c r="Z488" s="1">
        <v>0</v>
      </c>
      <c r="AA488" s="1">
        <v>482.88707499999998</v>
      </c>
      <c r="AB488" s="1">
        <v>7.3812013333333297</v>
      </c>
      <c r="AC488" s="1">
        <v>37.246338000000002</v>
      </c>
      <c r="AD488" s="1">
        <v>191.061772666666</v>
      </c>
      <c r="AE488" s="1">
        <v>78.143883000000002</v>
      </c>
      <c r="AF488" s="1">
        <v>-0.51144699999999998</v>
      </c>
      <c r="AG488" s="1">
        <v>-3</v>
      </c>
      <c r="AH488" s="1">
        <v>67.594787999999994</v>
      </c>
      <c r="AI488" s="1">
        <v>0</v>
      </c>
      <c r="AJ488" s="1">
        <v>31.8261339999999</v>
      </c>
      <c r="AK488" s="1">
        <v>205.90912866666599</v>
      </c>
      <c r="AL488" s="1">
        <v>2</v>
      </c>
      <c r="AM488" s="1">
        <v>1635</v>
      </c>
      <c r="AN488" s="1">
        <v>59.936228666666601</v>
      </c>
      <c r="AO488" s="1">
        <v>0</v>
      </c>
      <c r="AP488" s="1">
        <v>0</v>
      </c>
      <c r="AQ488" s="1">
        <v>0</v>
      </c>
      <c r="AR488" s="1">
        <v>0</v>
      </c>
      <c r="AS488" s="1">
        <v>-121.765284333333</v>
      </c>
      <c r="AT488" s="1">
        <v>339.55127966666601</v>
      </c>
      <c r="AU488" s="1">
        <v>-121.765284333333</v>
      </c>
      <c r="AV488" s="1">
        <v>0.96455000000000002</v>
      </c>
      <c r="AW488" s="1">
        <v>339.55127966666601</v>
      </c>
      <c r="AX488" s="1">
        <v>0.96455000000000002</v>
      </c>
      <c r="AY488" s="1">
        <v>-0.16409433333333301</v>
      </c>
      <c r="AZ488" s="1">
        <v>0.264193333333333</v>
      </c>
      <c r="BA488" s="1">
        <v>0.14053033333333301</v>
      </c>
      <c r="BB488" s="1">
        <v>0.20734566666666601</v>
      </c>
      <c r="BC488" s="1">
        <v>0</v>
      </c>
      <c r="BD488" s="1">
        <v>3112</v>
      </c>
      <c r="BE488" s="1" t="s">
        <v>523</v>
      </c>
      <c r="BF488" s="1" t="s">
        <v>60</v>
      </c>
    </row>
    <row r="489" spans="1:58" x14ac:dyDescent="0.3">
      <c r="A489" s="2">
        <v>45532.827939814815</v>
      </c>
      <c r="B489" s="1">
        <v>1394</v>
      </c>
      <c r="C489" s="1">
        <v>0</v>
      </c>
      <c r="D489" s="1">
        <v>0</v>
      </c>
      <c r="E489" s="1">
        <v>0</v>
      </c>
      <c r="F489" s="1">
        <v>0</v>
      </c>
      <c r="G489" s="1">
        <v>26.9273216666666</v>
      </c>
      <c r="H489" s="1">
        <v>14.949363999999999</v>
      </c>
      <c r="I489" s="1">
        <v>-14.973742999999899</v>
      </c>
      <c r="J489" s="1">
        <v>10.210035</v>
      </c>
      <c r="K489" s="1">
        <v>177.44449866666599</v>
      </c>
      <c r="L489" s="1">
        <v>64.261873666666602</v>
      </c>
      <c r="M489" s="1">
        <v>417.58138033333302</v>
      </c>
      <c r="N489" s="1">
        <v>1250</v>
      </c>
      <c r="O489" s="1">
        <v>-2.6045416666666599</v>
      </c>
      <c r="P489" s="1">
        <v>315.87768566666603</v>
      </c>
      <c r="Q489" s="1">
        <v>33.351068999999903</v>
      </c>
      <c r="R489" s="1">
        <v>430.80444366666597</v>
      </c>
      <c r="S489" s="1">
        <v>6.5850886666666604</v>
      </c>
      <c r="T489" s="1">
        <v>268.63486733333298</v>
      </c>
      <c r="U489" s="1">
        <v>425.39573166666599</v>
      </c>
      <c r="V489" s="1">
        <v>410.25539133333302</v>
      </c>
      <c r="W489" s="1">
        <v>1261.8114826666599</v>
      </c>
      <c r="X489" s="1">
        <v>1.8525879999999999</v>
      </c>
      <c r="Y489" s="1">
        <v>324.46628833333301</v>
      </c>
      <c r="Z489" s="1">
        <v>0</v>
      </c>
      <c r="AA489" s="1">
        <v>515.56503299999997</v>
      </c>
      <c r="AB489" s="1">
        <v>7.8807019999999897</v>
      </c>
      <c r="AC489" s="1">
        <v>37.246337666666598</v>
      </c>
      <c r="AD489" s="1">
        <v>200.397791333333</v>
      </c>
      <c r="AE489" s="1">
        <v>80.423078000000004</v>
      </c>
      <c r="AF489" s="1">
        <v>-0.51144699999999998</v>
      </c>
      <c r="AG489" s="1">
        <v>-3</v>
      </c>
      <c r="AH489" s="1">
        <v>67.594787999999994</v>
      </c>
      <c r="AI489" s="1">
        <v>0</v>
      </c>
      <c r="AJ489" s="1">
        <v>33.374766333333298</v>
      </c>
      <c r="AK489" s="1">
        <v>219.97503166666601</v>
      </c>
      <c r="AL489" s="1">
        <v>2.0072606666666601</v>
      </c>
      <c r="AM489" s="1">
        <v>1635</v>
      </c>
      <c r="AN489" s="1">
        <v>59.936228666666601</v>
      </c>
      <c r="AO489" s="1">
        <v>0</v>
      </c>
      <c r="AP489" s="1">
        <v>0</v>
      </c>
      <c r="AQ489" s="1">
        <v>0</v>
      </c>
      <c r="AR489" s="1">
        <v>0</v>
      </c>
      <c r="AS489" s="1">
        <v>53.601163999999997</v>
      </c>
      <c r="AT489" s="1">
        <v>315.87768566666603</v>
      </c>
      <c r="AU489" s="1">
        <v>53.601163999999997</v>
      </c>
      <c r="AV489" s="1">
        <v>1.026408</v>
      </c>
      <c r="AW489" s="1">
        <v>315.87768566666603</v>
      </c>
      <c r="AX489" s="1">
        <v>1.026408</v>
      </c>
      <c r="AY489" s="1">
        <v>-7.7779999999999905E-2</v>
      </c>
      <c r="AZ489" s="1">
        <v>0.278789333333333</v>
      </c>
      <c r="BA489" s="1">
        <v>0.132933</v>
      </c>
      <c r="BB489" s="1">
        <v>0.21169233333333301</v>
      </c>
      <c r="BC489" s="1">
        <v>0</v>
      </c>
      <c r="BD489" s="1">
        <v>3112</v>
      </c>
      <c r="BE489" s="1" t="s">
        <v>524</v>
      </c>
      <c r="BF489" s="1" t="s">
        <v>60</v>
      </c>
    </row>
    <row r="490" spans="1:58" x14ac:dyDescent="0.3">
      <c r="A490" s="2">
        <v>45532.827951388892</v>
      </c>
      <c r="B490" s="1">
        <v>1396.5</v>
      </c>
      <c r="C490" s="1">
        <v>0</v>
      </c>
      <c r="D490" s="1">
        <v>0</v>
      </c>
      <c r="E490" s="1">
        <v>0</v>
      </c>
      <c r="F490" s="1">
        <v>0</v>
      </c>
      <c r="G490" s="1">
        <v>26.933813000000001</v>
      </c>
      <c r="H490" s="1">
        <v>14.949363999999999</v>
      </c>
      <c r="I490" s="1">
        <v>-14.971304999999999</v>
      </c>
      <c r="J490" s="1">
        <v>10.210035</v>
      </c>
      <c r="K490" s="1">
        <v>143.75717900000001</v>
      </c>
      <c r="L490" s="1">
        <v>60.0341205</v>
      </c>
      <c r="M490" s="1">
        <v>336.9954985</v>
      </c>
      <c r="N490" s="1">
        <v>1250</v>
      </c>
      <c r="O490" s="1">
        <v>-2.7224165</v>
      </c>
      <c r="P490" s="1">
        <v>283.81416300000001</v>
      </c>
      <c r="Q490" s="1">
        <v>26.191079999999999</v>
      </c>
      <c r="R490" s="1">
        <v>453.13668799999999</v>
      </c>
      <c r="S490" s="1">
        <v>6.92645</v>
      </c>
      <c r="T490" s="1">
        <v>232.12114</v>
      </c>
      <c r="U490" s="1">
        <v>416.84875499999998</v>
      </c>
      <c r="V490" s="1">
        <v>329.66951</v>
      </c>
      <c r="W490" s="1">
        <v>1262.4617920000001</v>
      </c>
      <c r="X490" s="1">
        <v>2.1125949999999998</v>
      </c>
      <c r="Y490" s="1">
        <v>299.6931305</v>
      </c>
      <c r="Z490" s="1">
        <v>0</v>
      </c>
      <c r="AA490" s="1">
        <v>533.7356565</v>
      </c>
      <c r="AB490" s="1">
        <v>8.1584505000000007</v>
      </c>
      <c r="AC490" s="1">
        <v>35.5041315</v>
      </c>
      <c r="AD490" s="1">
        <v>193.69913500000001</v>
      </c>
      <c r="AE490" s="1">
        <v>72.283088499999906</v>
      </c>
      <c r="AF490" s="1">
        <v>-0.51144699999999998</v>
      </c>
      <c r="AG490" s="1">
        <v>-3</v>
      </c>
      <c r="AH490" s="1">
        <v>67.594787999999994</v>
      </c>
      <c r="AI490" s="1">
        <v>0</v>
      </c>
      <c r="AJ490" s="1">
        <v>35.504134999999998</v>
      </c>
      <c r="AK490" s="1">
        <v>221.537903</v>
      </c>
      <c r="AL490" s="1">
        <v>2</v>
      </c>
      <c r="AM490" s="1">
        <v>1635</v>
      </c>
      <c r="AN490" s="1">
        <v>59.990082000000001</v>
      </c>
      <c r="AO490" s="1">
        <v>0</v>
      </c>
      <c r="AP490" s="1">
        <v>0</v>
      </c>
      <c r="AQ490" s="1">
        <v>0</v>
      </c>
      <c r="AR490" s="1">
        <v>0</v>
      </c>
      <c r="AS490" s="1">
        <v>647.74513249999995</v>
      </c>
      <c r="AT490" s="1">
        <v>283.81416300000001</v>
      </c>
      <c r="AU490" s="1">
        <v>647.74513249999995</v>
      </c>
      <c r="AV490" s="1">
        <v>1.0552855000000001</v>
      </c>
      <c r="AW490" s="1">
        <v>283.81416300000001</v>
      </c>
      <c r="AX490" s="1">
        <v>1.0552855000000001</v>
      </c>
      <c r="AY490" s="1">
        <v>-1.6718500000000001E-2</v>
      </c>
      <c r="AZ490" s="1">
        <v>0.28481600000000001</v>
      </c>
      <c r="BA490" s="1">
        <v>0.119824</v>
      </c>
      <c r="BB490" s="1">
        <v>0.21910499999999999</v>
      </c>
      <c r="BC490" s="1">
        <v>0</v>
      </c>
      <c r="BD490" s="1">
        <v>3112</v>
      </c>
      <c r="BE490" s="1" t="s">
        <v>524</v>
      </c>
      <c r="BF490" s="1" t="s">
        <v>60</v>
      </c>
    </row>
    <row r="491" spans="1:58" x14ac:dyDescent="0.3">
      <c r="A491" s="2">
        <v>45532.827962962961</v>
      </c>
      <c r="B491" s="1">
        <v>1399</v>
      </c>
      <c r="C491" s="1">
        <v>0</v>
      </c>
      <c r="D491" s="1">
        <v>0</v>
      </c>
      <c r="E491" s="1">
        <v>0</v>
      </c>
      <c r="F491" s="1">
        <v>0</v>
      </c>
      <c r="G491" s="1">
        <v>26.933813000000001</v>
      </c>
      <c r="H491" s="1">
        <v>14.949363999999999</v>
      </c>
      <c r="I491" s="1">
        <v>-14.973742999999899</v>
      </c>
      <c r="J491" s="1">
        <v>10.210035</v>
      </c>
      <c r="K491" s="1">
        <v>166.10423266666601</v>
      </c>
      <c r="L491" s="1">
        <v>64.449772999999993</v>
      </c>
      <c r="M491" s="1">
        <v>363.85746266666598</v>
      </c>
      <c r="N491" s="1">
        <v>1250</v>
      </c>
      <c r="O491" s="1">
        <v>-2.53784433333333</v>
      </c>
      <c r="P491" s="1">
        <v>323.42544533333302</v>
      </c>
      <c r="Q491" s="1">
        <v>36.615258666666598</v>
      </c>
      <c r="R491" s="1">
        <v>493.203145333333</v>
      </c>
      <c r="S491" s="1">
        <v>7.5388883333333299</v>
      </c>
      <c r="T491" s="1">
        <v>263.22302766666598</v>
      </c>
      <c r="U491" s="1">
        <v>459.09527600000001</v>
      </c>
      <c r="V491" s="1">
        <v>356.53147366666599</v>
      </c>
      <c r="W491" s="1">
        <v>1260.6244306666599</v>
      </c>
      <c r="X491" s="1">
        <v>2.28348666666666</v>
      </c>
      <c r="Y491" s="1">
        <v>310.64662666666601</v>
      </c>
      <c r="Z491" s="1">
        <v>0</v>
      </c>
      <c r="AA491" s="1">
        <v>522.39614866666602</v>
      </c>
      <c r="AB491" s="1">
        <v>7.9851196666666597</v>
      </c>
      <c r="AC491" s="1">
        <v>36.859181666666601</v>
      </c>
      <c r="AD491" s="1">
        <v>237.65505466666599</v>
      </c>
      <c r="AE491" s="1">
        <v>77.655481666666603</v>
      </c>
      <c r="AF491" s="1">
        <v>-0.51144699999999998</v>
      </c>
      <c r="AG491" s="1">
        <v>-3</v>
      </c>
      <c r="AH491" s="1">
        <v>67.594787999999994</v>
      </c>
      <c r="AI491" s="1">
        <v>0</v>
      </c>
      <c r="AJ491" s="1">
        <v>37.633493999999999</v>
      </c>
      <c r="AK491" s="1">
        <v>221.342544333333</v>
      </c>
      <c r="AL491" s="1">
        <v>2</v>
      </c>
      <c r="AM491" s="1">
        <v>1635</v>
      </c>
      <c r="AN491" s="1">
        <v>59.936228666666601</v>
      </c>
      <c r="AO491" s="1">
        <v>0</v>
      </c>
      <c r="AP491" s="1">
        <v>0</v>
      </c>
      <c r="AQ491" s="1">
        <v>0</v>
      </c>
      <c r="AR491" s="1">
        <v>0</v>
      </c>
      <c r="AS491" s="1">
        <v>28.251648999999901</v>
      </c>
      <c r="AT491" s="1">
        <v>323.42544533333302</v>
      </c>
      <c r="AU491" s="1">
        <v>28.251648999999901</v>
      </c>
      <c r="AV491" s="1">
        <v>0.96057233333333303</v>
      </c>
      <c r="AW491" s="1">
        <v>323.42544533333302</v>
      </c>
      <c r="AX491" s="1">
        <v>0.96057233333333303</v>
      </c>
      <c r="AY491" s="1">
        <v>-2.4876666666666602E-3</v>
      </c>
      <c r="AZ491" s="1">
        <v>0.29718566666666602</v>
      </c>
      <c r="BA491" s="1">
        <v>0.120086333333333</v>
      </c>
      <c r="BB491" s="1">
        <v>0.223015666666666</v>
      </c>
      <c r="BC491" s="1">
        <v>0</v>
      </c>
      <c r="BD491" s="1">
        <v>3112</v>
      </c>
      <c r="BE491" s="1" t="s">
        <v>525</v>
      </c>
      <c r="BF491" s="1" t="s">
        <v>60</v>
      </c>
    </row>
    <row r="492" spans="1:58" x14ac:dyDescent="0.3">
      <c r="A492" s="2">
        <v>45532.827974537038</v>
      </c>
      <c r="B492" s="1">
        <v>1402</v>
      </c>
      <c r="C492" s="1">
        <v>0</v>
      </c>
      <c r="D492" s="1">
        <v>0</v>
      </c>
      <c r="E492" s="1">
        <v>0</v>
      </c>
      <c r="F492" s="1">
        <v>0</v>
      </c>
      <c r="G492" s="1">
        <v>26.933813000000001</v>
      </c>
      <c r="H492" s="1">
        <v>14.949363999999999</v>
      </c>
      <c r="I492" s="1">
        <v>-14.968866999999999</v>
      </c>
      <c r="J492" s="1">
        <v>10.210035</v>
      </c>
      <c r="K492" s="1">
        <v>180.021478999999</v>
      </c>
      <c r="L492" s="1">
        <v>68.395678333333294</v>
      </c>
      <c r="M492" s="1">
        <v>395.603403666666</v>
      </c>
      <c r="N492" s="1">
        <v>1250</v>
      </c>
      <c r="O492" s="1">
        <v>-2.7365963333333299</v>
      </c>
      <c r="P492" s="1">
        <v>299.68251566666601</v>
      </c>
      <c r="Q492" s="1">
        <v>31.438905333333299</v>
      </c>
      <c r="R492" s="1">
        <v>489.41744966666602</v>
      </c>
      <c r="S492" s="1">
        <v>7.4810216666666598</v>
      </c>
      <c r="T492" s="1">
        <v>276.25380933333298</v>
      </c>
      <c r="U492" s="1">
        <v>455.18810033333301</v>
      </c>
      <c r="V492" s="1">
        <v>388.277414666666</v>
      </c>
      <c r="W492" s="1">
        <v>1265.430298</v>
      </c>
      <c r="X492" s="1">
        <v>2.3493296666666601</v>
      </c>
      <c r="Y492" s="1">
        <v>319.25713099999899</v>
      </c>
      <c r="Z492" s="1">
        <v>0</v>
      </c>
      <c r="AA492" s="1">
        <v>503.30467733333302</v>
      </c>
      <c r="AB492" s="1">
        <v>7.6932956666666596</v>
      </c>
      <c r="AC492" s="1">
        <v>37.246340666666597</v>
      </c>
      <c r="AD492" s="1">
        <v>236.87361166666599</v>
      </c>
      <c r="AE492" s="1">
        <v>80.748677666666595</v>
      </c>
      <c r="AF492" s="1">
        <v>-0.51144699999999998</v>
      </c>
      <c r="AG492" s="1">
        <v>-3</v>
      </c>
      <c r="AH492" s="1">
        <v>67.594787999999994</v>
      </c>
      <c r="AI492" s="1">
        <v>0</v>
      </c>
      <c r="AJ492" s="1">
        <v>40.343592333333298</v>
      </c>
      <c r="AK492" s="1">
        <v>219.97502166666601</v>
      </c>
      <c r="AL492" s="1">
        <v>2</v>
      </c>
      <c r="AM492" s="1">
        <v>1635</v>
      </c>
      <c r="AN492" s="1">
        <v>59.936228666666601</v>
      </c>
      <c r="AO492" s="1">
        <v>0</v>
      </c>
      <c r="AP492" s="1">
        <v>0</v>
      </c>
      <c r="AQ492" s="1">
        <v>0</v>
      </c>
      <c r="AR492" s="1">
        <v>0</v>
      </c>
      <c r="AS492" s="1">
        <v>0.15735633333333399</v>
      </c>
      <c r="AT492" s="1">
        <v>299.68251566666601</v>
      </c>
      <c r="AU492" s="1">
        <v>0.15735633333333399</v>
      </c>
      <c r="AV492" s="1">
        <v>1.06374666666666</v>
      </c>
      <c r="AW492" s="1">
        <v>299.68251566666601</v>
      </c>
      <c r="AX492" s="1">
        <v>1.06374666666666</v>
      </c>
      <c r="AY492" s="1">
        <v>-4.3379666666666601E-2</v>
      </c>
      <c r="AZ492" s="1">
        <v>0.30302499999999999</v>
      </c>
      <c r="BA492" s="1">
        <v>0.121304333333333</v>
      </c>
      <c r="BB492" s="1">
        <v>0.229546</v>
      </c>
      <c r="BC492" s="1">
        <v>0</v>
      </c>
      <c r="BD492" s="1">
        <v>3112</v>
      </c>
      <c r="BE492" s="1" t="s">
        <v>526</v>
      </c>
      <c r="BF492" s="1" t="s">
        <v>60</v>
      </c>
    </row>
    <row r="493" spans="1:58" x14ac:dyDescent="0.3">
      <c r="A493" s="2">
        <v>45532.827986111108</v>
      </c>
      <c r="B493" s="1">
        <v>1405</v>
      </c>
      <c r="C493" s="1">
        <v>0</v>
      </c>
      <c r="D493" s="1">
        <v>0</v>
      </c>
      <c r="E493" s="1">
        <v>0</v>
      </c>
      <c r="F493" s="1">
        <v>0</v>
      </c>
      <c r="G493" s="1">
        <v>26.933813000000001</v>
      </c>
      <c r="H493" s="1">
        <v>14.949363999999999</v>
      </c>
      <c r="I493" s="1">
        <v>-14.963991</v>
      </c>
      <c r="J493" s="1">
        <v>10.210035</v>
      </c>
      <c r="K493" s="1">
        <v>167.69285566666599</v>
      </c>
      <c r="L493" s="1">
        <v>69.523079999999993</v>
      </c>
      <c r="M493" s="1">
        <v>399.673400666666</v>
      </c>
      <c r="N493" s="1">
        <v>1260.9807943333301</v>
      </c>
      <c r="O493" s="1">
        <v>-2.6608936666666598</v>
      </c>
      <c r="P493" s="1">
        <v>324.51980599999899</v>
      </c>
      <c r="Q493" s="1">
        <v>36.794053333333302</v>
      </c>
      <c r="R493" s="1">
        <v>465.52559399999899</v>
      </c>
      <c r="S493" s="1">
        <v>7.1158210000000004</v>
      </c>
      <c r="T493" s="1">
        <v>255.319544333333</v>
      </c>
      <c r="U493" s="1">
        <v>420.51173899999998</v>
      </c>
      <c r="V493" s="1">
        <v>391.533406666666</v>
      </c>
      <c r="W493" s="1">
        <v>1263.6730956666599</v>
      </c>
      <c r="X493" s="1">
        <v>2.42130433333333</v>
      </c>
      <c r="Y493" s="1">
        <v>319.65980999999999</v>
      </c>
      <c r="Z493" s="1">
        <v>0</v>
      </c>
      <c r="AA493" s="1">
        <v>455.10383100000001</v>
      </c>
      <c r="AB493" s="1">
        <v>6.9565186666666596</v>
      </c>
      <c r="AC493" s="1">
        <v>36.859181666666601</v>
      </c>
      <c r="AD493" s="1">
        <v>224.37060033333299</v>
      </c>
      <c r="AE493" s="1">
        <v>79.771878666666595</v>
      </c>
      <c r="AF493" s="1">
        <v>-0.51144699999999998</v>
      </c>
      <c r="AG493" s="1">
        <v>-3</v>
      </c>
      <c r="AH493" s="1">
        <v>67.702667666666599</v>
      </c>
      <c r="AI493" s="1">
        <v>0</v>
      </c>
      <c r="AJ493" s="1">
        <v>42.666539666666601</v>
      </c>
      <c r="AK493" s="1">
        <v>201.61121599999899</v>
      </c>
      <c r="AL493" s="1">
        <v>2</v>
      </c>
      <c r="AM493" s="1">
        <v>1635</v>
      </c>
      <c r="AN493" s="1">
        <v>60.043935333333302</v>
      </c>
      <c r="AO493" s="1">
        <v>-8.14E-2</v>
      </c>
      <c r="AP493" s="1">
        <v>0</v>
      </c>
      <c r="AQ493" s="1">
        <v>0</v>
      </c>
      <c r="AR493" s="1">
        <v>0</v>
      </c>
      <c r="AS493" s="1">
        <v>108.75043833333299</v>
      </c>
      <c r="AT493" s="1">
        <v>324.51980599999899</v>
      </c>
      <c r="AU493" s="1">
        <v>108.75043833333299</v>
      </c>
      <c r="AV493" s="1">
        <v>0.98872266666666597</v>
      </c>
      <c r="AW493" s="1">
        <v>324.51980599999899</v>
      </c>
      <c r="AX493" s="1">
        <v>0.98872266666666597</v>
      </c>
      <c r="AY493" s="1">
        <v>-0.11149833333333301</v>
      </c>
      <c r="AZ493" s="1">
        <v>0.28914600000000001</v>
      </c>
      <c r="BA493" s="1">
        <v>0.126832</v>
      </c>
      <c r="BB493" s="1">
        <v>0.223903666666666</v>
      </c>
      <c r="BC493" s="1">
        <v>0</v>
      </c>
      <c r="BD493" s="1">
        <v>3112</v>
      </c>
      <c r="BE493" s="1" t="s">
        <v>527</v>
      </c>
      <c r="BF493" s="1" t="s">
        <v>60</v>
      </c>
    </row>
    <row r="494" spans="1:58" x14ac:dyDescent="0.3">
      <c r="A494" s="2">
        <v>45532.827997685185</v>
      </c>
      <c r="B494" s="1">
        <v>1408</v>
      </c>
      <c r="C494" s="1">
        <v>0</v>
      </c>
      <c r="D494" s="1">
        <v>0</v>
      </c>
      <c r="E494" s="1">
        <v>0</v>
      </c>
      <c r="F494" s="1">
        <v>0</v>
      </c>
      <c r="G494" s="1">
        <v>26.946797</v>
      </c>
      <c r="H494" s="1">
        <v>14.949363999999999</v>
      </c>
      <c r="I494" s="1">
        <v>-14.973742999999899</v>
      </c>
      <c r="J494" s="1">
        <v>10.205159</v>
      </c>
      <c r="K494" s="1">
        <v>206.97820033333301</v>
      </c>
      <c r="L494" s="1">
        <v>84.742993666666607</v>
      </c>
      <c r="M494" s="1">
        <v>467.23529033333301</v>
      </c>
      <c r="N494" s="1">
        <v>1604.2745766666601</v>
      </c>
      <c r="O494" s="1">
        <v>-2.6649970000000001</v>
      </c>
      <c r="P494" s="1">
        <v>388.67791733333303</v>
      </c>
      <c r="Q494" s="1">
        <v>67.480781333333297</v>
      </c>
      <c r="R494" s="1">
        <v>431.06045566666597</v>
      </c>
      <c r="S494" s="1">
        <v>6.58900199999999</v>
      </c>
      <c r="T494" s="1">
        <v>301.62848933333299</v>
      </c>
      <c r="U494" s="1">
        <v>441.51290899999998</v>
      </c>
      <c r="V494" s="1">
        <v>459.909312</v>
      </c>
      <c r="W494" s="1">
        <v>1327.6885990000001</v>
      </c>
      <c r="X494" s="1">
        <v>2.089537</v>
      </c>
      <c r="Y494" s="1">
        <v>393.90121466666602</v>
      </c>
      <c r="Z494" s="1">
        <v>0</v>
      </c>
      <c r="AA494" s="1">
        <v>413.80263300000001</v>
      </c>
      <c r="AB494" s="1">
        <v>6.3252063333333304</v>
      </c>
      <c r="AC494" s="1">
        <v>40.343597666666597</v>
      </c>
      <c r="AD494" s="1">
        <v>235.896815</v>
      </c>
      <c r="AE494" s="1">
        <v>85.307069999999996</v>
      </c>
      <c r="AF494" s="1">
        <v>-0.51144699999999998</v>
      </c>
      <c r="AG494" s="1">
        <v>-3</v>
      </c>
      <c r="AH494" s="1">
        <v>67.594787999999994</v>
      </c>
      <c r="AI494" s="1">
        <v>0</v>
      </c>
      <c r="AJ494" s="1">
        <v>49.248214666666598</v>
      </c>
      <c r="AK494" s="1">
        <v>210.011683333333</v>
      </c>
      <c r="AL494" s="1">
        <v>2</v>
      </c>
      <c r="AM494" s="1">
        <v>1635</v>
      </c>
      <c r="AN494" s="1">
        <v>59.936228666666601</v>
      </c>
      <c r="AO494" s="1">
        <v>0</v>
      </c>
      <c r="AP494" s="1">
        <v>0</v>
      </c>
      <c r="AQ494" s="1">
        <v>0</v>
      </c>
      <c r="AR494" s="1">
        <v>0</v>
      </c>
      <c r="AS494" s="1">
        <v>230.43281833333299</v>
      </c>
      <c r="AT494" s="1">
        <v>388.67791733333303</v>
      </c>
      <c r="AU494" s="1">
        <v>230.43281833333299</v>
      </c>
      <c r="AV494" s="1">
        <v>1.01631933333333</v>
      </c>
      <c r="AW494" s="1">
        <v>388.67791733333303</v>
      </c>
      <c r="AX494" s="1">
        <v>1.01631933333333</v>
      </c>
      <c r="AY494" s="1">
        <v>-0.161191999999999</v>
      </c>
      <c r="AZ494" s="1">
        <v>0.29171366666666598</v>
      </c>
      <c r="BA494" s="1">
        <v>0.15810099999999999</v>
      </c>
      <c r="BB494" s="1">
        <v>0.22713</v>
      </c>
      <c r="BC494" s="1">
        <v>0</v>
      </c>
      <c r="BD494" s="1">
        <v>3112</v>
      </c>
      <c r="BE494" s="1" t="s">
        <v>528</v>
      </c>
      <c r="BF494" s="1" t="s">
        <v>60</v>
      </c>
    </row>
    <row r="495" spans="1:58" x14ac:dyDescent="0.3">
      <c r="A495" s="2">
        <v>45532.828009259261</v>
      </c>
      <c r="B495" s="1">
        <v>1411</v>
      </c>
      <c r="C495" s="1">
        <v>0</v>
      </c>
      <c r="D495" s="1">
        <v>0</v>
      </c>
      <c r="E495" s="1">
        <v>0</v>
      </c>
      <c r="F495" s="1">
        <v>0</v>
      </c>
      <c r="G495" s="1">
        <v>26.959780333333299</v>
      </c>
      <c r="H495" s="1">
        <v>14.949363999999999</v>
      </c>
      <c r="I495" s="1">
        <v>-14.973742999999899</v>
      </c>
      <c r="J495" s="1">
        <v>10.205159</v>
      </c>
      <c r="K495" s="1">
        <v>281.94695033333301</v>
      </c>
      <c r="L495" s="1">
        <v>98.647610999999998</v>
      </c>
      <c r="M495" s="1">
        <v>582.82316066666601</v>
      </c>
      <c r="N495" s="1">
        <v>1840.9877116666601</v>
      </c>
      <c r="O495" s="1">
        <v>-2.55978533333333</v>
      </c>
      <c r="P495" s="1">
        <v>493.44478366666601</v>
      </c>
      <c r="Q495" s="1">
        <v>86.611638333333303</v>
      </c>
      <c r="R495" s="1">
        <v>417.130961333333</v>
      </c>
      <c r="S495" s="1">
        <v>6.3760816666666598</v>
      </c>
      <c r="T495" s="1">
        <v>404.579834333333</v>
      </c>
      <c r="U495" s="1">
        <v>484.00363166666602</v>
      </c>
      <c r="V495" s="1">
        <v>574.68316666666601</v>
      </c>
      <c r="W495" s="1">
        <v>1471.9627683333299</v>
      </c>
      <c r="X495" s="1">
        <v>1.7599103333333299</v>
      </c>
      <c r="Y495" s="1">
        <v>484.76016233333303</v>
      </c>
      <c r="Z495" s="1">
        <v>0</v>
      </c>
      <c r="AA495" s="1">
        <v>417.15390000000002</v>
      </c>
      <c r="AB495" s="1">
        <v>6.37643266666666</v>
      </c>
      <c r="AC495" s="1">
        <v>43.828013333333303</v>
      </c>
      <c r="AD495" s="1">
        <v>245.327438</v>
      </c>
      <c r="AE495" s="1">
        <v>97.842656333333295</v>
      </c>
      <c r="AF495" s="1">
        <v>-0.51144699999999998</v>
      </c>
      <c r="AG495" s="1">
        <v>-3</v>
      </c>
      <c r="AH495" s="1">
        <v>67.594787999999994</v>
      </c>
      <c r="AI495" s="1">
        <v>0</v>
      </c>
      <c r="AJ495" s="1">
        <v>54.668411333333303</v>
      </c>
      <c r="AK495" s="1">
        <v>227.203349</v>
      </c>
      <c r="AL495" s="1">
        <v>2</v>
      </c>
      <c r="AM495" s="1">
        <v>1635</v>
      </c>
      <c r="AN495" s="1">
        <v>60.043935333333302</v>
      </c>
      <c r="AO495" s="1">
        <v>0</v>
      </c>
      <c r="AP495" s="1">
        <v>0</v>
      </c>
      <c r="AQ495" s="1">
        <v>0</v>
      </c>
      <c r="AR495" s="1">
        <v>0</v>
      </c>
      <c r="AS495" s="1">
        <v>535.99732366666603</v>
      </c>
      <c r="AT495" s="1">
        <v>493.44478366666601</v>
      </c>
      <c r="AU495" s="1">
        <v>535.99732366666603</v>
      </c>
      <c r="AV495" s="1">
        <v>0.98275299999999999</v>
      </c>
      <c r="AW495" s="1">
        <v>493.44478366666601</v>
      </c>
      <c r="AX495" s="1">
        <v>0.98275299999999999</v>
      </c>
      <c r="AY495" s="1">
        <v>-0.13135733333333299</v>
      </c>
      <c r="AZ495" s="1">
        <v>0.311114</v>
      </c>
      <c r="BA495" s="1">
        <v>0.187348666666666</v>
      </c>
      <c r="BB495" s="1">
        <v>0.23701166666666601</v>
      </c>
      <c r="BC495" s="1">
        <v>0</v>
      </c>
      <c r="BD495" s="1">
        <v>3112</v>
      </c>
      <c r="BE495" s="1" t="s">
        <v>529</v>
      </c>
      <c r="BF495" s="1" t="s">
        <v>60</v>
      </c>
    </row>
    <row r="496" spans="1:58" x14ac:dyDescent="0.3">
      <c r="A496" s="2">
        <v>45532.828020833331</v>
      </c>
      <c r="B496" s="1">
        <v>1413.5</v>
      </c>
      <c r="C496" s="1">
        <v>0</v>
      </c>
      <c r="D496" s="1">
        <v>0</v>
      </c>
      <c r="E496" s="1">
        <v>0</v>
      </c>
      <c r="F496" s="1">
        <v>0</v>
      </c>
      <c r="G496" s="1">
        <v>26.953289000000002</v>
      </c>
      <c r="H496" s="1">
        <v>14.949363999999999</v>
      </c>
      <c r="I496" s="1">
        <v>-14.971304999999999</v>
      </c>
      <c r="J496" s="1">
        <v>10.210035</v>
      </c>
      <c r="K496" s="1">
        <v>350.77534500000002</v>
      </c>
      <c r="L496" s="1">
        <v>108.512371</v>
      </c>
      <c r="M496" s="1">
        <v>663.00201399999901</v>
      </c>
      <c r="N496" s="1">
        <v>1688.6370240000001</v>
      </c>
      <c r="O496" s="1">
        <v>-2.2784629999999999</v>
      </c>
      <c r="P496" s="1">
        <v>621.77917500000001</v>
      </c>
      <c r="Q496" s="1">
        <v>74.024417999999997</v>
      </c>
      <c r="R496" s="1">
        <v>453.28672799999998</v>
      </c>
      <c r="S496" s="1">
        <v>6.9287429999999999</v>
      </c>
      <c r="T496" s="1">
        <v>501.07586700000002</v>
      </c>
      <c r="U496" s="1">
        <v>529.66897599999902</v>
      </c>
      <c r="V496" s="1">
        <v>655.67602499999998</v>
      </c>
      <c r="W496" s="1">
        <v>1566.225647</v>
      </c>
      <c r="X496" s="1">
        <v>1.5657220000000001</v>
      </c>
      <c r="Y496" s="1">
        <v>599.59030149999899</v>
      </c>
      <c r="Z496" s="1">
        <v>0</v>
      </c>
      <c r="AA496" s="1">
        <v>468.84234600000002</v>
      </c>
      <c r="AB496" s="1">
        <v>7.1665194999999997</v>
      </c>
      <c r="AC496" s="1">
        <v>50.603263499999997</v>
      </c>
      <c r="AD496" s="1">
        <v>269.74285900000001</v>
      </c>
      <c r="AE496" s="1">
        <v>110.378235</v>
      </c>
      <c r="AF496" s="1">
        <v>-0.51144699999999998</v>
      </c>
      <c r="AG496" s="1">
        <v>-3</v>
      </c>
      <c r="AH496" s="1">
        <v>67.594787999999994</v>
      </c>
      <c r="AI496" s="1">
        <v>0</v>
      </c>
      <c r="AJ496" s="1">
        <v>57.572097999999997</v>
      </c>
      <c r="AK496" s="1">
        <v>255.23745700000001</v>
      </c>
      <c r="AL496" s="1">
        <v>2</v>
      </c>
      <c r="AM496" s="1">
        <v>1635</v>
      </c>
      <c r="AN496" s="1">
        <v>60.151901500000001</v>
      </c>
      <c r="AO496" s="1">
        <v>0</v>
      </c>
      <c r="AP496" s="1">
        <v>0</v>
      </c>
      <c r="AQ496" s="1">
        <v>0</v>
      </c>
      <c r="AR496" s="1">
        <v>0</v>
      </c>
      <c r="AS496" s="1">
        <v>-19.430617999999999</v>
      </c>
      <c r="AT496" s="1">
        <v>621.77917500000001</v>
      </c>
      <c r="AU496" s="1">
        <v>-19.430617999999999</v>
      </c>
      <c r="AV496" s="1">
        <v>0.96371099999999998</v>
      </c>
      <c r="AW496" s="1">
        <v>621.77917500000001</v>
      </c>
      <c r="AX496" s="1">
        <v>0.96371099999999998</v>
      </c>
      <c r="AY496" s="1">
        <v>-5.4394999999999999E-2</v>
      </c>
      <c r="AZ496" s="1">
        <v>0.34544849999999999</v>
      </c>
      <c r="BA496" s="1">
        <v>0.215007</v>
      </c>
      <c r="BB496" s="1">
        <v>0.25464300000000001</v>
      </c>
      <c r="BC496" s="1">
        <v>0</v>
      </c>
      <c r="BD496" s="1">
        <v>3112</v>
      </c>
      <c r="BE496" s="1" t="s">
        <v>530</v>
      </c>
      <c r="BF496" s="1" t="s">
        <v>60</v>
      </c>
    </row>
    <row r="497" spans="1:58" x14ac:dyDescent="0.3">
      <c r="A497" s="2">
        <v>45532.828032407408</v>
      </c>
      <c r="B497" s="1">
        <v>1416</v>
      </c>
      <c r="C497" s="1">
        <v>0</v>
      </c>
      <c r="D497" s="1">
        <v>0</v>
      </c>
      <c r="E497" s="1">
        <v>0</v>
      </c>
      <c r="F497" s="1">
        <v>0</v>
      </c>
      <c r="G497" s="1">
        <v>26.9662716666666</v>
      </c>
      <c r="H497" s="1">
        <v>14.949363999999999</v>
      </c>
      <c r="I497" s="1">
        <v>-14.973742999999899</v>
      </c>
      <c r="J497" s="1">
        <v>10.210035</v>
      </c>
      <c r="K497" s="1">
        <v>397.87562033333302</v>
      </c>
      <c r="L497" s="1">
        <v>112.55223333333301</v>
      </c>
      <c r="M497" s="1">
        <v>710.62093099999902</v>
      </c>
      <c r="N497" s="1">
        <v>1369.445109</v>
      </c>
      <c r="O497" s="1">
        <v>-2.2522359999999999</v>
      </c>
      <c r="P497" s="1">
        <v>694.61531600000001</v>
      </c>
      <c r="Q497" s="1">
        <v>36.925978333333298</v>
      </c>
      <c r="R497" s="1">
        <v>494.74168900000001</v>
      </c>
      <c r="S497" s="1">
        <v>7.5624053333333299</v>
      </c>
      <c r="T497" s="1">
        <v>567.370585333333</v>
      </c>
      <c r="U497" s="1">
        <v>559.70552566666595</v>
      </c>
      <c r="V497" s="1">
        <v>701.66693099999998</v>
      </c>
      <c r="W497" s="1">
        <v>1611.1092530000001</v>
      </c>
      <c r="X497" s="1">
        <v>1.43604466666666</v>
      </c>
      <c r="Y497" s="1">
        <v>696.73268633333305</v>
      </c>
      <c r="Z497" s="1">
        <v>0</v>
      </c>
      <c r="AA497" s="1">
        <v>501.38004566666598</v>
      </c>
      <c r="AB497" s="1">
        <v>7.6638766666666598</v>
      </c>
      <c r="AC497" s="1">
        <v>55.055567666666597</v>
      </c>
      <c r="AD497" s="1">
        <v>302.31913266666601</v>
      </c>
      <c r="AE497" s="1">
        <v>117.704223666666</v>
      </c>
      <c r="AF497" s="1">
        <v>-0.51144699999999998</v>
      </c>
      <c r="AG497" s="1">
        <v>-3</v>
      </c>
      <c r="AH497" s="1">
        <v>67.594787999999994</v>
      </c>
      <c r="AI497" s="1">
        <v>0</v>
      </c>
      <c r="AJ497" s="1">
        <v>56.991358666666599</v>
      </c>
      <c r="AK497" s="1">
        <v>273.308237666666</v>
      </c>
      <c r="AL497" s="1">
        <v>2</v>
      </c>
      <c r="AM497" s="1">
        <v>1635</v>
      </c>
      <c r="AN497" s="1">
        <v>59.936228666666601</v>
      </c>
      <c r="AO497" s="1">
        <v>0</v>
      </c>
      <c r="AP497" s="1">
        <v>0</v>
      </c>
      <c r="AQ497" s="1">
        <v>0</v>
      </c>
      <c r="AR497" s="1">
        <v>0</v>
      </c>
      <c r="AS497" s="1">
        <v>171.58700566666599</v>
      </c>
      <c r="AT497" s="1">
        <v>694.61531600000001</v>
      </c>
      <c r="AU497" s="1">
        <v>171.58700566666599</v>
      </c>
      <c r="AV497" s="1">
        <v>1.00309433333333</v>
      </c>
      <c r="AW497" s="1">
        <v>694.61531600000001</v>
      </c>
      <c r="AX497" s="1">
        <v>1.00309433333333</v>
      </c>
      <c r="AY497" s="1">
        <v>9.9756666666666605E-3</v>
      </c>
      <c r="AZ497" s="1">
        <v>0.377178666666666</v>
      </c>
      <c r="BA497" s="1">
        <v>0.234124</v>
      </c>
      <c r="BB497" s="1">
        <v>0.28002833333333299</v>
      </c>
      <c r="BC497" s="1">
        <v>0</v>
      </c>
      <c r="BD497" s="1">
        <v>3112</v>
      </c>
      <c r="BE497" s="1" t="s">
        <v>531</v>
      </c>
      <c r="BF497" s="1" t="s">
        <v>60</v>
      </c>
    </row>
    <row r="498" spans="1:58" x14ac:dyDescent="0.3">
      <c r="A498" s="2">
        <v>45532.828043981484</v>
      </c>
      <c r="B498" s="1">
        <v>1419</v>
      </c>
      <c r="C498" s="1">
        <v>0</v>
      </c>
      <c r="D498" s="1">
        <v>0</v>
      </c>
      <c r="E498" s="1">
        <v>0</v>
      </c>
      <c r="F498" s="1">
        <v>0</v>
      </c>
      <c r="G498" s="1">
        <v>27.2259383333333</v>
      </c>
      <c r="H498" s="1">
        <v>14.949363999999999</v>
      </c>
      <c r="I498" s="1">
        <v>-14.973742999999899</v>
      </c>
      <c r="J498" s="1">
        <v>10.210035</v>
      </c>
      <c r="K498" s="1">
        <v>0</v>
      </c>
      <c r="L498" s="1">
        <v>15.032015999999899</v>
      </c>
      <c r="M498" s="1">
        <v>3.2559949999999902</v>
      </c>
      <c r="N498" s="1">
        <v>1250</v>
      </c>
      <c r="O498" s="1">
        <v>-10</v>
      </c>
      <c r="P498" s="1">
        <v>0</v>
      </c>
      <c r="Q498" s="1">
        <v>0.284588333333333</v>
      </c>
      <c r="R498" s="1">
        <v>475.40376799999899</v>
      </c>
      <c r="S498" s="1">
        <v>7.2668146666666598</v>
      </c>
      <c r="T498" s="1">
        <v>0</v>
      </c>
      <c r="U498" s="1">
        <v>195.359695666666</v>
      </c>
      <c r="V498" s="1">
        <v>-4.0699939999999897</v>
      </c>
      <c r="W498" s="1">
        <v>1585.1546633333301</v>
      </c>
      <c r="X498" s="1">
        <v>-10</v>
      </c>
      <c r="Y498" s="1">
        <v>0</v>
      </c>
      <c r="Z498" s="1">
        <v>0</v>
      </c>
      <c r="AA498" s="1">
        <v>471.97392766666599</v>
      </c>
      <c r="AB498" s="1">
        <v>7.2143873333333302</v>
      </c>
      <c r="AC498" s="1">
        <v>23.6958286666666</v>
      </c>
      <c r="AD498" s="1">
        <v>0</v>
      </c>
      <c r="AE498" s="1">
        <v>0.48839933333333302</v>
      </c>
      <c r="AF498" s="1">
        <v>-0.51144699999999998</v>
      </c>
      <c r="AG498" s="1">
        <v>-3</v>
      </c>
      <c r="AH498" s="1">
        <v>67.594787999999994</v>
      </c>
      <c r="AI498" s="1">
        <v>0</v>
      </c>
      <c r="AJ498" s="1">
        <v>24.0829873333333</v>
      </c>
      <c r="AK498" s="1">
        <v>106.471046</v>
      </c>
      <c r="AL498" s="1">
        <v>2</v>
      </c>
      <c r="AM498" s="1">
        <v>1635</v>
      </c>
      <c r="AN498" s="1">
        <v>60.043935333333302</v>
      </c>
      <c r="AO498" s="1">
        <v>0</v>
      </c>
      <c r="AP498" s="1">
        <v>0</v>
      </c>
      <c r="AQ498" s="1">
        <v>0</v>
      </c>
      <c r="AR498" s="1">
        <v>0</v>
      </c>
      <c r="AS498" s="1">
        <v>147.452473999999</v>
      </c>
      <c r="AT498" s="1">
        <v>0</v>
      </c>
      <c r="AU498" s="1">
        <v>147.452473999999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3112</v>
      </c>
      <c r="BE498" s="1" t="s">
        <v>532</v>
      </c>
      <c r="BF498" s="1" t="s">
        <v>64</v>
      </c>
    </row>
    <row r="499" spans="1:58" x14ac:dyDescent="0.3">
      <c r="A499" s="2">
        <v>45532.828055555554</v>
      </c>
      <c r="B499" s="1">
        <v>1422</v>
      </c>
      <c r="C499" s="1">
        <v>0</v>
      </c>
      <c r="D499" s="1">
        <v>0</v>
      </c>
      <c r="E499" s="1">
        <v>0</v>
      </c>
      <c r="F499" s="1">
        <v>0</v>
      </c>
      <c r="G499" s="1">
        <v>27.083121666666599</v>
      </c>
      <c r="H499" s="1">
        <v>14.949363999999999</v>
      </c>
      <c r="I499" s="1">
        <v>-14.978618999999901</v>
      </c>
      <c r="J499" s="1">
        <v>10.210035</v>
      </c>
      <c r="K499" s="1">
        <v>26.208905666666599</v>
      </c>
      <c r="L499" s="1">
        <v>-3.7580039999999899</v>
      </c>
      <c r="M499" s="1">
        <v>294.66756533333302</v>
      </c>
      <c r="N499" s="1">
        <v>1396.46105966666</v>
      </c>
      <c r="O499" s="1">
        <v>-3.1329289999999999</v>
      </c>
      <c r="P499" s="1">
        <v>104</v>
      </c>
      <c r="Q499" s="1">
        <v>41.123647666666599</v>
      </c>
      <c r="R499" s="1">
        <v>392.71487466666599</v>
      </c>
      <c r="S499" s="1">
        <v>6.0028683333333301</v>
      </c>
      <c r="T499" s="1">
        <v>38.773508666666601</v>
      </c>
      <c r="U499" s="1">
        <v>62.515104000000001</v>
      </c>
      <c r="V499" s="1">
        <v>286.527581</v>
      </c>
      <c r="W499" s="1">
        <v>1433.179077</v>
      </c>
      <c r="X499" s="1">
        <v>1.9680519999999999</v>
      </c>
      <c r="Y499" s="1">
        <v>70.101259666666607</v>
      </c>
      <c r="Z499" s="1">
        <v>0</v>
      </c>
      <c r="AA499" s="1">
        <v>416.537363999999</v>
      </c>
      <c r="AB499" s="1">
        <v>6.3670083333333301</v>
      </c>
      <c r="AC499" s="1">
        <v>18.662783333333302</v>
      </c>
      <c r="AD499" s="1">
        <v>30.280749999999902</v>
      </c>
      <c r="AE499" s="1">
        <v>43.141936000000001</v>
      </c>
      <c r="AF499" s="1">
        <v>-0.51144699999999998</v>
      </c>
      <c r="AG499" s="1">
        <v>-3</v>
      </c>
      <c r="AH499" s="1">
        <v>67.594787999999994</v>
      </c>
      <c r="AI499" s="1">
        <v>0</v>
      </c>
      <c r="AJ499" s="1">
        <v>10.532475666666601</v>
      </c>
      <c r="AK499" s="1">
        <v>32.8204316666666</v>
      </c>
      <c r="AL499" s="1">
        <v>2</v>
      </c>
      <c r="AM499" s="1">
        <v>1635</v>
      </c>
      <c r="AN499" s="1">
        <v>59.936228666666601</v>
      </c>
      <c r="AO499" s="1">
        <v>0</v>
      </c>
      <c r="AP499" s="1">
        <v>0</v>
      </c>
      <c r="AQ499" s="1">
        <v>0</v>
      </c>
      <c r="AR499" s="1">
        <v>0</v>
      </c>
      <c r="AS499" s="1">
        <v>-97.8524896666666</v>
      </c>
      <c r="AT499" s="1">
        <v>104</v>
      </c>
      <c r="AU499" s="1">
        <v>-97.8524896666666</v>
      </c>
      <c r="AV499" s="1">
        <v>0.46022566666666598</v>
      </c>
      <c r="AW499" s="1">
        <v>104</v>
      </c>
      <c r="AX499" s="1">
        <v>0.46022566666666598</v>
      </c>
      <c r="AY499" s="1">
        <v>-0.12941166666666601</v>
      </c>
      <c r="AZ499" s="1">
        <v>3.0052333333333299E-2</v>
      </c>
      <c r="BA499" s="1">
        <v>7.9791000000000001E-2</v>
      </c>
      <c r="BB499" s="1">
        <v>1.20103333333333E-2</v>
      </c>
      <c r="BC499" s="1">
        <v>0</v>
      </c>
      <c r="BD499" s="1">
        <v>3112</v>
      </c>
      <c r="BE499" s="1" t="s">
        <v>533</v>
      </c>
      <c r="BF499" s="1" t="s">
        <v>60</v>
      </c>
    </row>
    <row r="500" spans="1:58" x14ac:dyDescent="0.3">
      <c r="A500" s="2">
        <v>45532.828067129631</v>
      </c>
      <c r="B500" s="1">
        <v>1425</v>
      </c>
      <c r="C500" s="1">
        <v>0</v>
      </c>
      <c r="D500" s="1">
        <v>0</v>
      </c>
      <c r="E500" s="1">
        <v>0</v>
      </c>
      <c r="F500" s="1">
        <v>0</v>
      </c>
      <c r="G500" s="1">
        <v>26.946797</v>
      </c>
      <c r="H500" s="1">
        <v>14.949363999999999</v>
      </c>
      <c r="I500" s="1">
        <v>-14.968866999999999</v>
      </c>
      <c r="J500" s="1">
        <v>10.200282999999899</v>
      </c>
      <c r="K500" s="1">
        <v>301.955215333333</v>
      </c>
      <c r="L500" s="1">
        <v>130.966455</v>
      </c>
      <c r="M500" s="1">
        <v>813.998779333333</v>
      </c>
      <c r="N500" s="1">
        <v>1808.5020749999901</v>
      </c>
      <c r="O500" s="1">
        <v>-0.22677666666666599</v>
      </c>
      <c r="P500" s="1">
        <v>422.09202066666597</v>
      </c>
      <c r="Q500" s="1">
        <v>83.8817393333333</v>
      </c>
      <c r="R500" s="1">
        <v>351.61528533333302</v>
      </c>
      <c r="S500" s="1">
        <v>5.374638</v>
      </c>
      <c r="T500" s="1">
        <v>429.46889266666602</v>
      </c>
      <c r="U500" s="1">
        <v>376.55581666666598</v>
      </c>
      <c r="V500" s="1">
        <v>805.85880533333295</v>
      </c>
      <c r="W500" s="1">
        <v>1378.9124756666599</v>
      </c>
      <c r="X500" s="1">
        <v>9.5211309999999898</v>
      </c>
      <c r="Y500" s="1">
        <v>529.19127400000002</v>
      </c>
      <c r="Z500" s="1">
        <v>0</v>
      </c>
      <c r="AA500" s="1">
        <v>355.523406999999</v>
      </c>
      <c r="AB500" s="1">
        <v>5.4343756666666598</v>
      </c>
      <c r="AC500" s="1">
        <v>68.606078999999994</v>
      </c>
      <c r="AD500" s="1">
        <v>193.015360666666</v>
      </c>
      <c r="AE500" s="1">
        <v>129.42580166666599</v>
      </c>
      <c r="AF500" s="1">
        <v>-0.51144699999999998</v>
      </c>
      <c r="AG500" s="1">
        <v>-3</v>
      </c>
      <c r="AH500" s="1">
        <v>67.594787999999994</v>
      </c>
      <c r="AI500" s="1">
        <v>-8.14E-2</v>
      </c>
      <c r="AJ500" s="1">
        <v>87.189631333333296</v>
      </c>
      <c r="AK500" s="1">
        <v>178.558774</v>
      </c>
      <c r="AL500" s="1">
        <v>2</v>
      </c>
      <c r="AM500" s="1">
        <v>1635</v>
      </c>
      <c r="AN500" s="1">
        <v>59.936228666666601</v>
      </c>
      <c r="AO500" s="1">
        <v>0</v>
      </c>
      <c r="AP500" s="1">
        <v>0</v>
      </c>
      <c r="AQ500" s="1">
        <v>0</v>
      </c>
      <c r="AR500" s="1">
        <v>0</v>
      </c>
      <c r="AS500" s="1">
        <v>-222.768046999999</v>
      </c>
      <c r="AT500" s="1">
        <v>422.09202066666597</v>
      </c>
      <c r="AU500" s="1">
        <v>-222.768046999999</v>
      </c>
      <c r="AV500" s="1">
        <v>1.2416689999999999</v>
      </c>
      <c r="AW500" s="1">
        <v>422.09202066666597</v>
      </c>
      <c r="AX500" s="1">
        <v>1.2416689999999999</v>
      </c>
      <c r="AY500" s="1">
        <v>-0.23887433333333299</v>
      </c>
      <c r="AZ500" s="1">
        <v>0.22433899999999901</v>
      </c>
      <c r="BA500" s="1">
        <v>0.26449566666666602</v>
      </c>
      <c r="BB500" s="1">
        <v>0.12595066666666599</v>
      </c>
      <c r="BC500" s="1">
        <v>0</v>
      </c>
      <c r="BD500" s="1">
        <v>3112</v>
      </c>
      <c r="BE500" s="1" t="s">
        <v>534</v>
      </c>
      <c r="BF500" s="1" t="s">
        <v>60</v>
      </c>
    </row>
    <row r="501" spans="1:58" x14ac:dyDescent="0.3">
      <c r="A501" s="2">
        <v>45532.8280787037</v>
      </c>
      <c r="B501" s="1">
        <v>1428</v>
      </c>
      <c r="C501" s="1">
        <v>0</v>
      </c>
      <c r="D501" s="1">
        <v>0</v>
      </c>
      <c r="E501" s="1">
        <v>0</v>
      </c>
      <c r="F501" s="1">
        <v>0</v>
      </c>
      <c r="G501" s="1">
        <v>26.946797</v>
      </c>
      <c r="H501" s="1">
        <v>14.949363999999999</v>
      </c>
      <c r="I501" s="1">
        <v>-14.973742999999899</v>
      </c>
      <c r="J501" s="1">
        <v>10.210035</v>
      </c>
      <c r="K501" s="1">
        <v>284.117655333333</v>
      </c>
      <c r="L501" s="1">
        <v>219.467453333333</v>
      </c>
      <c r="M501" s="1">
        <v>540.49519833333295</v>
      </c>
      <c r="N501" s="1">
        <v>1563.3923339999999</v>
      </c>
      <c r="O501" s="1">
        <v>-2.473268</v>
      </c>
      <c r="P501" s="1">
        <v>441.18349166666599</v>
      </c>
      <c r="Q501" s="1">
        <v>64.2776796666666</v>
      </c>
      <c r="R501" s="1">
        <v>376.61606866666602</v>
      </c>
      <c r="S501" s="1">
        <v>5.7567890000000004</v>
      </c>
      <c r="T501" s="1">
        <v>408.97466033333302</v>
      </c>
      <c r="U501" s="1">
        <v>526.98276799999996</v>
      </c>
      <c r="V501" s="1">
        <v>531.54120899999998</v>
      </c>
      <c r="W501" s="1">
        <v>1404.0877683333299</v>
      </c>
      <c r="X501" s="1">
        <v>5.1589483333333304</v>
      </c>
      <c r="Y501" s="1">
        <v>544.003469</v>
      </c>
      <c r="Z501" s="1">
        <v>0</v>
      </c>
      <c r="AA501" s="1">
        <v>344.78289766666597</v>
      </c>
      <c r="AB501" s="1">
        <v>5.2702006666666597</v>
      </c>
      <c r="AC501" s="1">
        <v>52.732630666666601</v>
      </c>
      <c r="AD501" s="1">
        <v>290.69522066666599</v>
      </c>
      <c r="AE501" s="1">
        <v>103.052248666666</v>
      </c>
      <c r="AF501" s="1">
        <v>-0.51144699999999998</v>
      </c>
      <c r="AG501" s="1">
        <v>-3</v>
      </c>
      <c r="AH501" s="1">
        <v>67.594787999999994</v>
      </c>
      <c r="AI501" s="1">
        <v>-8.14E-2</v>
      </c>
      <c r="AJ501" s="1">
        <v>152.61923200000001</v>
      </c>
      <c r="AK501" s="1">
        <v>249.278991666666</v>
      </c>
      <c r="AL501" s="1">
        <v>2</v>
      </c>
      <c r="AM501" s="1">
        <v>1635</v>
      </c>
      <c r="AN501" s="1">
        <v>59.506551333333299</v>
      </c>
      <c r="AO501" s="1">
        <v>0</v>
      </c>
      <c r="AP501" s="1">
        <v>0</v>
      </c>
      <c r="AQ501" s="1">
        <v>0</v>
      </c>
      <c r="AR501" s="1">
        <v>0</v>
      </c>
      <c r="AS501" s="1">
        <v>694.72083499999997</v>
      </c>
      <c r="AT501" s="1">
        <v>441.18349166666599</v>
      </c>
      <c r="AU501" s="1">
        <v>694.72083499999997</v>
      </c>
      <c r="AV501" s="1">
        <v>1.235965</v>
      </c>
      <c r="AW501" s="1">
        <v>441.18349166666599</v>
      </c>
      <c r="AX501" s="1">
        <v>1.235965</v>
      </c>
      <c r="AY501" s="1">
        <v>-0.137569</v>
      </c>
      <c r="AZ501" s="1">
        <v>0.36483033333333298</v>
      </c>
      <c r="BA501" s="1">
        <v>0.18489766666666599</v>
      </c>
      <c r="BB501" s="1">
        <v>0.27013900000000002</v>
      </c>
      <c r="BC501" s="1">
        <v>0</v>
      </c>
      <c r="BD501" s="1">
        <v>3112</v>
      </c>
      <c r="BE501" s="1" t="s">
        <v>535</v>
      </c>
      <c r="BF501" s="1" t="s">
        <v>60</v>
      </c>
    </row>
    <row r="502" spans="1:58" x14ac:dyDescent="0.3">
      <c r="A502" s="2">
        <v>45532.828090277777</v>
      </c>
      <c r="B502" s="1">
        <v>1431</v>
      </c>
      <c r="C502" s="1">
        <v>0</v>
      </c>
      <c r="D502" s="1">
        <v>0</v>
      </c>
      <c r="E502" s="1">
        <v>0</v>
      </c>
      <c r="F502" s="1">
        <v>0</v>
      </c>
      <c r="G502" s="1">
        <v>26.953289000000002</v>
      </c>
      <c r="H502" s="1">
        <v>14.949363999999999</v>
      </c>
      <c r="I502" s="1">
        <v>-14.968866999999999</v>
      </c>
      <c r="J502" s="1">
        <v>10.210035</v>
      </c>
      <c r="K502" s="1">
        <v>254.63624566666601</v>
      </c>
      <c r="L502" s="1">
        <v>158.775677999999</v>
      </c>
      <c r="M502" s="1">
        <v>515.26123066666605</v>
      </c>
      <c r="N502" s="1">
        <v>1250</v>
      </c>
      <c r="O502" s="1">
        <v>-2.5703913333333301</v>
      </c>
      <c r="P502" s="1">
        <v>481.49110899999903</v>
      </c>
      <c r="Q502" s="1">
        <v>29.386044666666599</v>
      </c>
      <c r="R502" s="1">
        <v>413.74095666666602</v>
      </c>
      <c r="S502" s="1">
        <v>6.3242636666666598</v>
      </c>
      <c r="T502" s="1">
        <v>368.07887799999997</v>
      </c>
      <c r="U502" s="1">
        <v>493.77162666666601</v>
      </c>
      <c r="V502" s="1">
        <v>507.935241666666</v>
      </c>
      <c r="W502" s="1">
        <v>1446.4890543333299</v>
      </c>
      <c r="X502" s="1">
        <v>2.117</v>
      </c>
      <c r="Y502" s="1">
        <v>480.073079333333</v>
      </c>
      <c r="Z502" s="1">
        <v>0</v>
      </c>
      <c r="AA502" s="1">
        <v>313.22927833333301</v>
      </c>
      <c r="AB502" s="1">
        <v>4.7878856666666598</v>
      </c>
      <c r="AC502" s="1">
        <v>44.602325333333297</v>
      </c>
      <c r="AD502" s="1">
        <v>292.49164833333299</v>
      </c>
      <c r="AE502" s="1">
        <v>94.261060000000001</v>
      </c>
      <c r="AF502" s="1">
        <v>-0.51144699999999998</v>
      </c>
      <c r="AG502" s="1">
        <v>-3</v>
      </c>
      <c r="AH502" s="1">
        <v>67.702667666666599</v>
      </c>
      <c r="AI502" s="1">
        <v>0</v>
      </c>
      <c r="AJ502" s="1">
        <v>104.224548</v>
      </c>
      <c r="AK502" s="1">
        <v>206.299850666666</v>
      </c>
      <c r="AL502" s="1">
        <v>2</v>
      </c>
      <c r="AM502" s="1">
        <v>1635</v>
      </c>
      <c r="AN502" s="1">
        <v>60.151642000000002</v>
      </c>
      <c r="AO502" s="1">
        <v>0</v>
      </c>
      <c r="AP502" s="1">
        <v>0</v>
      </c>
      <c r="AQ502" s="1">
        <v>0</v>
      </c>
      <c r="AR502" s="1">
        <v>0</v>
      </c>
      <c r="AS502" s="1">
        <v>291.97699066666598</v>
      </c>
      <c r="AT502" s="1">
        <v>481.49110899999903</v>
      </c>
      <c r="AU502" s="1">
        <v>291.97699066666598</v>
      </c>
      <c r="AV502" s="1">
        <v>0.99560899999999997</v>
      </c>
      <c r="AW502" s="1">
        <v>481.49110899999903</v>
      </c>
      <c r="AX502" s="1">
        <v>0.99560899999999997</v>
      </c>
      <c r="AY502" s="1">
        <v>-7.3944666666666603E-2</v>
      </c>
      <c r="AZ502" s="1">
        <v>0.335872</v>
      </c>
      <c r="BA502" s="1">
        <v>0.17340766666666599</v>
      </c>
      <c r="BB502" s="1">
        <v>0.29172066666666602</v>
      </c>
      <c r="BC502" s="1">
        <v>0</v>
      </c>
      <c r="BD502" s="1">
        <v>3112</v>
      </c>
      <c r="BE502" s="1" t="s">
        <v>536</v>
      </c>
      <c r="BF502" s="1" t="s">
        <v>60</v>
      </c>
    </row>
    <row r="503" spans="1:58" x14ac:dyDescent="0.3">
      <c r="A503" s="2">
        <v>45532.828101851854</v>
      </c>
      <c r="B503" s="1">
        <v>1433.5</v>
      </c>
      <c r="C503" s="1">
        <v>0</v>
      </c>
      <c r="D503" s="1">
        <v>0</v>
      </c>
      <c r="E503" s="1">
        <v>0</v>
      </c>
      <c r="F503" s="1">
        <v>0</v>
      </c>
      <c r="G503" s="1">
        <v>26.953289000000002</v>
      </c>
      <c r="H503" s="1">
        <v>14.949363999999999</v>
      </c>
      <c r="I503" s="1">
        <v>-14.971304999999999</v>
      </c>
      <c r="J503" s="1">
        <v>10.210035</v>
      </c>
      <c r="K503" s="1">
        <v>165.5600125</v>
      </c>
      <c r="L503" s="1">
        <v>90.755802000000003</v>
      </c>
      <c r="M503" s="1">
        <v>431.01234449999998</v>
      </c>
      <c r="N503" s="1">
        <v>1250</v>
      </c>
      <c r="O503" s="1">
        <v>-2.6764815</v>
      </c>
      <c r="P503" s="1">
        <v>304.42773449999999</v>
      </c>
      <c r="Q503" s="1">
        <v>18.581262500000001</v>
      </c>
      <c r="R503" s="1">
        <v>422.012451</v>
      </c>
      <c r="S503" s="1">
        <v>6.450698</v>
      </c>
      <c r="T503" s="1">
        <v>245.63774100000001</v>
      </c>
      <c r="U503" s="1">
        <v>383.14921600000002</v>
      </c>
      <c r="V503" s="1">
        <v>422.465362499999</v>
      </c>
      <c r="W503" s="1">
        <v>1147.8122559999999</v>
      </c>
      <c r="X503" s="1">
        <v>1.5611474999999999</v>
      </c>
      <c r="Y503" s="1">
        <v>335.84657299999998</v>
      </c>
      <c r="Z503" s="1">
        <v>0</v>
      </c>
      <c r="AA503" s="1">
        <v>287.997345</v>
      </c>
      <c r="AB503" s="1">
        <v>4.4022019999999999</v>
      </c>
      <c r="AC503" s="1">
        <v>40.730758999999999</v>
      </c>
      <c r="AD503" s="1">
        <v>247.53812399999899</v>
      </c>
      <c r="AE503" s="1">
        <v>84.004672999999997</v>
      </c>
      <c r="AF503" s="1">
        <v>-0.51144699999999998</v>
      </c>
      <c r="AG503" s="1">
        <v>-3</v>
      </c>
      <c r="AH503" s="1">
        <v>67.432983500000006</v>
      </c>
      <c r="AI503" s="1">
        <v>0</v>
      </c>
      <c r="AJ503" s="1">
        <v>57.572097499999998</v>
      </c>
      <c r="AK503" s="1">
        <v>150.91537449999899</v>
      </c>
      <c r="AL503" s="1">
        <v>2</v>
      </c>
      <c r="AM503" s="1">
        <v>1635</v>
      </c>
      <c r="AN503" s="1">
        <v>59.990082000000001</v>
      </c>
      <c r="AO503" s="1">
        <v>0</v>
      </c>
      <c r="AP503" s="1">
        <v>0</v>
      </c>
      <c r="AQ503" s="1">
        <v>0</v>
      </c>
      <c r="AR503" s="1">
        <v>0</v>
      </c>
      <c r="AS503" s="1">
        <v>284.4883615</v>
      </c>
      <c r="AT503" s="1">
        <v>304.42773449999999</v>
      </c>
      <c r="AU503" s="1">
        <v>284.4883615</v>
      </c>
      <c r="AV503" s="1">
        <v>1.1047184999999999</v>
      </c>
      <c r="AW503" s="1">
        <v>304.42773449999999</v>
      </c>
      <c r="AX503" s="1">
        <v>1.1047184999999999</v>
      </c>
      <c r="AY503" s="1">
        <v>-3.9581999999999999E-2</v>
      </c>
      <c r="AZ503" s="1">
        <v>0.27150999999999997</v>
      </c>
      <c r="BA503" s="1">
        <v>0.141426</v>
      </c>
      <c r="BB503" s="1">
        <v>0.25833899999999999</v>
      </c>
      <c r="BC503" s="1">
        <v>0</v>
      </c>
      <c r="BD503" s="1">
        <v>3112</v>
      </c>
      <c r="BE503" s="1" t="s">
        <v>537</v>
      </c>
      <c r="BF503" s="1" t="s">
        <v>60</v>
      </c>
    </row>
    <row r="504" spans="1:58" x14ac:dyDescent="0.3">
      <c r="A504" s="2">
        <v>45532.828113425923</v>
      </c>
      <c r="B504" s="1">
        <v>1436</v>
      </c>
      <c r="C504" s="1">
        <v>0</v>
      </c>
      <c r="D504" s="1">
        <v>0</v>
      </c>
      <c r="E504" s="1">
        <v>0</v>
      </c>
      <c r="F504" s="1">
        <v>0</v>
      </c>
      <c r="G504" s="1">
        <v>26.959780333333299</v>
      </c>
      <c r="H504" s="1">
        <v>14.949363999999999</v>
      </c>
      <c r="I504" s="1">
        <v>-14.973742999999899</v>
      </c>
      <c r="J504" s="1">
        <v>10.210035</v>
      </c>
      <c r="K504" s="1">
        <v>148.019785666666</v>
      </c>
      <c r="L504" s="1">
        <v>74.408485333333303</v>
      </c>
      <c r="M504" s="1">
        <v>428.977345666666</v>
      </c>
      <c r="N504" s="1">
        <v>1250</v>
      </c>
      <c r="O504" s="1">
        <v>-2.6308276666666601</v>
      </c>
      <c r="P504" s="1">
        <v>304.40910833333299</v>
      </c>
      <c r="Q504" s="1">
        <v>3.0420416666666599</v>
      </c>
      <c r="R504" s="1">
        <v>401.439920999999</v>
      </c>
      <c r="S504" s="1">
        <v>6.1362356666666598</v>
      </c>
      <c r="T504" s="1">
        <v>220.024637666666</v>
      </c>
      <c r="U504" s="1">
        <v>343.83307899999897</v>
      </c>
      <c r="V504" s="1">
        <v>420.023366333333</v>
      </c>
      <c r="W504" s="1">
        <v>1162.30721033333</v>
      </c>
      <c r="X504" s="1">
        <v>1.5891109999999999</v>
      </c>
      <c r="Y504" s="1">
        <v>302.97353133333303</v>
      </c>
      <c r="Z504" s="1">
        <v>0</v>
      </c>
      <c r="AA504" s="1">
        <v>285.43341066666602</v>
      </c>
      <c r="AB504" s="1">
        <v>4.3630103333333299</v>
      </c>
      <c r="AC504" s="1">
        <v>37.246337666666598</v>
      </c>
      <c r="AD504" s="1">
        <v>194.285222333333</v>
      </c>
      <c r="AE504" s="1">
        <v>77.329882333333302</v>
      </c>
      <c r="AF504" s="1">
        <v>-0.51144699999999998</v>
      </c>
      <c r="AG504" s="1">
        <v>-3</v>
      </c>
      <c r="AH504" s="1">
        <v>67.594787999999994</v>
      </c>
      <c r="AI504" s="1">
        <v>0</v>
      </c>
      <c r="AJ504" s="1">
        <v>39.956436333333301</v>
      </c>
      <c r="AK504" s="1">
        <v>139.877553333333</v>
      </c>
      <c r="AL504" s="1">
        <v>2</v>
      </c>
      <c r="AM504" s="1">
        <v>1635</v>
      </c>
      <c r="AN504" s="1">
        <v>60.043935333333302</v>
      </c>
      <c r="AO504" s="1">
        <v>-8.14E-2</v>
      </c>
      <c r="AP504" s="1">
        <v>0</v>
      </c>
      <c r="AQ504" s="1">
        <v>0</v>
      </c>
      <c r="AR504" s="1">
        <v>0</v>
      </c>
      <c r="AS504" s="1">
        <v>-517.06708099999901</v>
      </c>
      <c r="AT504" s="1">
        <v>304.40910833333299</v>
      </c>
      <c r="AU504" s="1">
        <v>-517.06708099999901</v>
      </c>
      <c r="AV504" s="1">
        <v>0.99519599999999997</v>
      </c>
      <c r="AW504" s="1">
        <v>304.40910833333299</v>
      </c>
      <c r="AX504" s="1">
        <v>0.99519599999999997</v>
      </c>
      <c r="AY504" s="1">
        <v>-8.4328666666666593E-2</v>
      </c>
      <c r="AZ504" s="1">
        <v>0.229974333333333</v>
      </c>
      <c r="BA504" s="1">
        <v>0.144669666666666</v>
      </c>
      <c r="BB504" s="1">
        <v>0.21738566666666601</v>
      </c>
      <c r="BC504" s="1">
        <v>0</v>
      </c>
      <c r="BD504" s="1">
        <v>3112</v>
      </c>
      <c r="BE504" s="1" t="s">
        <v>538</v>
      </c>
      <c r="BF504" s="1" t="s">
        <v>60</v>
      </c>
    </row>
    <row r="505" spans="1:58" x14ac:dyDescent="0.3">
      <c r="A505" s="2">
        <v>45532.828125</v>
      </c>
      <c r="B505" s="1">
        <v>1439</v>
      </c>
      <c r="C505" s="1">
        <v>0</v>
      </c>
      <c r="D505" s="1">
        <v>0</v>
      </c>
      <c r="E505" s="1">
        <v>0</v>
      </c>
      <c r="F505" s="1">
        <v>0</v>
      </c>
      <c r="G505" s="1">
        <v>27.018205666666599</v>
      </c>
      <c r="H505" s="1">
        <v>14.949363999999999</v>
      </c>
      <c r="I505" s="1">
        <v>-14.968866999999999</v>
      </c>
      <c r="J505" s="1">
        <v>10.210035</v>
      </c>
      <c r="K505" s="1">
        <v>106.28829966666601</v>
      </c>
      <c r="L505" s="1">
        <v>66.140872666666596</v>
      </c>
      <c r="M505" s="1">
        <v>332.92552000000001</v>
      </c>
      <c r="N505" s="1">
        <v>1250</v>
      </c>
      <c r="O505" s="1">
        <v>-5.05890666666666</v>
      </c>
      <c r="P505" s="1">
        <v>212.24746699999901</v>
      </c>
      <c r="Q505" s="1">
        <v>0.66711933333333295</v>
      </c>
      <c r="R505" s="1">
        <v>379.09605933333302</v>
      </c>
      <c r="S505" s="1">
        <v>5.7946966666666597</v>
      </c>
      <c r="T505" s="1">
        <v>153.66499833333299</v>
      </c>
      <c r="U505" s="1">
        <v>292.062749</v>
      </c>
      <c r="V505" s="1">
        <v>323.97153033333302</v>
      </c>
      <c r="W505" s="1">
        <v>1210.9910073333299</v>
      </c>
      <c r="X505" s="1">
        <v>-2.233206</v>
      </c>
      <c r="Y505" s="1">
        <v>213.22579966666601</v>
      </c>
      <c r="Z505" s="1">
        <v>0</v>
      </c>
      <c r="AA505" s="1">
        <v>251.421620666666</v>
      </c>
      <c r="AB505" s="1">
        <v>3.8431209999999898</v>
      </c>
      <c r="AC505" s="1">
        <v>32.600445999999998</v>
      </c>
      <c r="AD505" s="1">
        <v>134.114431</v>
      </c>
      <c r="AE505" s="1">
        <v>55.189114666666597</v>
      </c>
      <c r="AF505" s="1">
        <v>-0.51144699999999998</v>
      </c>
      <c r="AG505" s="1">
        <v>-3</v>
      </c>
      <c r="AH505" s="1">
        <v>67.594787999999994</v>
      </c>
      <c r="AI505" s="1">
        <v>0</v>
      </c>
      <c r="AJ505" s="1">
        <v>32.600448666666601</v>
      </c>
      <c r="AK505" s="1">
        <v>113.113273666666</v>
      </c>
      <c r="AL505" s="1">
        <v>2</v>
      </c>
      <c r="AM505" s="1">
        <v>1635</v>
      </c>
      <c r="AN505" s="1">
        <v>60.151642000000002</v>
      </c>
      <c r="AO505" s="1">
        <v>0</v>
      </c>
      <c r="AP505" s="1">
        <v>0</v>
      </c>
      <c r="AQ505" s="1">
        <v>0</v>
      </c>
      <c r="AR505" s="1">
        <v>0</v>
      </c>
      <c r="AS505" s="1">
        <v>108.010243666666</v>
      </c>
      <c r="AT505" s="1">
        <v>212.24746699999901</v>
      </c>
      <c r="AU505" s="1">
        <v>108.010243666666</v>
      </c>
      <c r="AV505" s="1">
        <v>0.66971233333333302</v>
      </c>
      <c r="AW505" s="1">
        <v>212.24746699999901</v>
      </c>
      <c r="AX505" s="1">
        <v>0.66971233333333302</v>
      </c>
      <c r="AY505" s="1">
        <v>-5.7675666666666597E-2</v>
      </c>
      <c r="AZ505" s="1">
        <v>0.142376999999999</v>
      </c>
      <c r="BA505" s="1">
        <v>0.10837366666666599</v>
      </c>
      <c r="BB505" s="1">
        <v>0.130471</v>
      </c>
      <c r="BC505" s="1">
        <v>0</v>
      </c>
      <c r="BD505" s="1">
        <v>3112</v>
      </c>
      <c r="BE505" s="1" t="s">
        <v>539</v>
      </c>
      <c r="BF505" s="1" t="s">
        <v>56</v>
      </c>
    </row>
    <row r="506" spans="1:58" x14ac:dyDescent="0.3">
      <c r="A506" s="2">
        <v>45532.828136574077</v>
      </c>
      <c r="B506" s="1">
        <v>1442</v>
      </c>
      <c r="C506" s="1">
        <v>0</v>
      </c>
      <c r="D506" s="1">
        <v>0</v>
      </c>
      <c r="E506" s="1">
        <v>0</v>
      </c>
      <c r="F506" s="1">
        <v>0</v>
      </c>
      <c r="G506" s="1">
        <v>27.2129543333333</v>
      </c>
      <c r="H506" s="1">
        <v>14.949363999999999</v>
      </c>
      <c r="I506" s="1">
        <v>-14.968866999999999</v>
      </c>
      <c r="J506" s="1">
        <v>10.210035</v>
      </c>
      <c r="K506" s="1">
        <v>0</v>
      </c>
      <c r="L506" s="1">
        <v>-15.783617999999899</v>
      </c>
      <c r="M506" s="1">
        <v>2.4419960000000001</v>
      </c>
      <c r="N506" s="1">
        <v>1150</v>
      </c>
      <c r="O506" s="1">
        <v>-10</v>
      </c>
      <c r="P506" s="1">
        <v>0</v>
      </c>
      <c r="Q506" s="1">
        <v>2.3821823333333301</v>
      </c>
      <c r="R506" s="1">
        <v>309.02738966666601</v>
      </c>
      <c r="S506" s="1">
        <v>4.7236579999999897</v>
      </c>
      <c r="T506" s="1">
        <v>0</v>
      </c>
      <c r="U506" s="1">
        <v>22.466365</v>
      </c>
      <c r="V506" s="1">
        <v>-4.8839930000000003</v>
      </c>
      <c r="W506" s="1">
        <v>1265.9661456666599</v>
      </c>
      <c r="X506" s="1">
        <v>-10</v>
      </c>
      <c r="Y506" s="1">
        <v>0</v>
      </c>
      <c r="Z506" s="1">
        <v>0</v>
      </c>
      <c r="AA506" s="1">
        <v>218.015935333333</v>
      </c>
      <c r="AB506" s="1">
        <v>3.33249666666666</v>
      </c>
      <c r="AC506" s="1">
        <v>7.0480576666666597</v>
      </c>
      <c r="AD506" s="1">
        <v>0</v>
      </c>
      <c r="AE506" s="1">
        <v>0</v>
      </c>
      <c r="AF506" s="1">
        <v>-0.51144699999999998</v>
      </c>
      <c r="AG506" s="1">
        <v>-3</v>
      </c>
      <c r="AH506" s="1">
        <v>67.594787999999994</v>
      </c>
      <c r="AI506" s="1">
        <v>0</v>
      </c>
      <c r="AJ506" s="1">
        <v>10.1453196666666</v>
      </c>
      <c r="AK506" s="1">
        <v>14.0658989999999</v>
      </c>
      <c r="AL506" s="1">
        <v>2</v>
      </c>
      <c r="AM506" s="1">
        <v>1635</v>
      </c>
      <c r="AN506" s="1">
        <v>60.151642000000002</v>
      </c>
      <c r="AO506" s="1">
        <v>0</v>
      </c>
      <c r="AP506" s="1">
        <v>0</v>
      </c>
      <c r="AQ506" s="1">
        <v>0</v>
      </c>
      <c r="AR506" s="1">
        <v>0</v>
      </c>
      <c r="AS506" s="1">
        <v>-621.52595366666606</v>
      </c>
      <c r="AT506" s="1">
        <v>0</v>
      </c>
      <c r="AU506" s="1">
        <v>-621.52595366666606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3112</v>
      </c>
      <c r="BE506" s="1" t="s">
        <v>540</v>
      </c>
      <c r="BF506" s="1" t="s">
        <v>77</v>
      </c>
    </row>
    <row r="507" spans="1:58" x14ac:dyDescent="0.3">
      <c r="A507" s="2">
        <v>45532.828148148146</v>
      </c>
      <c r="B507" s="1">
        <v>1445</v>
      </c>
      <c r="C507" s="1">
        <v>0</v>
      </c>
      <c r="D507" s="1">
        <v>0</v>
      </c>
      <c r="E507" s="1">
        <v>0</v>
      </c>
      <c r="F507" s="1">
        <v>0</v>
      </c>
      <c r="G507" s="1">
        <v>26.985747</v>
      </c>
      <c r="H507" s="1">
        <v>14.949363999999999</v>
      </c>
      <c r="I507" s="1">
        <v>-14.978618999999901</v>
      </c>
      <c r="J507" s="1">
        <v>10.210035</v>
      </c>
      <c r="K507" s="1">
        <v>14.273864</v>
      </c>
      <c r="L507" s="1">
        <v>-3.0064036666666598</v>
      </c>
      <c r="M507" s="1">
        <v>285.71358566666601</v>
      </c>
      <c r="N507" s="1">
        <v>1294.2719116666599</v>
      </c>
      <c r="O507" s="1">
        <v>-2.8332046666666599</v>
      </c>
      <c r="P507" s="1">
        <v>140</v>
      </c>
      <c r="Q507" s="1">
        <v>43.311306000000002</v>
      </c>
      <c r="R507" s="1">
        <v>195.11012766666599</v>
      </c>
      <c r="S507" s="1">
        <v>2.9823679999999899</v>
      </c>
      <c r="T507" s="1">
        <v>21.271704999999901</v>
      </c>
      <c r="U507" s="1">
        <v>36.141542666666602</v>
      </c>
      <c r="V507" s="1">
        <v>276.75957533333298</v>
      </c>
      <c r="W507" s="1">
        <v>1216.75349933333</v>
      </c>
      <c r="X507" s="1">
        <v>3.0708166666666599</v>
      </c>
      <c r="Y507" s="1">
        <v>61.660105333333298</v>
      </c>
      <c r="Z507" s="1">
        <v>0</v>
      </c>
      <c r="AA507" s="1">
        <v>143.25029000000001</v>
      </c>
      <c r="AB507" s="1">
        <v>2.1896609999999899</v>
      </c>
      <c r="AC507" s="1">
        <v>20.598571666666601</v>
      </c>
      <c r="AD507" s="1">
        <v>17.973091666666601</v>
      </c>
      <c r="AE507" s="1">
        <v>41.5139376666666</v>
      </c>
      <c r="AF507" s="1">
        <v>-0.51144699999999998</v>
      </c>
      <c r="AG507" s="1">
        <v>-3</v>
      </c>
      <c r="AH507" s="1">
        <v>67.594787999999994</v>
      </c>
      <c r="AI507" s="1">
        <v>0</v>
      </c>
      <c r="AJ507" s="1">
        <v>10.919634333333301</v>
      </c>
      <c r="AK507" s="1">
        <v>15.2380573333333</v>
      </c>
      <c r="AL507" s="1">
        <v>2</v>
      </c>
      <c r="AM507" s="1">
        <v>1635</v>
      </c>
      <c r="AN507" s="1">
        <v>60.151642000000002</v>
      </c>
      <c r="AO507" s="1">
        <v>0</v>
      </c>
      <c r="AP507" s="1">
        <v>0</v>
      </c>
      <c r="AQ507" s="1">
        <v>0</v>
      </c>
      <c r="AR507" s="1">
        <v>0</v>
      </c>
      <c r="AS507" s="1">
        <v>-300.89628966666601</v>
      </c>
      <c r="AT507" s="1">
        <v>140</v>
      </c>
      <c r="AU507" s="1">
        <v>-300.89628966666601</v>
      </c>
      <c r="AV507" s="1">
        <v>0.30202733333333298</v>
      </c>
      <c r="AW507" s="1">
        <v>140</v>
      </c>
      <c r="AX507" s="1">
        <v>0.30202733333333298</v>
      </c>
      <c r="AY507" s="1">
        <v>-0.15516966666666601</v>
      </c>
      <c r="AZ507" s="1">
        <v>1.7489333333333301E-2</v>
      </c>
      <c r="BA507" s="1">
        <v>8.3724999999999994E-2</v>
      </c>
      <c r="BB507" s="1">
        <v>8.4493333333333295E-3</v>
      </c>
      <c r="BC507" s="1">
        <v>0</v>
      </c>
      <c r="BD507" s="1">
        <v>3112</v>
      </c>
      <c r="BE507" s="1" t="s">
        <v>541</v>
      </c>
      <c r="BF507" s="1" t="s">
        <v>60</v>
      </c>
    </row>
    <row r="508" spans="1:58" x14ac:dyDescent="0.3">
      <c r="A508" s="2">
        <v>45532.828159722223</v>
      </c>
      <c r="B508" s="1">
        <v>1448</v>
      </c>
      <c r="C508" s="1">
        <v>0</v>
      </c>
      <c r="D508" s="1">
        <v>0</v>
      </c>
      <c r="E508" s="1">
        <v>0</v>
      </c>
      <c r="F508" s="1">
        <v>0</v>
      </c>
      <c r="G508" s="1">
        <v>26.959780333333299</v>
      </c>
      <c r="H508" s="1">
        <v>14.9444879999999</v>
      </c>
      <c r="I508" s="1">
        <v>-14.973742999999899</v>
      </c>
      <c r="J508" s="1">
        <v>10.205159</v>
      </c>
      <c r="K508" s="1">
        <v>209.769040666666</v>
      </c>
      <c r="L508" s="1">
        <v>119.316634999999</v>
      </c>
      <c r="M508" s="1">
        <v>987.38053400000001</v>
      </c>
      <c r="N508" s="1">
        <v>1764.47945166666</v>
      </c>
      <c r="O508" s="1">
        <v>0.67212899999999898</v>
      </c>
      <c r="P508" s="1">
        <v>365.55014033333299</v>
      </c>
      <c r="Q508" s="1">
        <v>80.261461999999995</v>
      </c>
      <c r="R508" s="1">
        <v>170.558268</v>
      </c>
      <c r="S508" s="1">
        <v>2.60707933333333</v>
      </c>
      <c r="T508" s="1">
        <v>299.69477866666602</v>
      </c>
      <c r="U508" s="1">
        <v>207.56968166666601</v>
      </c>
      <c r="V508" s="1">
        <v>977.61258966666605</v>
      </c>
      <c r="W508" s="1">
        <v>1292.10668966666</v>
      </c>
      <c r="X508" s="1">
        <v>10</v>
      </c>
      <c r="Y508" s="1">
        <v>436.67181399999998</v>
      </c>
      <c r="Z508" s="1">
        <v>0</v>
      </c>
      <c r="AA508" s="1">
        <v>156.704544</v>
      </c>
      <c r="AB508" s="1">
        <v>2.3953169999999901</v>
      </c>
      <c r="AC508" s="1">
        <v>79.059326333333303</v>
      </c>
      <c r="AD508" s="1">
        <v>112.429498333333</v>
      </c>
      <c r="AE508" s="1">
        <v>146.519778</v>
      </c>
      <c r="AF508" s="1">
        <v>-0.51144699999999998</v>
      </c>
      <c r="AG508" s="1">
        <v>-3</v>
      </c>
      <c r="AH508" s="1">
        <v>67.594787999999994</v>
      </c>
      <c r="AI508" s="1">
        <v>0</v>
      </c>
      <c r="AJ508" s="1">
        <v>80.607950666666596</v>
      </c>
      <c r="AK508" s="1">
        <v>95.921616666666594</v>
      </c>
      <c r="AL508" s="1">
        <v>2</v>
      </c>
      <c r="AM508" s="1">
        <v>1635</v>
      </c>
      <c r="AN508" s="1">
        <v>60.043935333333302</v>
      </c>
      <c r="AO508" s="1">
        <v>0</v>
      </c>
      <c r="AP508" s="1">
        <v>0</v>
      </c>
      <c r="AQ508" s="1">
        <v>0</v>
      </c>
      <c r="AR508" s="1">
        <v>0</v>
      </c>
      <c r="AS508" s="1">
        <v>-570.66812099999902</v>
      </c>
      <c r="AT508" s="1">
        <v>365.55014033333299</v>
      </c>
      <c r="AU508" s="1">
        <v>-570.66812099999902</v>
      </c>
      <c r="AV508" s="1">
        <v>1.1680136666666601</v>
      </c>
      <c r="AW508" s="1">
        <v>365.55014033333299</v>
      </c>
      <c r="AX508" s="1">
        <v>1.1680136666666601</v>
      </c>
      <c r="AY508" s="1">
        <v>-0.23074233333333299</v>
      </c>
      <c r="AZ508" s="1">
        <v>0.123435999999999</v>
      </c>
      <c r="BA508" s="1">
        <v>0.31882066666666597</v>
      </c>
      <c r="BB508" s="1">
        <v>7.2059666666666605E-2</v>
      </c>
      <c r="BC508" s="1">
        <v>0</v>
      </c>
      <c r="BD508" s="1">
        <v>3112</v>
      </c>
      <c r="BE508" s="1" t="s">
        <v>542</v>
      </c>
      <c r="BF508" s="1" t="s">
        <v>60</v>
      </c>
    </row>
    <row r="509" spans="1:58" x14ac:dyDescent="0.3">
      <c r="A509" s="2">
        <v>45532.8281712963</v>
      </c>
      <c r="B509" s="1">
        <v>1451</v>
      </c>
      <c r="C509" s="1">
        <v>0</v>
      </c>
      <c r="D509" s="1">
        <v>0</v>
      </c>
      <c r="E509" s="1">
        <v>0</v>
      </c>
      <c r="F509" s="1">
        <v>0</v>
      </c>
      <c r="G509" s="1">
        <v>27.012718999999901</v>
      </c>
      <c r="H509" s="1">
        <v>14.9463233333333</v>
      </c>
      <c r="I509" s="1">
        <v>-14.970696333333301</v>
      </c>
      <c r="J509" s="1">
        <v>10.2079583333333</v>
      </c>
      <c r="K509" s="1">
        <v>207.15077699999901</v>
      </c>
      <c r="L509" s="1">
        <v>210.96642533333301</v>
      </c>
      <c r="M509" s="1">
        <v>610.322764333333</v>
      </c>
      <c r="N509" s="1">
        <v>1023.4056399999999</v>
      </c>
      <c r="O509" s="1">
        <v>-4.5401389999999999</v>
      </c>
      <c r="P509" s="1">
        <v>267.78497299999998</v>
      </c>
      <c r="Q509" s="1">
        <v>21.725007999999999</v>
      </c>
      <c r="R509" s="1">
        <v>267.53245066666602</v>
      </c>
      <c r="S509" s="1">
        <v>4.0893843333333297</v>
      </c>
      <c r="T509" s="1">
        <v>294.32393400000001</v>
      </c>
      <c r="U509" s="1">
        <v>342.29127499999998</v>
      </c>
      <c r="V509" s="1">
        <v>602.99825033333298</v>
      </c>
      <c r="W509" s="1">
        <v>1350.5013019999999</v>
      </c>
      <c r="X509" s="1">
        <v>2.15881366666666</v>
      </c>
      <c r="Y509" s="1">
        <v>403.14292399999999</v>
      </c>
      <c r="Z509" s="1">
        <v>0</v>
      </c>
      <c r="AA509" s="1">
        <v>248.697209666666</v>
      </c>
      <c r="AB509" s="1">
        <v>3.8014770000000002</v>
      </c>
      <c r="AC509" s="1">
        <v>65.860305666666605</v>
      </c>
      <c r="AD509" s="1">
        <v>147.20352166666601</v>
      </c>
      <c r="AE509" s="1">
        <v>101.395937666666</v>
      </c>
      <c r="AF509" s="1">
        <v>-0.51134299999999899</v>
      </c>
      <c r="AG509" s="1">
        <v>-3</v>
      </c>
      <c r="AH509" s="1">
        <v>67.419647333333302</v>
      </c>
      <c r="AI509" s="1">
        <v>-8.14E-2</v>
      </c>
      <c r="AJ509" s="1">
        <v>156.827636666666</v>
      </c>
      <c r="AK509" s="1">
        <v>157.81487766666601</v>
      </c>
      <c r="AL509" s="1">
        <v>2</v>
      </c>
      <c r="AM509" s="1">
        <v>1635.3333333333301</v>
      </c>
      <c r="AN509" s="1">
        <v>59.870676666666597</v>
      </c>
      <c r="AO509" s="1">
        <v>0</v>
      </c>
      <c r="AP509" s="1">
        <v>0</v>
      </c>
      <c r="AQ509" s="1">
        <v>0</v>
      </c>
      <c r="AR509" s="1">
        <v>0</v>
      </c>
      <c r="AS509" s="1">
        <v>-38.425770999999898</v>
      </c>
      <c r="AT509" s="1">
        <v>267.78497299999998</v>
      </c>
      <c r="AU509" s="1">
        <v>-38.425770999999898</v>
      </c>
      <c r="AV509" s="1">
        <v>1.0036166666666599</v>
      </c>
      <c r="AW509" s="1">
        <v>267.78497299999998</v>
      </c>
      <c r="AX509" s="1">
        <v>1.0036166666666599</v>
      </c>
      <c r="AY509" s="1">
        <v>-1.1662E-2</v>
      </c>
      <c r="AZ509" s="1">
        <v>0.17439966666666601</v>
      </c>
      <c r="BA509" s="1">
        <v>0.183154333333333</v>
      </c>
      <c r="BB509" s="1">
        <v>0.118961333333333</v>
      </c>
      <c r="BC509" s="1">
        <v>0</v>
      </c>
      <c r="BD509" s="1">
        <v>3112</v>
      </c>
      <c r="BE509" s="1" t="s">
        <v>543</v>
      </c>
      <c r="BF509" s="1" t="s">
        <v>56</v>
      </c>
    </row>
    <row r="510" spans="1:58" x14ac:dyDescent="0.3">
      <c r="A510" s="2">
        <v>45532.828182870369</v>
      </c>
      <c r="B510" s="1">
        <v>1454</v>
      </c>
      <c r="C510" s="1">
        <v>0</v>
      </c>
      <c r="D510" s="1">
        <v>0</v>
      </c>
      <c r="E510" s="1">
        <v>0</v>
      </c>
      <c r="F510" s="1">
        <v>0</v>
      </c>
      <c r="G510" s="1">
        <v>27.271379</v>
      </c>
      <c r="H510" s="1">
        <v>14.949363999999999</v>
      </c>
      <c r="I510" s="1">
        <v>-14.968866999999999</v>
      </c>
      <c r="J510" s="1">
        <v>10.210035</v>
      </c>
      <c r="K510" s="1">
        <v>0</v>
      </c>
      <c r="L510" s="1">
        <v>-15.9715183333333</v>
      </c>
      <c r="M510" s="1">
        <v>2.4419960000000001</v>
      </c>
      <c r="N510" s="1">
        <v>580</v>
      </c>
      <c r="O510" s="1">
        <v>-10</v>
      </c>
      <c r="P510" s="1">
        <v>0</v>
      </c>
      <c r="Q510" s="1">
        <v>0</v>
      </c>
      <c r="R510" s="1">
        <v>185.33330266666599</v>
      </c>
      <c r="S510" s="1">
        <v>2.83292399999999</v>
      </c>
      <c r="T510" s="1">
        <v>0</v>
      </c>
      <c r="U510" s="1">
        <v>25.396760999999898</v>
      </c>
      <c r="V510" s="1">
        <v>-4.8839930000000003</v>
      </c>
      <c r="W510" s="1">
        <v>1305.347575</v>
      </c>
      <c r="X510" s="1">
        <v>-10</v>
      </c>
      <c r="Y510" s="1">
        <v>0</v>
      </c>
      <c r="Z510" s="1">
        <v>0</v>
      </c>
      <c r="AA510" s="1">
        <v>146.85448700000001</v>
      </c>
      <c r="AB510" s="1">
        <v>2.2447536666666599</v>
      </c>
      <c r="AC510" s="1">
        <v>14.404052666666599</v>
      </c>
      <c r="AD510" s="1">
        <v>0</v>
      </c>
      <c r="AE510" s="1">
        <v>0</v>
      </c>
      <c r="AF510" s="1">
        <v>-0.51144699999999998</v>
      </c>
      <c r="AG510" s="1">
        <v>-3</v>
      </c>
      <c r="AH510" s="1">
        <v>67.594787999999994</v>
      </c>
      <c r="AI510" s="1">
        <v>0</v>
      </c>
      <c r="AJ510" s="1">
        <v>70.54186</v>
      </c>
      <c r="AK510" s="1">
        <v>16.605575666666599</v>
      </c>
      <c r="AL510" s="1">
        <v>2</v>
      </c>
      <c r="AM510" s="1">
        <v>1635</v>
      </c>
      <c r="AN510" s="1">
        <v>60.151642000000002</v>
      </c>
      <c r="AO510" s="1">
        <v>0</v>
      </c>
      <c r="AP510" s="1">
        <v>0</v>
      </c>
      <c r="AQ510" s="1">
        <v>0</v>
      </c>
      <c r="AR510" s="1">
        <v>0</v>
      </c>
      <c r="AS510" s="1">
        <v>296.47607099999999</v>
      </c>
      <c r="AT510" s="1">
        <v>0</v>
      </c>
      <c r="AU510" s="1">
        <v>296.47607099999999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3112</v>
      </c>
      <c r="BE510" s="1" t="s">
        <v>544</v>
      </c>
      <c r="BF510" s="1" t="s">
        <v>58</v>
      </c>
    </row>
    <row r="511" spans="1:58" x14ac:dyDescent="0.3">
      <c r="A511" s="2">
        <v>45532.828194444446</v>
      </c>
      <c r="B511" s="1">
        <v>1457</v>
      </c>
      <c r="C511" s="1">
        <v>0</v>
      </c>
      <c r="D511" s="1">
        <v>0</v>
      </c>
      <c r="E511" s="1">
        <v>0</v>
      </c>
      <c r="F511" s="1">
        <v>0</v>
      </c>
      <c r="G511" s="1">
        <v>27.264887666666599</v>
      </c>
      <c r="H511" s="1">
        <v>14.949363999999999</v>
      </c>
      <c r="I511" s="1">
        <v>-14.968866999999999</v>
      </c>
      <c r="J511" s="1">
        <v>10.210035</v>
      </c>
      <c r="K511" s="1">
        <v>0</v>
      </c>
      <c r="L511" s="1">
        <v>-14.844117000000001</v>
      </c>
      <c r="M511" s="1">
        <v>2.4419960000000001</v>
      </c>
      <c r="N511" s="1">
        <v>580</v>
      </c>
      <c r="O511" s="1">
        <v>-10</v>
      </c>
      <c r="P511" s="1">
        <v>0</v>
      </c>
      <c r="Q511" s="1">
        <v>0</v>
      </c>
      <c r="R511" s="1">
        <v>105.318457333333</v>
      </c>
      <c r="S511" s="1">
        <v>1.60985166666666</v>
      </c>
      <c r="T511" s="1">
        <v>0</v>
      </c>
      <c r="U511" s="1">
        <v>9.2795853333333298</v>
      </c>
      <c r="V511" s="1">
        <v>-4.8839930000000003</v>
      </c>
      <c r="W511" s="1">
        <v>1112.778198</v>
      </c>
      <c r="X511" s="1">
        <v>-10</v>
      </c>
      <c r="Y511" s="1">
        <v>0</v>
      </c>
      <c r="Z511" s="1">
        <v>0</v>
      </c>
      <c r="AA511" s="1">
        <v>102.00393666666599</v>
      </c>
      <c r="AB511" s="1">
        <v>1.55918766666666</v>
      </c>
      <c r="AC511" s="1">
        <v>3.563644</v>
      </c>
      <c r="AD511" s="1">
        <v>0</v>
      </c>
      <c r="AE511" s="1">
        <v>0</v>
      </c>
      <c r="AF511" s="1">
        <v>-0.51144699999999998</v>
      </c>
      <c r="AG511" s="1">
        <v>-3</v>
      </c>
      <c r="AH511" s="1">
        <v>67.594787999999994</v>
      </c>
      <c r="AI511" s="1">
        <v>0</v>
      </c>
      <c r="AJ511" s="1">
        <v>15.5655239999999</v>
      </c>
      <c r="AK511" s="1">
        <v>1.36751799999999</v>
      </c>
      <c r="AL511" s="1">
        <v>2</v>
      </c>
      <c r="AM511" s="1">
        <v>1635</v>
      </c>
      <c r="AN511" s="1">
        <v>60.151642000000002</v>
      </c>
      <c r="AO511" s="1">
        <v>0</v>
      </c>
      <c r="AP511" s="1">
        <v>0</v>
      </c>
      <c r="AQ511" s="1">
        <v>0</v>
      </c>
      <c r="AR511" s="1">
        <v>0</v>
      </c>
      <c r="AS511" s="1">
        <v>-85.899007666666606</v>
      </c>
      <c r="AT511" s="1">
        <v>0</v>
      </c>
      <c r="AU511" s="1">
        <v>-85.899007666666606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3112</v>
      </c>
      <c r="BE511" s="1" t="s">
        <v>545</v>
      </c>
      <c r="BF511" s="1" t="s">
        <v>58</v>
      </c>
    </row>
    <row r="512" spans="1:58" x14ac:dyDescent="0.3">
      <c r="A512" s="2">
        <v>45532.828206018516</v>
      </c>
      <c r="B512" s="1">
        <v>1460</v>
      </c>
      <c r="C512" s="1">
        <v>0</v>
      </c>
      <c r="D512" s="1">
        <v>0</v>
      </c>
      <c r="E512" s="1">
        <v>0</v>
      </c>
      <c r="F512" s="1">
        <v>0</v>
      </c>
      <c r="G512" s="1">
        <v>27.245412999999999</v>
      </c>
      <c r="H512" s="1">
        <v>14.949363999999999</v>
      </c>
      <c r="I512" s="1">
        <v>-14.973742999999899</v>
      </c>
      <c r="J512" s="1">
        <v>10.210035</v>
      </c>
      <c r="K512" s="1">
        <v>0</v>
      </c>
      <c r="L512" s="1">
        <v>-15.032018000000001</v>
      </c>
      <c r="M512" s="1">
        <v>2.4419960000000001</v>
      </c>
      <c r="N512" s="1">
        <v>580</v>
      </c>
      <c r="O512" s="1">
        <v>-10</v>
      </c>
      <c r="P512" s="1">
        <v>0</v>
      </c>
      <c r="Q512" s="1">
        <v>0</v>
      </c>
      <c r="R512" s="1">
        <v>21.109579666666601</v>
      </c>
      <c r="S512" s="1">
        <v>0.32267166666666602</v>
      </c>
      <c r="T512" s="1">
        <v>0</v>
      </c>
      <c r="U512" s="1">
        <v>7.32598799999999</v>
      </c>
      <c r="V512" s="1">
        <v>-4.8839930000000003</v>
      </c>
      <c r="W512" s="1">
        <v>929.91074633333301</v>
      </c>
      <c r="X512" s="1">
        <v>-10</v>
      </c>
      <c r="Y512" s="1">
        <v>0</v>
      </c>
      <c r="Z512" s="1">
        <v>0</v>
      </c>
      <c r="AA512" s="1">
        <v>9.0913409999999999</v>
      </c>
      <c r="AB512" s="1">
        <v>0.13896600000000001</v>
      </c>
      <c r="AC512" s="1">
        <v>3.563644</v>
      </c>
      <c r="AD512" s="1">
        <v>0</v>
      </c>
      <c r="AE512" s="1">
        <v>0</v>
      </c>
      <c r="AF512" s="1">
        <v>-0.51144699999999998</v>
      </c>
      <c r="AG512" s="1">
        <v>-3</v>
      </c>
      <c r="AH512" s="1">
        <v>67.594787999999994</v>
      </c>
      <c r="AI512" s="1">
        <v>0</v>
      </c>
      <c r="AJ512" s="1">
        <v>7.8223753333333299</v>
      </c>
      <c r="AK512" s="1">
        <v>0</v>
      </c>
      <c r="AL512" s="1">
        <v>2</v>
      </c>
      <c r="AM512" s="1">
        <v>1635</v>
      </c>
      <c r="AN512" s="1">
        <v>60.151642000000002</v>
      </c>
      <c r="AO512" s="1">
        <v>0</v>
      </c>
      <c r="AP512" s="1">
        <v>0</v>
      </c>
      <c r="AQ512" s="1">
        <v>0</v>
      </c>
      <c r="AR512" s="1">
        <v>0</v>
      </c>
      <c r="AS512" s="1">
        <v>50.467897999999899</v>
      </c>
      <c r="AT512" s="1">
        <v>0</v>
      </c>
      <c r="AU512" s="1">
        <v>50.467897999999899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3112</v>
      </c>
      <c r="BE512" s="1" t="s">
        <v>546</v>
      </c>
      <c r="BF512" s="1" t="s">
        <v>58</v>
      </c>
    </row>
    <row r="513" spans="1:58" x14ac:dyDescent="0.3">
      <c r="A513" s="2">
        <v>45532.828217592592</v>
      </c>
      <c r="B513" s="1">
        <v>1463</v>
      </c>
      <c r="C513" s="1">
        <v>0</v>
      </c>
      <c r="D513" s="1">
        <v>0</v>
      </c>
      <c r="E513" s="1">
        <v>0</v>
      </c>
      <c r="F513" s="1">
        <v>0</v>
      </c>
      <c r="G513" s="1">
        <v>27.498587000000001</v>
      </c>
      <c r="H513" s="1">
        <v>14.949363999999999</v>
      </c>
      <c r="I513" s="1">
        <v>-14.963991</v>
      </c>
      <c r="J513" s="1">
        <v>10.210035</v>
      </c>
      <c r="K513" s="1">
        <v>0</v>
      </c>
      <c r="L513" s="1">
        <v>-15.595718666666601</v>
      </c>
      <c r="M513" s="1">
        <v>2.4419960000000001</v>
      </c>
      <c r="N513" s="1">
        <v>580</v>
      </c>
      <c r="O513" s="1">
        <v>-10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5.8607909999999999</v>
      </c>
      <c r="V513" s="1">
        <v>-4.8839930000000003</v>
      </c>
      <c r="W513" s="1">
        <v>811.12068666666596</v>
      </c>
      <c r="X513" s="1">
        <v>-10</v>
      </c>
      <c r="Y513" s="1">
        <v>0</v>
      </c>
      <c r="Z513" s="1">
        <v>0</v>
      </c>
      <c r="AA513" s="1">
        <v>0</v>
      </c>
      <c r="AB513" s="1">
        <v>0</v>
      </c>
      <c r="AC513" s="1">
        <v>3.9508003333333299</v>
      </c>
      <c r="AD513" s="1">
        <v>0</v>
      </c>
      <c r="AE513" s="1">
        <v>0</v>
      </c>
      <c r="AF513" s="1">
        <v>-0.51144699999999998</v>
      </c>
      <c r="AG513" s="1">
        <v>-3</v>
      </c>
      <c r="AH513" s="1">
        <v>67.594787999999994</v>
      </c>
      <c r="AI513" s="1">
        <v>0</v>
      </c>
      <c r="AJ513" s="1">
        <v>7.8223753333333299</v>
      </c>
      <c r="AK513" s="1">
        <v>0</v>
      </c>
      <c r="AL513" s="1">
        <v>2.0072606666666601</v>
      </c>
      <c r="AM513" s="1">
        <v>1635</v>
      </c>
      <c r="AN513" s="1">
        <v>60.151642000000002</v>
      </c>
      <c r="AO513" s="1">
        <v>0</v>
      </c>
      <c r="AP513" s="1">
        <v>0</v>
      </c>
      <c r="AQ513" s="1">
        <v>0</v>
      </c>
      <c r="AR513" s="1">
        <v>0</v>
      </c>
      <c r="AS513" s="1">
        <v>-69.590253666666598</v>
      </c>
      <c r="AT513" s="1">
        <v>0</v>
      </c>
      <c r="AU513" s="1">
        <v>-69.590253666666598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3112</v>
      </c>
      <c r="BE513" s="1" t="s">
        <v>547</v>
      </c>
      <c r="BF513" s="1" t="s">
        <v>58</v>
      </c>
    </row>
    <row r="514" spans="1:58" x14ac:dyDescent="0.3">
      <c r="A514" s="2">
        <v>45532.828229166669</v>
      </c>
      <c r="B514" s="1">
        <v>1466</v>
      </c>
      <c r="C514" s="1">
        <v>0</v>
      </c>
      <c r="D514" s="1">
        <v>0</v>
      </c>
      <c r="E514" s="1">
        <v>0</v>
      </c>
      <c r="F514" s="1">
        <v>0</v>
      </c>
      <c r="G514" s="1">
        <v>27.544914333333299</v>
      </c>
      <c r="H514" s="1">
        <v>14.9511963333333</v>
      </c>
      <c r="I514" s="1">
        <v>-14.9609506666666</v>
      </c>
      <c r="J514" s="1">
        <v>10.2128313333333</v>
      </c>
      <c r="K514" s="1">
        <v>0</v>
      </c>
      <c r="L514" s="1">
        <v>-16.719794</v>
      </c>
      <c r="M514" s="1">
        <v>3.2550013333333299</v>
      </c>
      <c r="N514" s="1">
        <v>580</v>
      </c>
      <c r="O514" s="1">
        <v>-10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6.3476999999999997</v>
      </c>
      <c r="V514" s="1">
        <v>-3.2554983333333301</v>
      </c>
      <c r="W514" s="1">
        <v>790.05226633333302</v>
      </c>
      <c r="X514" s="1">
        <v>-10</v>
      </c>
      <c r="Y514" s="1">
        <v>0</v>
      </c>
      <c r="Z514" s="1">
        <v>0</v>
      </c>
      <c r="AA514" s="1">
        <v>0</v>
      </c>
      <c r="AB514" s="1">
        <v>0</v>
      </c>
      <c r="AC514" s="1">
        <v>3.93071966666666</v>
      </c>
      <c r="AD514" s="1">
        <v>0</v>
      </c>
      <c r="AE514" s="1">
        <v>0.162700333333333</v>
      </c>
      <c r="AF514" s="1">
        <v>-0.42615366666666599</v>
      </c>
      <c r="AG514" s="1">
        <v>-3.3333333333333299</v>
      </c>
      <c r="AH514" s="1">
        <v>67.419647333333302</v>
      </c>
      <c r="AI514" s="1">
        <v>8.1350333333333302E-2</v>
      </c>
      <c r="AJ514" s="1">
        <v>7.4144263333333296</v>
      </c>
      <c r="AK514" s="1">
        <v>0.19524033333333299</v>
      </c>
      <c r="AL514" s="1">
        <v>2</v>
      </c>
      <c r="AM514" s="1">
        <v>1635</v>
      </c>
      <c r="AN514" s="1">
        <v>60.193695333333302</v>
      </c>
      <c r="AO514" s="1">
        <v>8.1350333333333302E-2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3112</v>
      </c>
      <c r="BE514" s="1" t="s">
        <v>548</v>
      </c>
      <c r="BF514" s="1" t="s">
        <v>58</v>
      </c>
    </row>
    <row r="515" spans="1:58" x14ac:dyDescent="0.3">
      <c r="A515" s="2">
        <v>45532.828240740739</v>
      </c>
      <c r="B515" s="1">
        <v>1469</v>
      </c>
      <c r="C515" s="1">
        <v>0</v>
      </c>
      <c r="D515" s="1">
        <v>0</v>
      </c>
      <c r="E515" s="1">
        <v>0</v>
      </c>
      <c r="F515" s="1">
        <v>0</v>
      </c>
      <c r="G515" s="1">
        <v>27.544028333333301</v>
      </c>
      <c r="H515" s="1">
        <v>14.949363999999999</v>
      </c>
      <c r="I515" s="1">
        <v>-14.968866999999999</v>
      </c>
      <c r="J515" s="1">
        <v>10.210035</v>
      </c>
      <c r="K515" s="1">
        <v>0</v>
      </c>
      <c r="L515" s="1">
        <v>-16.535218666666601</v>
      </c>
      <c r="M515" s="1">
        <v>2.4419960000000001</v>
      </c>
      <c r="N515" s="1">
        <v>580</v>
      </c>
      <c r="O515" s="1">
        <v>-10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5.8607909999999999</v>
      </c>
      <c r="V515" s="1">
        <v>-4.8839930000000003</v>
      </c>
      <c r="W515" s="1">
        <v>782.83876533333296</v>
      </c>
      <c r="X515" s="1">
        <v>-10</v>
      </c>
      <c r="Y515" s="1">
        <v>0</v>
      </c>
      <c r="Z515" s="1">
        <v>0</v>
      </c>
      <c r="AA515" s="1">
        <v>0</v>
      </c>
      <c r="AB515" s="1">
        <v>0</v>
      </c>
      <c r="AC515" s="1">
        <v>3.563644</v>
      </c>
      <c r="AD515" s="1">
        <v>0</v>
      </c>
      <c r="AE515" s="1">
        <v>0</v>
      </c>
      <c r="AF515" s="1">
        <v>-0.51144699999999998</v>
      </c>
      <c r="AG515" s="1">
        <v>-3</v>
      </c>
      <c r="AH515" s="1">
        <v>67.594787999999994</v>
      </c>
      <c r="AI515" s="1">
        <v>-8.14E-2</v>
      </c>
      <c r="AJ515" s="1">
        <v>7.0480603333333303</v>
      </c>
      <c r="AK515" s="1">
        <v>0</v>
      </c>
      <c r="AL515" s="1">
        <v>2</v>
      </c>
      <c r="AM515" s="1">
        <v>1635</v>
      </c>
      <c r="AN515" s="1">
        <v>60.151642000000002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3112</v>
      </c>
      <c r="BE515" s="1" t="s">
        <v>549</v>
      </c>
      <c r="BF515" s="1" t="s">
        <v>58</v>
      </c>
    </row>
    <row r="516" spans="1:58" x14ac:dyDescent="0.3">
      <c r="A516" s="2">
        <v>45532.828252314815</v>
      </c>
      <c r="B516" s="1">
        <v>1472</v>
      </c>
      <c r="C516" s="1">
        <v>0</v>
      </c>
      <c r="D516" s="1">
        <v>0</v>
      </c>
      <c r="E516" s="1">
        <v>0</v>
      </c>
      <c r="F516" s="1">
        <v>0</v>
      </c>
      <c r="G516" s="1">
        <v>27.5449113333333</v>
      </c>
      <c r="H516" s="1">
        <v>14.9511963333333</v>
      </c>
      <c r="I516" s="1">
        <v>-14.9609506666666</v>
      </c>
      <c r="J516" s="1">
        <v>10.2128313333333</v>
      </c>
      <c r="K516" s="1">
        <v>0</v>
      </c>
      <c r="L516" s="1">
        <v>-13.901635333333299</v>
      </c>
      <c r="M516" s="1">
        <v>3.2550013333333299</v>
      </c>
      <c r="N516" s="1">
        <v>580</v>
      </c>
      <c r="O516" s="1">
        <v>-10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6.3476999999999997</v>
      </c>
      <c r="V516" s="1">
        <v>-4.06949733333333</v>
      </c>
      <c r="W516" s="1">
        <v>772.11291533333304</v>
      </c>
      <c r="X516" s="1">
        <v>-10</v>
      </c>
      <c r="Y516" s="1">
        <v>0</v>
      </c>
      <c r="Z516" s="1">
        <v>0</v>
      </c>
      <c r="AA516" s="1">
        <v>0</v>
      </c>
      <c r="AB516" s="1">
        <v>0</v>
      </c>
      <c r="AC516" s="1">
        <v>3.93071966666666</v>
      </c>
      <c r="AD516" s="1">
        <v>0</v>
      </c>
      <c r="AE516" s="1">
        <v>0.162700333333333</v>
      </c>
      <c r="AF516" s="1">
        <v>-0.42615366666666599</v>
      </c>
      <c r="AG516" s="1">
        <v>-3.3333333333333299</v>
      </c>
      <c r="AH516" s="1">
        <v>67.635325333333299</v>
      </c>
      <c r="AI516" s="3">
        <v>-4.9666666666669997E-5</v>
      </c>
      <c r="AJ516" s="1">
        <v>8.1885073333333303</v>
      </c>
      <c r="AK516" s="1">
        <v>0.19524033333333299</v>
      </c>
      <c r="AL516" s="1">
        <v>2</v>
      </c>
      <c r="AM516" s="1">
        <v>1635</v>
      </c>
      <c r="AN516" s="1">
        <v>60.085988666666601</v>
      </c>
      <c r="AO516" s="1">
        <v>8.1350333333333302E-2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3112</v>
      </c>
      <c r="BE516" s="1" t="s">
        <v>550</v>
      </c>
      <c r="BF516" s="1" t="s">
        <v>58</v>
      </c>
    </row>
    <row r="517" spans="1:58" x14ac:dyDescent="0.3">
      <c r="A517" s="2">
        <v>45532.828263888892</v>
      </c>
      <c r="B517" s="1">
        <v>1474.5</v>
      </c>
      <c r="C517" s="1">
        <v>0</v>
      </c>
      <c r="D517" s="1">
        <v>0</v>
      </c>
      <c r="E517" s="1">
        <v>0</v>
      </c>
      <c r="F517" s="1">
        <v>0</v>
      </c>
      <c r="G517" s="1">
        <v>27.527799000000002</v>
      </c>
      <c r="H517" s="1">
        <v>14.949363999999999</v>
      </c>
      <c r="I517" s="1">
        <v>-14.971304999999999</v>
      </c>
      <c r="J517" s="1">
        <v>10.210035</v>
      </c>
      <c r="K517" s="1">
        <v>0</v>
      </c>
      <c r="L517" s="1">
        <v>-16.347318999999999</v>
      </c>
      <c r="M517" s="1">
        <v>2.4419960000000001</v>
      </c>
      <c r="N517" s="1">
        <v>580</v>
      </c>
      <c r="O517" s="1">
        <v>-10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5.8607909999999999</v>
      </c>
      <c r="V517" s="1">
        <v>-4.8839930000000003</v>
      </c>
      <c r="W517" s="1">
        <v>768.78765850000002</v>
      </c>
      <c r="X517" s="1">
        <v>-10</v>
      </c>
      <c r="Y517" s="1">
        <v>0</v>
      </c>
      <c r="Z517" s="1">
        <v>0</v>
      </c>
      <c r="AA517" s="1">
        <v>0</v>
      </c>
      <c r="AB517" s="1">
        <v>0</v>
      </c>
      <c r="AC517" s="1">
        <v>3.563644</v>
      </c>
      <c r="AD517" s="1">
        <v>0</v>
      </c>
      <c r="AE517" s="1">
        <v>0</v>
      </c>
      <c r="AF517" s="1">
        <v>-0.51144699999999998</v>
      </c>
      <c r="AG517" s="1">
        <v>-3</v>
      </c>
      <c r="AH517" s="1">
        <v>67.594787999999994</v>
      </c>
      <c r="AI517" s="1">
        <v>0</v>
      </c>
      <c r="AJ517" s="1">
        <v>7.6287959999999897</v>
      </c>
      <c r="AK517" s="1">
        <v>0</v>
      </c>
      <c r="AL517" s="1">
        <v>2.010891</v>
      </c>
      <c r="AM517" s="1">
        <v>1635</v>
      </c>
      <c r="AN517" s="1">
        <v>60.151642000000002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3112</v>
      </c>
      <c r="BE517" s="1" t="s">
        <v>551</v>
      </c>
      <c r="BF517" s="1" t="s">
        <v>58</v>
      </c>
    </row>
    <row r="518" spans="1:58" x14ac:dyDescent="0.3">
      <c r="A518" s="2">
        <v>45532.828275462962</v>
      </c>
      <c r="B518" s="1">
        <v>1477</v>
      </c>
      <c r="C518" s="1">
        <v>0</v>
      </c>
      <c r="D518" s="1">
        <v>0</v>
      </c>
      <c r="E518" s="1">
        <v>0</v>
      </c>
      <c r="F518" s="1">
        <v>0</v>
      </c>
      <c r="G518" s="1">
        <v>27.4920956666666</v>
      </c>
      <c r="H518" s="1">
        <v>14.949363999999999</v>
      </c>
      <c r="I518" s="1">
        <v>-14.978618999999901</v>
      </c>
      <c r="J518" s="1">
        <v>10.210035</v>
      </c>
      <c r="K518" s="1">
        <v>0</v>
      </c>
      <c r="L518" s="1">
        <v>-16.347318999999999</v>
      </c>
      <c r="M518" s="1">
        <v>2.4419960000000001</v>
      </c>
      <c r="N518" s="1">
        <v>580</v>
      </c>
      <c r="O518" s="1">
        <v>-10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5.8607909999999999</v>
      </c>
      <c r="V518" s="1">
        <v>-4.8839930000000003</v>
      </c>
      <c r="W518" s="1">
        <v>761.28983533333303</v>
      </c>
      <c r="X518" s="1">
        <v>-10</v>
      </c>
      <c r="Y518" s="1">
        <v>0</v>
      </c>
      <c r="Z518" s="1">
        <v>0</v>
      </c>
      <c r="AA518" s="1">
        <v>0</v>
      </c>
      <c r="AB518" s="1">
        <v>0</v>
      </c>
      <c r="AC518" s="1">
        <v>3.563644</v>
      </c>
      <c r="AD518" s="1">
        <v>0</v>
      </c>
      <c r="AE518" s="1">
        <v>0</v>
      </c>
      <c r="AF518" s="1">
        <v>-0.51144699999999998</v>
      </c>
      <c r="AG518" s="1">
        <v>-3</v>
      </c>
      <c r="AH518" s="1">
        <v>67.594787999999994</v>
      </c>
      <c r="AI518" s="1">
        <v>0</v>
      </c>
      <c r="AJ518" s="1">
        <v>7.8223753333333299</v>
      </c>
      <c r="AK518" s="1">
        <v>0</v>
      </c>
      <c r="AL518" s="1">
        <v>2</v>
      </c>
      <c r="AM518" s="1">
        <v>1635</v>
      </c>
      <c r="AN518" s="1">
        <v>60.043935333333302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3112</v>
      </c>
      <c r="BE518" s="1" t="s">
        <v>552</v>
      </c>
      <c r="BF518" s="1" t="s">
        <v>58</v>
      </c>
    </row>
    <row r="519" spans="1:58" x14ac:dyDescent="0.3">
      <c r="A519" s="2">
        <v>45532.828287037039</v>
      </c>
      <c r="B519" s="1">
        <v>1480</v>
      </c>
      <c r="C519" s="1">
        <v>0</v>
      </c>
      <c r="D519" s="1">
        <v>0</v>
      </c>
      <c r="E519" s="1">
        <v>0</v>
      </c>
      <c r="F519" s="1">
        <v>0</v>
      </c>
      <c r="G519" s="1">
        <v>27.5180616666666</v>
      </c>
      <c r="H519" s="1">
        <v>14.949363999999999</v>
      </c>
      <c r="I519" s="1">
        <v>-14.973742999999899</v>
      </c>
      <c r="J519" s="1">
        <v>10.210035</v>
      </c>
      <c r="K519" s="1">
        <v>0</v>
      </c>
      <c r="L519" s="1">
        <v>-15.5957176666666</v>
      </c>
      <c r="M519" s="1">
        <v>2.4419960000000001</v>
      </c>
      <c r="N519" s="1">
        <v>580</v>
      </c>
      <c r="O519" s="1">
        <v>-10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5.8607909999999999</v>
      </c>
      <c r="V519" s="1">
        <v>-4.8839930000000003</v>
      </c>
      <c r="W519" s="1">
        <v>758.54075133333299</v>
      </c>
      <c r="X519" s="1">
        <v>-10</v>
      </c>
      <c r="Y519" s="1">
        <v>0</v>
      </c>
      <c r="Z519" s="1">
        <v>0</v>
      </c>
      <c r="AA519" s="1">
        <v>0</v>
      </c>
      <c r="AB519" s="1">
        <v>0</v>
      </c>
      <c r="AC519" s="1">
        <v>3.563644</v>
      </c>
      <c r="AD519" s="1">
        <v>0</v>
      </c>
      <c r="AE519" s="1">
        <v>0</v>
      </c>
      <c r="AF519" s="1">
        <v>-0.51144699999999998</v>
      </c>
      <c r="AG519" s="1">
        <v>-3</v>
      </c>
      <c r="AH519" s="1">
        <v>67.594787999999994</v>
      </c>
      <c r="AI519" s="1">
        <v>0</v>
      </c>
      <c r="AJ519" s="1">
        <v>7.8223753333333299</v>
      </c>
      <c r="AK519" s="1">
        <v>0</v>
      </c>
      <c r="AL519" s="1">
        <v>2.0072606666666601</v>
      </c>
      <c r="AM519" s="1">
        <v>1635</v>
      </c>
      <c r="AN519" s="1">
        <v>60.151642000000002</v>
      </c>
      <c r="AO519" s="1">
        <v>-8.14E-2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3112</v>
      </c>
      <c r="BE519" s="1" t="s">
        <v>553</v>
      </c>
      <c r="BF519" s="1" t="s">
        <v>58</v>
      </c>
    </row>
    <row r="520" spans="1:58" x14ac:dyDescent="0.3">
      <c r="A520" s="2">
        <v>45532.828298611108</v>
      </c>
      <c r="B520" s="1">
        <v>1483</v>
      </c>
      <c r="C520" s="1">
        <v>0</v>
      </c>
      <c r="D520" s="1">
        <v>0</v>
      </c>
      <c r="E520" s="1">
        <v>0</v>
      </c>
      <c r="F520" s="1">
        <v>0</v>
      </c>
      <c r="G520" s="1">
        <v>27.550519666666599</v>
      </c>
      <c r="H520" s="1">
        <v>14.949363999999999</v>
      </c>
      <c r="I520" s="1">
        <v>-14.973742999999899</v>
      </c>
      <c r="J520" s="1">
        <v>10.210035</v>
      </c>
      <c r="K520" s="1">
        <v>0</v>
      </c>
      <c r="L520" s="1">
        <v>-15.5957176666666</v>
      </c>
      <c r="M520" s="1">
        <v>2.4419960000000001</v>
      </c>
      <c r="N520" s="1">
        <v>580</v>
      </c>
      <c r="O520" s="1">
        <v>-10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5.8607909999999999</v>
      </c>
      <c r="V520" s="1">
        <v>-4.8839930000000003</v>
      </c>
      <c r="W520" s="1">
        <v>757.08064766666598</v>
      </c>
      <c r="X520" s="1">
        <v>-10</v>
      </c>
      <c r="Y520" s="1">
        <v>0</v>
      </c>
      <c r="Z520" s="1">
        <v>0</v>
      </c>
      <c r="AA520" s="1">
        <v>0</v>
      </c>
      <c r="AB520" s="1">
        <v>0</v>
      </c>
      <c r="AC520" s="1">
        <v>3.563644</v>
      </c>
      <c r="AD520" s="1">
        <v>0</v>
      </c>
      <c r="AE520" s="1">
        <v>0</v>
      </c>
      <c r="AF520" s="1">
        <v>-0.51144699999999998</v>
      </c>
      <c r="AG520" s="1">
        <v>-3</v>
      </c>
      <c r="AH520" s="1">
        <v>67.594787999999994</v>
      </c>
      <c r="AI520" s="1">
        <v>-8.14E-2</v>
      </c>
      <c r="AJ520" s="1">
        <v>7.8223753333333299</v>
      </c>
      <c r="AK520" s="1">
        <v>0</v>
      </c>
      <c r="AL520" s="1">
        <v>2</v>
      </c>
      <c r="AM520" s="1">
        <v>1635</v>
      </c>
      <c r="AN520" s="1">
        <v>60.043935333333302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3112</v>
      </c>
      <c r="BE520" s="1" t="s">
        <v>554</v>
      </c>
      <c r="BF520" s="1" t="s">
        <v>58</v>
      </c>
    </row>
    <row r="521" spans="1:58" x14ac:dyDescent="0.3">
      <c r="A521" s="2">
        <v>45532.828310185185</v>
      </c>
      <c r="B521" s="1">
        <v>1486</v>
      </c>
      <c r="C521" s="1">
        <v>0</v>
      </c>
      <c r="D521" s="1">
        <v>0</v>
      </c>
      <c r="E521" s="1">
        <v>0</v>
      </c>
      <c r="F521" s="1">
        <v>0</v>
      </c>
      <c r="G521" s="1">
        <v>27.544028333333301</v>
      </c>
      <c r="H521" s="1">
        <v>14.949363999999999</v>
      </c>
      <c r="I521" s="1">
        <v>-14.963991</v>
      </c>
      <c r="J521" s="1">
        <v>10.210035</v>
      </c>
      <c r="K521" s="1">
        <v>0</v>
      </c>
      <c r="L521" s="1">
        <v>-16.535219000000001</v>
      </c>
      <c r="M521" s="1">
        <v>2.4419960000000001</v>
      </c>
      <c r="N521" s="1">
        <v>580</v>
      </c>
      <c r="O521" s="1">
        <v>-10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5.8607909999999999</v>
      </c>
      <c r="V521" s="1">
        <v>-4.0699939999999897</v>
      </c>
      <c r="W521" s="1">
        <v>753.44392900000003</v>
      </c>
      <c r="X521" s="1">
        <v>-10</v>
      </c>
      <c r="Y521" s="1">
        <v>0</v>
      </c>
      <c r="Z521" s="1">
        <v>0</v>
      </c>
      <c r="AA521" s="1">
        <v>0</v>
      </c>
      <c r="AB521" s="1">
        <v>0</v>
      </c>
      <c r="AC521" s="1">
        <v>3.563644</v>
      </c>
      <c r="AD521" s="1">
        <v>0</v>
      </c>
      <c r="AE521" s="1">
        <v>0</v>
      </c>
      <c r="AF521" s="1">
        <v>-0.51144699999999998</v>
      </c>
      <c r="AG521" s="1">
        <v>-3</v>
      </c>
      <c r="AH521" s="1">
        <v>67.594787999999994</v>
      </c>
      <c r="AI521" s="1">
        <v>0</v>
      </c>
      <c r="AJ521" s="1">
        <v>8.2095339999999997</v>
      </c>
      <c r="AK521" s="1">
        <v>0</v>
      </c>
      <c r="AL521" s="1">
        <v>2</v>
      </c>
      <c r="AM521" s="1">
        <v>1635</v>
      </c>
      <c r="AN521" s="1">
        <v>60.043935333333302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3112</v>
      </c>
      <c r="BE521" s="1" t="s">
        <v>555</v>
      </c>
      <c r="BF521" s="1" t="s">
        <v>58</v>
      </c>
    </row>
    <row r="522" spans="1:58" x14ac:dyDescent="0.3">
      <c r="A522" s="2">
        <v>45532.828321759262</v>
      </c>
      <c r="B522" s="1">
        <v>1489</v>
      </c>
      <c r="C522" s="1">
        <v>0</v>
      </c>
      <c r="D522" s="1">
        <v>0</v>
      </c>
      <c r="E522" s="1">
        <v>0</v>
      </c>
      <c r="F522" s="1">
        <v>0</v>
      </c>
      <c r="G522" s="1">
        <v>27.5570109999999</v>
      </c>
      <c r="H522" s="1">
        <v>14.949363999999999</v>
      </c>
      <c r="I522" s="1">
        <v>-14.963991</v>
      </c>
      <c r="J522" s="1">
        <v>10.210035</v>
      </c>
      <c r="K522" s="1">
        <v>0</v>
      </c>
      <c r="L522" s="1">
        <v>-16.723119000000001</v>
      </c>
      <c r="M522" s="1">
        <v>2.4419960000000001</v>
      </c>
      <c r="N522" s="1">
        <v>580</v>
      </c>
      <c r="O522" s="1">
        <v>-10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5.8607909999999999</v>
      </c>
      <c r="V522" s="1">
        <v>-4.8839930000000003</v>
      </c>
      <c r="W522" s="1">
        <v>753.040344333333</v>
      </c>
      <c r="X522" s="1">
        <v>-10</v>
      </c>
      <c r="Y522" s="1">
        <v>0</v>
      </c>
      <c r="Z522" s="1">
        <v>0</v>
      </c>
      <c r="AA522" s="1">
        <v>0</v>
      </c>
      <c r="AB522" s="1">
        <v>0</v>
      </c>
      <c r="AC522" s="1">
        <v>2.7893319999999999</v>
      </c>
      <c r="AD522" s="1">
        <v>0</v>
      </c>
      <c r="AE522" s="1">
        <v>0</v>
      </c>
      <c r="AF522" s="1">
        <v>-0.51144699999999998</v>
      </c>
      <c r="AG522" s="1">
        <v>-3</v>
      </c>
      <c r="AH522" s="1">
        <v>67.594787999999994</v>
      </c>
      <c r="AI522" s="1">
        <v>0</v>
      </c>
      <c r="AJ522" s="1">
        <v>7.0480603333333303</v>
      </c>
      <c r="AK522" s="1">
        <v>0</v>
      </c>
      <c r="AL522" s="1">
        <v>2</v>
      </c>
      <c r="AM522" s="1">
        <v>1635</v>
      </c>
      <c r="AN522" s="1">
        <v>60.151642000000002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3112</v>
      </c>
      <c r="BE522" s="1" t="s">
        <v>556</v>
      </c>
      <c r="BF522" s="1" t="s">
        <v>58</v>
      </c>
    </row>
    <row r="523" spans="1:58" x14ac:dyDescent="0.3">
      <c r="A523" s="2">
        <v>45532.828333333331</v>
      </c>
      <c r="B523" s="1">
        <v>1492</v>
      </c>
      <c r="C523" s="1">
        <v>0</v>
      </c>
      <c r="D523" s="1">
        <v>0</v>
      </c>
      <c r="E523" s="1">
        <v>0</v>
      </c>
      <c r="F523" s="1">
        <v>0</v>
      </c>
      <c r="G523" s="1">
        <v>27.550519666666599</v>
      </c>
      <c r="H523" s="1">
        <v>14.949363999999999</v>
      </c>
      <c r="I523" s="1">
        <v>-14.968866999999999</v>
      </c>
      <c r="J523" s="1">
        <v>10.210035</v>
      </c>
      <c r="K523" s="1">
        <v>0</v>
      </c>
      <c r="L523" s="1">
        <v>-15.407817999999899</v>
      </c>
      <c r="M523" s="1">
        <v>2.4419960000000001</v>
      </c>
      <c r="N523" s="1">
        <v>580</v>
      </c>
      <c r="O523" s="1">
        <v>-10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5.8607909999999999</v>
      </c>
      <c r="V523" s="1">
        <v>-4.0699940000000003</v>
      </c>
      <c r="W523" s="1">
        <v>751.58785</v>
      </c>
      <c r="X523" s="1">
        <v>-10</v>
      </c>
      <c r="Y523" s="1">
        <v>0</v>
      </c>
      <c r="Z523" s="1">
        <v>0</v>
      </c>
      <c r="AA523" s="1">
        <v>0</v>
      </c>
      <c r="AB523" s="1">
        <v>0</v>
      </c>
      <c r="AC523" s="1">
        <v>3.563644</v>
      </c>
      <c r="AD523" s="1">
        <v>0</v>
      </c>
      <c r="AE523" s="1">
        <v>0</v>
      </c>
      <c r="AF523" s="1">
        <v>-0.42620566666666598</v>
      </c>
      <c r="AG523" s="1">
        <v>-3</v>
      </c>
      <c r="AH523" s="1">
        <v>67.594787999999994</v>
      </c>
      <c r="AI523" s="1">
        <v>0</v>
      </c>
      <c r="AJ523" s="1">
        <v>7.8223753333333299</v>
      </c>
      <c r="AK523" s="1">
        <v>0</v>
      </c>
      <c r="AL523" s="1">
        <v>2</v>
      </c>
      <c r="AM523" s="1">
        <v>1635</v>
      </c>
      <c r="AN523" s="1">
        <v>60.043935333333302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3112</v>
      </c>
      <c r="BE523" s="1" t="s">
        <v>557</v>
      </c>
      <c r="BF523" s="1" t="s">
        <v>58</v>
      </c>
    </row>
    <row r="524" spans="1:58" x14ac:dyDescent="0.3">
      <c r="A524" s="2">
        <v>45532.828344907408</v>
      </c>
      <c r="B524" s="1">
        <v>1495</v>
      </c>
      <c r="C524" s="1">
        <v>0</v>
      </c>
      <c r="D524" s="1">
        <v>0</v>
      </c>
      <c r="E524" s="1">
        <v>0</v>
      </c>
      <c r="F524" s="1">
        <v>0</v>
      </c>
      <c r="G524" s="1">
        <v>27.537537</v>
      </c>
      <c r="H524" s="1">
        <v>14.949363999999999</v>
      </c>
      <c r="I524" s="1">
        <v>-14.973742999999899</v>
      </c>
      <c r="J524" s="1">
        <v>10.210035</v>
      </c>
      <c r="K524" s="1">
        <v>0</v>
      </c>
      <c r="L524" s="1">
        <v>-17.286819666666599</v>
      </c>
      <c r="M524" s="1">
        <v>2.4419960000000001</v>
      </c>
      <c r="N524" s="1">
        <v>580</v>
      </c>
      <c r="O524" s="1">
        <v>-10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5.8607909999999999</v>
      </c>
      <c r="V524" s="1">
        <v>-4.8839930000000003</v>
      </c>
      <c r="W524" s="1">
        <v>752.67610666666599</v>
      </c>
      <c r="X524" s="1">
        <v>-10</v>
      </c>
      <c r="Y524" s="1">
        <v>0</v>
      </c>
      <c r="Z524" s="1">
        <v>0</v>
      </c>
      <c r="AA524" s="1">
        <v>0</v>
      </c>
      <c r="AB524" s="1">
        <v>0</v>
      </c>
      <c r="AC524" s="1">
        <v>3.563644</v>
      </c>
      <c r="AD524" s="1">
        <v>0</v>
      </c>
      <c r="AE524" s="1">
        <v>0</v>
      </c>
      <c r="AF524" s="1">
        <v>-0.51144699999999998</v>
      </c>
      <c r="AG524" s="1">
        <v>-3</v>
      </c>
      <c r="AH524" s="1">
        <v>67.594787999999994</v>
      </c>
      <c r="AI524" s="1">
        <v>0</v>
      </c>
      <c r="AJ524" s="1">
        <v>7.8223753333333299</v>
      </c>
      <c r="AK524" s="1">
        <v>0</v>
      </c>
      <c r="AL524" s="1">
        <v>2.0072606666666601</v>
      </c>
      <c r="AM524" s="1">
        <v>1635</v>
      </c>
      <c r="AN524" s="1">
        <v>60.151642000000002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3112</v>
      </c>
      <c r="BE524" s="1" t="s">
        <v>558</v>
      </c>
      <c r="BF524" s="1" t="s">
        <v>58</v>
      </c>
    </row>
    <row r="525" spans="1:58" x14ac:dyDescent="0.3">
      <c r="A525" s="2">
        <v>45532.828356481485</v>
      </c>
      <c r="B525" s="1">
        <v>1498</v>
      </c>
      <c r="C525" s="1">
        <v>0</v>
      </c>
      <c r="D525" s="1">
        <v>0</v>
      </c>
      <c r="E525" s="1">
        <v>0</v>
      </c>
      <c r="F525" s="1">
        <v>0</v>
      </c>
      <c r="G525" s="1">
        <v>27.5570109999999</v>
      </c>
      <c r="H525" s="1">
        <v>14.949363999999999</v>
      </c>
      <c r="I525" s="1">
        <v>-14.973742999999899</v>
      </c>
      <c r="J525" s="1">
        <v>10.210035</v>
      </c>
      <c r="K525" s="1">
        <v>0</v>
      </c>
      <c r="L525" s="1">
        <v>-15.2199176666666</v>
      </c>
      <c r="M525" s="1">
        <v>2.4419960000000001</v>
      </c>
      <c r="N525" s="1">
        <v>580</v>
      </c>
      <c r="O525" s="1">
        <v>-10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5.8607909999999999</v>
      </c>
      <c r="V525" s="1">
        <v>-4.8839930000000003</v>
      </c>
      <c r="W525" s="1">
        <v>751.76137300000005</v>
      </c>
      <c r="X525" s="1">
        <v>-10</v>
      </c>
      <c r="Y525" s="1">
        <v>0</v>
      </c>
      <c r="Z525" s="1">
        <v>0</v>
      </c>
      <c r="AA525" s="1">
        <v>0</v>
      </c>
      <c r="AB525" s="1">
        <v>0</v>
      </c>
      <c r="AC525" s="1">
        <v>3.563644</v>
      </c>
      <c r="AD525" s="1">
        <v>0</v>
      </c>
      <c r="AE525" s="1">
        <v>0</v>
      </c>
      <c r="AF525" s="1">
        <v>-0.51144699999999998</v>
      </c>
      <c r="AG525" s="1">
        <v>-3</v>
      </c>
      <c r="AH525" s="1">
        <v>67.594787999999994</v>
      </c>
      <c r="AI525" s="1">
        <v>0</v>
      </c>
      <c r="AJ525" s="1">
        <v>7.4352166666666601</v>
      </c>
      <c r="AK525" s="1">
        <v>0</v>
      </c>
      <c r="AL525" s="1">
        <v>2</v>
      </c>
      <c r="AM525" s="1">
        <v>1635</v>
      </c>
      <c r="AN525" s="1">
        <v>60.043935333333302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3112</v>
      </c>
      <c r="BE525" s="1" t="s">
        <v>559</v>
      </c>
      <c r="BF525" s="1" t="s">
        <v>58</v>
      </c>
    </row>
    <row r="526" spans="1:58" x14ac:dyDescent="0.3">
      <c r="A526" s="2">
        <v>45532.828368055554</v>
      </c>
      <c r="B526" s="1">
        <v>1501</v>
      </c>
      <c r="C526" s="1">
        <v>0</v>
      </c>
      <c r="D526" s="1">
        <v>0</v>
      </c>
      <c r="E526" s="1">
        <v>0</v>
      </c>
      <c r="F526" s="1">
        <v>0</v>
      </c>
      <c r="G526" s="1">
        <v>27.544028333333301</v>
      </c>
      <c r="H526" s="1">
        <v>14.949363999999999</v>
      </c>
      <c r="I526" s="1">
        <v>-14.968866999999999</v>
      </c>
      <c r="J526" s="1">
        <v>10.210035</v>
      </c>
      <c r="K526" s="1">
        <v>0</v>
      </c>
      <c r="L526" s="1">
        <v>-14.4683176666666</v>
      </c>
      <c r="M526" s="1">
        <v>2.4419960000000001</v>
      </c>
      <c r="N526" s="1">
        <v>580</v>
      </c>
      <c r="O526" s="1">
        <v>-10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5.8607909999999999</v>
      </c>
      <c r="V526" s="1">
        <v>-4.8839930000000003</v>
      </c>
      <c r="W526" s="1">
        <v>749.25677499999995</v>
      </c>
      <c r="X526" s="1">
        <v>-10</v>
      </c>
      <c r="Y526" s="1">
        <v>0</v>
      </c>
      <c r="Z526" s="1">
        <v>0</v>
      </c>
      <c r="AA526" s="1">
        <v>0</v>
      </c>
      <c r="AB526" s="1">
        <v>0</v>
      </c>
      <c r="AC526" s="1">
        <v>3.176488</v>
      </c>
      <c r="AD526" s="1">
        <v>0</v>
      </c>
      <c r="AE526" s="1">
        <v>0</v>
      </c>
      <c r="AF526" s="1">
        <v>-0.51144699999999998</v>
      </c>
      <c r="AG526" s="1">
        <v>-3</v>
      </c>
      <c r="AH526" s="1">
        <v>67.594787999999994</v>
      </c>
      <c r="AI526" s="1">
        <v>0</v>
      </c>
      <c r="AJ526" s="1">
        <v>7.4352166666666601</v>
      </c>
      <c r="AK526" s="1">
        <v>0</v>
      </c>
      <c r="AL526" s="1">
        <v>2</v>
      </c>
      <c r="AM526" s="1">
        <v>1635</v>
      </c>
      <c r="AN526" s="1">
        <v>60.151642000000002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0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3112</v>
      </c>
      <c r="BE526" s="1" t="s">
        <v>560</v>
      </c>
      <c r="BF526" s="1" t="s">
        <v>58</v>
      </c>
    </row>
    <row r="527" spans="1:58" x14ac:dyDescent="0.3">
      <c r="A527" s="2">
        <v>45532.828379629631</v>
      </c>
      <c r="B527" s="1">
        <v>1504</v>
      </c>
      <c r="C527" s="1">
        <v>0</v>
      </c>
      <c r="D527" s="1">
        <v>0</v>
      </c>
      <c r="E527" s="1">
        <v>0</v>
      </c>
      <c r="F527" s="1">
        <v>0</v>
      </c>
      <c r="G527" s="1">
        <v>27.544028333333301</v>
      </c>
      <c r="H527" s="1">
        <v>14.949363999999999</v>
      </c>
      <c r="I527" s="1">
        <v>-14.968866999999999</v>
      </c>
      <c r="J527" s="1">
        <v>10.210035</v>
      </c>
      <c r="K527" s="1">
        <v>0</v>
      </c>
      <c r="L527" s="1">
        <v>-13.3409156666666</v>
      </c>
      <c r="M527" s="1">
        <v>2.4419960000000001</v>
      </c>
      <c r="N527" s="1">
        <v>580</v>
      </c>
      <c r="O527" s="1">
        <v>-10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5.8607909999999999</v>
      </c>
      <c r="V527" s="1">
        <v>-4.8839930000000003</v>
      </c>
      <c r="W527" s="1">
        <v>749.02309133333301</v>
      </c>
      <c r="X527" s="1">
        <v>-10</v>
      </c>
      <c r="Y527" s="1">
        <v>0</v>
      </c>
      <c r="Z527" s="1">
        <v>0</v>
      </c>
      <c r="AA527" s="1">
        <v>0</v>
      </c>
      <c r="AB527" s="1">
        <v>0</v>
      </c>
      <c r="AC527" s="1">
        <v>3.563644</v>
      </c>
      <c r="AD527" s="1">
        <v>0</v>
      </c>
      <c r="AE527" s="1">
        <v>0</v>
      </c>
      <c r="AF527" s="1">
        <v>-0.51144699999999998</v>
      </c>
      <c r="AG527" s="1">
        <v>-3</v>
      </c>
      <c r="AH527" s="1">
        <v>67.486918333333307</v>
      </c>
      <c r="AI527" s="1">
        <v>0</v>
      </c>
      <c r="AJ527" s="1">
        <v>7.4352166666666601</v>
      </c>
      <c r="AK527" s="1">
        <v>0</v>
      </c>
      <c r="AL527" s="1">
        <v>2</v>
      </c>
      <c r="AM527" s="1">
        <v>1635</v>
      </c>
      <c r="AN527" s="1">
        <v>60.043935333333302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3112</v>
      </c>
      <c r="BE527" s="1" t="s">
        <v>561</v>
      </c>
      <c r="BF527" s="1" t="s">
        <v>58</v>
      </c>
    </row>
    <row r="528" spans="1:58" x14ac:dyDescent="0.3">
      <c r="A528" s="2">
        <v>45532.8283912037</v>
      </c>
      <c r="B528" s="1">
        <v>1507</v>
      </c>
      <c r="C528" s="1">
        <v>0</v>
      </c>
      <c r="D528" s="1">
        <v>0</v>
      </c>
      <c r="E528" s="1">
        <v>0</v>
      </c>
      <c r="F528" s="1">
        <v>0</v>
      </c>
      <c r="G528" s="1">
        <v>27.544028333333301</v>
      </c>
      <c r="H528" s="1">
        <v>14.949363999999999</v>
      </c>
      <c r="I528" s="1">
        <v>-14.973742999999899</v>
      </c>
      <c r="J528" s="1">
        <v>10.210035</v>
      </c>
      <c r="K528" s="1">
        <v>0</v>
      </c>
      <c r="L528" s="1">
        <v>-14.0925163333333</v>
      </c>
      <c r="M528" s="1">
        <v>2.4419960000000001</v>
      </c>
      <c r="N528" s="1">
        <v>580</v>
      </c>
      <c r="O528" s="1">
        <v>-10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5.8607909999999999</v>
      </c>
      <c r="V528" s="1">
        <v>-4.8839930000000003</v>
      </c>
      <c r="W528" s="1">
        <v>747.24340799999902</v>
      </c>
      <c r="X528" s="1">
        <v>-10</v>
      </c>
      <c r="Y528" s="1">
        <v>0</v>
      </c>
      <c r="Z528" s="1">
        <v>0</v>
      </c>
      <c r="AA528" s="1">
        <v>0</v>
      </c>
      <c r="AB528" s="1">
        <v>0</v>
      </c>
      <c r="AC528" s="1">
        <v>3.176488</v>
      </c>
      <c r="AD528" s="1">
        <v>0</v>
      </c>
      <c r="AE528" s="1">
        <v>0</v>
      </c>
      <c r="AF528" s="1">
        <v>-0.51144699999999998</v>
      </c>
      <c r="AG528" s="1">
        <v>-3</v>
      </c>
      <c r="AH528" s="1">
        <v>67.594787999999994</v>
      </c>
      <c r="AI528" s="1">
        <v>0</v>
      </c>
      <c r="AJ528" s="1">
        <v>7.0480579999999904</v>
      </c>
      <c r="AK528" s="1">
        <v>0</v>
      </c>
      <c r="AL528" s="1">
        <v>2</v>
      </c>
      <c r="AM528" s="1">
        <v>1635</v>
      </c>
      <c r="AN528" s="1">
        <v>60.043935333333302</v>
      </c>
      <c r="AO528" s="1">
        <v>-8.14E-2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3112</v>
      </c>
      <c r="BE528" s="1" t="s">
        <v>562</v>
      </c>
      <c r="BF528" s="1" t="s">
        <v>58</v>
      </c>
    </row>
    <row r="529" spans="1:58" x14ac:dyDescent="0.3">
      <c r="A529" s="2">
        <v>45532.828402777777</v>
      </c>
      <c r="B529" s="1">
        <v>1510</v>
      </c>
      <c r="C529" s="1">
        <v>0</v>
      </c>
      <c r="D529" s="1">
        <v>0</v>
      </c>
      <c r="E529" s="1">
        <v>0</v>
      </c>
      <c r="F529" s="1">
        <v>0</v>
      </c>
      <c r="G529" s="1">
        <v>27.544028333333301</v>
      </c>
      <c r="H529" s="1">
        <v>14.949363999999999</v>
      </c>
      <c r="I529" s="1">
        <v>-14.978618999999901</v>
      </c>
      <c r="J529" s="1">
        <v>10.210035</v>
      </c>
      <c r="K529" s="1">
        <v>0</v>
      </c>
      <c r="L529" s="1">
        <v>-14.8441176666666</v>
      </c>
      <c r="M529" s="1">
        <v>2.4419960000000001</v>
      </c>
      <c r="N529" s="1">
        <v>580</v>
      </c>
      <c r="O529" s="1">
        <v>-10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5.8607909999999999</v>
      </c>
      <c r="V529" s="1">
        <v>-4.0699939999999897</v>
      </c>
      <c r="W529" s="1">
        <v>750.941141666666</v>
      </c>
      <c r="X529" s="1">
        <v>-10</v>
      </c>
      <c r="Y529" s="1">
        <v>0</v>
      </c>
      <c r="Z529" s="1">
        <v>0</v>
      </c>
      <c r="AA529" s="1">
        <v>0</v>
      </c>
      <c r="AB529" s="1">
        <v>0</v>
      </c>
      <c r="AC529" s="1">
        <v>3.176488</v>
      </c>
      <c r="AD529" s="1">
        <v>0</v>
      </c>
      <c r="AE529" s="1">
        <v>0</v>
      </c>
      <c r="AF529" s="1">
        <v>-0.51144699999999998</v>
      </c>
      <c r="AG529" s="1">
        <v>-3</v>
      </c>
      <c r="AH529" s="1">
        <v>67.486918333333307</v>
      </c>
      <c r="AI529" s="1">
        <v>0</v>
      </c>
      <c r="AJ529" s="1">
        <v>7.0480579999999904</v>
      </c>
      <c r="AK529" s="1">
        <v>0</v>
      </c>
      <c r="AL529" s="1">
        <v>2.0072606666666601</v>
      </c>
      <c r="AM529" s="1">
        <v>1635</v>
      </c>
      <c r="AN529" s="1">
        <v>60.151642000000002</v>
      </c>
      <c r="AO529" s="1">
        <v>-8.14E-2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3112</v>
      </c>
      <c r="BE529" s="1" t="s">
        <v>563</v>
      </c>
      <c r="BF529" s="1" t="s">
        <v>58</v>
      </c>
    </row>
    <row r="530" spans="1:58" x14ac:dyDescent="0.3">
      <c r="A530" s="2">
        <v>45532.828414351854</v>
      </c>
      <c r="B530" s="1">
        <v>1513</v>
      </c>
      <c r="C530" s="1">
        <v>0</v>
      </c>
      <c r="D530" s="1">
        <v>0</v>
      </c>
      <c r="E530" s="1">
        <v>0</v>
      </c>
      <c r="F530" s="1">
        <v>0</v>
      </c>
      <c r="G530" s="1">
        <v>27.5570109999999</v>
      </c>
      <c r="H530" s="1">
        <v>14.949363999999999</v>
      </c>
      <c r="I530" s="1">
        <v>-14.973742999999899</v>
      </c>
      <c r="J530" s="1">
        <v>10.210035</v>
      </c>
      <c r="K530" s="1">
        <v>0</v>
      </c>
      <c r="L530" s="1">
        <v>-13.904616333333299</v>
      </c>
      <c r="M530" s="1">
        <v>2.4419960000000001</v>
      </c>
      <c r="N530" s="1">
        <v>580</v>
      </c>
      <c r="O530" s="1">
        <v>-10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5.8607909999999999</v>
      </c>
      <c r="V530" s="1">
        <v>-4.8839930000000003</v>
      </c>
      <c r="W530" s="1">
        <v>749.25899266666602</v>
      </c>
      <c r="X530" s="1">
        <v>-10</v>
      </c>
      <c r="Y530" s="1">
        <v>0</v>
      </c>
      <c r="Z530" s="1">
        <v>0</v>
      </c>
      <c r="AA530" s="1">
        <v>0</v>
      </c>
      <c r="AB530" s="1">
        <v>0</v>
      </c>
      <c r="AC530" s="1">
        <v>3.176488</v>
      </c>
      <c r="AD530" s="1">
        <v>0</v>
      </c>
      <c r="AE530" s="1">
        <v>0</v>
      </c>
      <c r="AF530" s="1">
        <v>-0.51144699999999998</v>
      </c>
      <c r="AG530" s="1">
        <v>-3</v>
      </c>
      <c r="AH530" s="1">
        <v>67.486918333333307</v>
      </c>
      <c r="AI530" s="1">
        <v>-8.14E-2</v>
      </c>
      <c r="AJ530" s="1">
        <v>7.0480579999999904</v>
      </c>
      <c r="AK530" s="1">
        <v>0</v>
      </c>
      <c r="AL530" s="1">
        <v>2</v>
      </c>
      <c r="AM530" s="1">
        <v>1635</v>
      </c>
      <c r="AN530" s="1">
        <v>59.936228666666601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3112</v>
      </c>
      <c r="BE530" s="1" t="s">
        <v>564</v>
      </c>
      <c r="BF530" s="1" t="s">
        <v>58</v>
      </c>
    </row>
    <row r="531" spans="1:58" x14ac:dyDescent="0.3">
      <c r="A531" s="2">
        <v>45532.828425925924</v>
      </c>
      <c r="B531" s="1">
        <v>1516</v>
      </c>
      <c r="C531" s="1">
        <v>0</v>
      </c>
      <c r="D531" s="1">
        <v>0</v>
      </c>
      <c r="E531" s="1">
        <v>0</v>
      </c>
      <c r="F531" s="1">
        <v>0</v>
      </c>
      <c r="G531" s="1">
        <v>27.550519666666599</v>
      </c>
      <c r="H531" s="1">
        <v>14.949363999999999</v>
      </c>
      <c r="I531" s="1">
        <v>-14.968866999999999</v>
      </c>
      <c r="J531" s="1">
        <v>10.210035</v>
      </c>
      <c r="K531" s="1">
        <v>0</v>
      </c>
      <c r="L531" s="1">
        <v>-14.092517000000001</v>
      </c>
      <c r="M531" s="1">
        <v>2.4419960000000001</v>
      </c>
      <c r="N531" s="1">
        <v>580</v>
      </c>
      <c r="O531" s="1">
        <v>-10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5.8607909999999999</v>
      </c>
      <c r="V531" s="1">
        <v>-4.8839930000000003</v>
      </c>
      <c r="W531" s="1">
        <v>747.24092633333305</v>
      </c>
      <c r="X531" s="1">
        <v>-10</v>
      </c>
      <c r="Y531" s="1">
        <v>0</v>
      </c>
      <c r="Z531" s="1">
        <v>0</v>
      </c>
      <c r="AA531" s="1">
        <v>0</v>
      </c>
      <c r="AB531" s="1">
        <v>0</v>
      </c>
      <c r="AC531" s="1">
        <v>3.563644</v>
      </c>
      <c r="AD531" s="1">
        <v>0</v>
      </c>
      <c r="AE531" s="1">
        <v>0</v>
      </c>
      <c r="AF531" s="1">
        <v>-0.51144699999999998</v>
      </c>
      <c r="AG531" s="1">
        <v>-3</v>
      </c>
      <c r="AH531" s="1">
        <v>67.379048666666606</v>
      </c>
      <c r="AI531" s="1">
        <v>0</v>
      </c>
      <c r="AJ531" s="1">
        <v>7.0480579999999904</v>
      </c>
      <c r="AK531" s="1">
        <v>0</v>
      </c>
      <c r="AL531" s="1">
        <v>2</v>
      </c>
      <c r="AM531" s="1">
        <v>1635</v>
      </c>
      <c r="AN531" s="1">
        <v>60.151642000000002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3112</v>
      </c>
      <c r="BE531" s="1" t="s">
        <v>565</v>
      </c>
      <c r="BF531" s="1" t="s">
        <v>58</v>
      </c>
    </row>
    <row r="532" spans="1:58" x14ac:dyDescent="0.3">
      <c r="A532" s="2">
        <v>45532.8284375</v>
      </c>
      <c r="B532" s="1">
        <v>1519</v>
      </c>
      <c r="C532" s="1">
        <v>0</v>
      </c>
      <c r="D532" s="1">
        <v>0</v>
      </c>
      <c r="E532" s="1">
        <v>0</v>
      </c>
      <c r="F532" s="1">
        <v>0</v>
      </c>
      <c r="G532" s="1">
        <v>27.563502999999901</v>
      </c>
      <c r="H532" s="1">
        <v>14.944488</v>
      </c>
      <c r="I532" s="1">
        <v>-14.968866999999999</v>
      </c>
      <c r="J532" s="1">
        <v>10.210035</v>
      </c>
      <c r="K532" s="1">
        <v>0</v>
      </c>
      <c r="L532" s="1">
        <v>-13.528815666666601</v>
      </c>
      <c r="M532" s="1">
        <v>2.4419960000000001</v>
      </c>
      <c r="N532" s="1">
        <v>580</v>
      </c>
      <c r="O532" s="1">
        <v>-10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5.8607909999999999</v>
      </c>
      <c r="V532" s="1">
        <v>-4.8839930000000003</v>
      </c>
      <c r="W532" s="1">
        <v>750.66381833333298</v>
      </c>
      <c r="X532" s="1">
        <v>-10</v>
      </c>
      <c r="Y532" s="1">
        <v>0</v>
      </c>
      <c r="Z532" s="1">
        <v>0</v>
      </c>
      <c r="AA532" s="1">
        <v>0</v>
      </c>
      <c r="AB532" s="1">
        <v>0</v>
      </c>
      <c r="AC532" s="1">
        <v>3.563644</v>
      </c>
      <c r="AD532" s="1">
        <v>0</v>
      </c>
      <c r="AE532" s="1">
        <v>0</v>
      </c>
      <c r="AF532" s="1">
        <v>-0.51144699999999998</v>
      </c>
      <c r="AG532" s="1">
        <v>-3</v>
      </c>
      <c r="AH532" s="1">
        <v>67.486918333333307</v>
      </c>
      <c r="AI532" s="1">
        <v>0</v>
      </c>
      <c r="AJ532" s="1">
        <v>7.8223753333333299</v>
      </c>
      <c r="AK532" s="1">
        <v>0</v>
      </c>
      <c r="AL532" s="1">
        <v>2</v>
      </c>
      <c r="AM532" s="1">
        <v>1635</v>
      </c>
      <c r="AN532" s="1">
        <v>59.936228666666601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3112</v>
      </c>
      <c r="BE532" s="1" t="s">
        <v>566</v>
      </c>
      <c r="BF532" s="1" t="s">
        <v>58</v>
      </c>
    </row>
    <row r="533" spans="1:58" x14ac:dyDescent="0.3">
      <c r="A533" s="2">
        <v>45532.828449074077</v>
      </c>
      <c r="B533" s="1">
        <v>1522</v>
      </c>
      <c r="C533" s="1">
        <v>0</v>
      </c>
      <c r="D533" s="1">
        <v>0</v>
      </c>
      <c r="E533" s="1">
        <v>0</v>
      </c>
      <c r="F533" s="1">
        <v>0</v>
      </c>
      <c r="G533" s="1">
        <v>27.550519666666599</v>
      </c>
      <c r="H533" s="1">
        <v>14.949363999999999</v>
      </c>
      <c r="I533" s="1">
        <v>-14.968866999999999</v>
      </c>
      <c r="J533" s="1">
        <v>10.210035</v>
      </c>
      <c r="K533" s="1">
        <v>0</v>
      </c>
      <c r="L533" s="1">
        <v>-13.1530153333333</v>
      </c>
      <c r="M533" s="1">
        <v>2.4419960000000001</v>
      </c>
      <c r="N533" s="1">
        <v>580</v>
      </c>
      <c r="O533" s="1">
        <v>-10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5.8607909999999999</v>
      </c>
      <c r="V533" s="1">
        <v>-4.8839930000000003</v>
      </c>
      <c r="W533" s="1">
        <v>748.52211466666597</v>
      </c>
      <c r="X533" s="1">
        <v>-10</v>
      </c>
      <c r="Y533" s="1">
        <v>0</v>
      </c>
      <c r="Z533" s="1">
        <v>0</v>
      </c>
      <c r="AA533" s="1">
        <v>0</v>
      </c>
      <c r="AB533" s="1">
        <v>0</v>
      </c>
      <c r="AC533" s="1">
        <v>3.563644</v>
      </c>
      <c r="AD533" s="1">
        <v>0</v>
      </c>
      <c r="AE533" s="1">
        <v>0</v>
      </c>
      <c r="AF533" s="1">
        <v>-0.51144699999999998</v>
      </c>
      <c r="AG533" s="1">
        <v>-3</v>
      </c>
      <c r="AH533" s="1">
        <v>67.486918333333307</v>
      </c>
      <c r="AI533" s="1">
        <v>0</v>
      </c>
      <c r="AJ533" s="1">
        <v>7.4352166666666601</v>
      </c>
      <c r="AK533" s="1">
        <v>0</v>
      </c>
      <c r="AL533" s="1">
        <v>2</v>
      </c>
      <c r="AM533" s="1">
        <v>1635</v>
      </c>
      <c r="AN533" s="1">
        <v>59.8285219999999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3112</v>
      </c>
      <c r="BE533" s="1" t="s">
        <v>567</v>
      </c>
      <c r="BF533" s="1" t="s">
        <v>58</v>
      </c>
    </row>
    <row r="534" spans="1:58" x14ac:dyDescent="0.3">
      <c r="A534" s="2">
        <v>45532.828460648147</v>
      </c>
      <c r="B534" s="1">
        <v>1525</v>
      </c>
      <c r="C534" s="1">
        <v>0</v>
      </c>
      <c r="D534" s="1">
        <v>0</v>
      </c>
      <c r="E534" s="1">
        <v>0</v>
      </c>
      <c r="F534" s="1">
        <v>0</v>
      </c>
      <c r="G534" s="1">
        <v>27.498587666666602</v>
      </c>
      <c r="H534" s="1">
        <v>14.949363999999999</v>
      </c>
      <c r="I534" s="1">
        <v>-14.968866999999999</v>
      </c>
      <c r="J534" s="1">
        <v>10.210035</v>
      </c>
      <c r="K534" s="1">
        <v>0</v>
      </c>
      <c r="L534" s="1">
        <v>-15.0320173333333</v>
      </c>
      <c r="M534" s="1">
        <v>2.4419960000000001</v>
      </c>
      <c r="N534" s="1">
        <v>580</v>
      </c>
      <c r="O534" s="1">
        <v>-10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5.8607909999999999</v>
      </c>
      <c r="V534" s="1">
        <v>-4.8839930000000003</v>
      </c>
      <c r="W534" s="1">
        <v>750.82055666666599</v>
      </c>
      <c r="X534" s="1">
        <v>-10</v>
      </c>
      <c r="Y534" s="1">
        <v>0</v>
      </c>
      <c r="Z534" s="1">
        <v>0</v>
      </c>
      <c r="AA534" s="1">
        <v>0</v>
      </c>
      <c r="AB534" s="1">
        <v>0</v>
      </c>
      <c r="AC534" s="1">
        <v>3.563644</v>
      </c>
      <c r="AD534" s="1">
        <v>0</v>
      </c>
      <c r="AE534" s="1">
        <v>0</v>
      </c>
      <c r="AF534" s="1">
        <v>-0.51144699999999998</v>
      </c>
      <c r="AG534" s="1">
        <v>-3</v>
      </c>
      <c r="AH534" s="1">
        <v>67.594787999999994</v>
      </c>
      <c r="AI534" s="1">
        <v>0</v>
      </c>
      <c r="AJ534" s="1">
        <v>7.8223753333333299</v>
      </c>
      <c r="AK534" s="1">
        <v>0</v>
      </c>
      <c r="AL534" s="1">
        <v>2.0072709999999998</v>
      </c>
      <c r="AM534" s="1">
        <v>1635</v>
      </c>
      <c r="AN534" s="1">
        <v>59.8285219999999</v>
      </c>
      <c r="AO534" s="1">
        <v>-8.14E-2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3112</v>
      </c>
      <c r="BE534" s="1" t="s">
        <v>568</v>
      </c>
      <c r="BF534" s="1" t="s">
        <v>58</v>
      </c>
    </row>
    <row r="535" spans="1:58" x14ac:dyDescent="0.3">
      <c r="A535" s="2">
        <v>45532.828472222223</v>
      </c>
      <c r="B535" s="1">
        <v>1528</v>
      </c>
      <c r="C535" s="1">
        <v>0</v>
      </c>
      <c r="D535" s="1">
        <v>0</v>
      </c>
      <c r="E535" s="1">
        <v>0</v>
      </c>
      <c r="F535" s="1">
        <v>0</v>
      </c>
      <c r="G535" s="1">
        <v>27.524553666666598</v>
      </c>
      <c r="H535" s="1">
        <v>14.949363999999999</v>
      </c>
      <c r="I535" s="1">
        <v>-14.968866999999999</v>
      </c>
      <c r="J535" s="1">
        <v>10.210035</v>
      </c>
      <c r="K535" s="1">
        <v>0</v>
      </c>
      <c r="L535" s="1">
        <v>-11.649813</v>
      </c>
      <c r="M535" s="1">
        <v>2.4419960000000001</v>
      </c>
      <c r="N535" s="1">
        <v>580</v>
      </c>
      <c r="O535" s="1">
        <v>-10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5.8607909999999999</v>
      </c>
      <c r="V535" s="1">
        <v>-4.8839930000000003</v>
      </c>
      <c r="W535" s="1">
        <v>749.51041666666595</v>
      </c>
      <c r="X535" s="1">
        <v>-10</v>
      </c>
      <c r="Y535" s="1">
        <v>0</v>
      </c>
      <c r="Z535" s="1">
        <v>0</v>
      </c>
      <c r="AA535" s="1">
        <v>0</v>
      </c>
      <c r="AB535" s="1">
        <v>0</v>
      </c>
      <c r="AC535" s="1">
        <v>3.563644</v>
      </c>
      <c r="AD535" s="1">
        <v>0</v>
      </c>
      <c r="AE535" s="1">
        <v>0</v>
      </c>
      <c r="AF535" s="1">
        <v>-0.51144699999999998</v>
      </c>
      <c r="AG535" s="1">
        <v>-3</v>
      </c>
      <c r="AH535" s="1">
        <v>67.486918333333307</v>
      </c>
      <c r="AI535" s="1">
        <v>0</v>
      </c>
      <c r="AJ535" s="1">
        <v>7.0480579999999904</v>
      </c>
      <c r="AK535" s="1">
        <v>0</v>
      </c>
      <c r="AL535" s="1">
        <v>2</v>
      </c>
      <c r="AM535" s="1">
        <v>1635</v>
      </c>
      <c r="AN535" s="1">
        <v>59.936228666666601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3112</v>
      </c>
      <c r="BE535" s="1" t="s">
        <v>569</v>
      </c>
      <c r="BF535" s="1" t="s">
        <v>58</v>
      </c>
    </row>
    <row r="536" spans="1:58" x14ac:dyDescent="0.3">
      <c r="A536" s="2">
        <v>45532.828483796293</v>
      </c>
      <c r="B536" s="1">
        <v>1531</v>
      </c>
      <c r="C536" s="1">
        <v>0</v>
      </c>
      <c r="D536" s="1">
        <v>0</v>
      </c>
      <c r="E536" s="1">
        <v>0</v>
      </c>
      <c r="F536" s="1">
        <v>0</v>
      </c>
      <c r="G536" s="1">
        <v>27.485604333333299</v>
      </c>
      <c r="H536" s="1">
        <v>14.949363999999999</v>
      </c>
      <c r="I536" s="1">
        <v>-14.963991</v>
      </c>
      <c r="J536" s="1">
        <v>10.210035</v>
      </c>
      <c r="K536" s="1">
        <v>0</v>
      </c>
      <c r="L536" s="1">
        <v>-14.4683163333333</v>
      </c>
      <c r="M536" s="1">
        <v>2.4419960000000001</v>
      </c>
      <c r="N536" s="1">
        <v>580</v>
      </c>
      <c r="O536" s="1">
        <v>-10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5.8607909999999999</v>
      </c>
      <c r="V536" s="1">
        <v>-4.8839930000000003</v>
      </c>
      <c r="W536" s="1">
        <v>747.81016033333299</v>
      </c>
      <c r="X536" s="1">
        <v>-10</v>
      </c>
      <c r="Y536" s="1">
        <v>0</v>
      </c>
      <c r="Z536" s="1">
        <v>0</v>
      </c>
      <c r="AA536" s="1">
        <v>0</v>
      </c>
      <c r="AB536" s="1">
        <v>0</v>
      </c>
      <c r="AC536" s="1">
        <v>3.563644</v>
      </c>
      <c r="AD536" s="1">
        <v>0</v>
      </c>
      <c r="AE536" s="1">
        <v>0</v>
      </c>
      <c r="AF536" s="1">
        <v>-0.51144699999999998</v>
      </c>
      <c r="AG536" s="1">
        <v>-3</v>
      </c>
      <c r="AH536" s="1">
        <v>67.379048666666606</v>
      </c>
      <c r="AI536" s="1">
        <v>0</v>
      </c>
      <c r="AJ536" s="1">
        <v>6.6609016666666596</v>
      </c>
      <c r="AK536" s="1">
        <v>0</v>
      </c>
      <c r="AL536" s="1">
        <v>2.0218129999999999</v>
      </c>
      <c r="AM536" s="1">
        <v>1635</v>
      </c>
      <c r="AN536" s="1">
        <v>59.8285219999999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3112</v>
      </c>
      <c r="BE536" s="1" t="s">
        <v>570</v>
      </c>
      <c r="BF536" s="1" t="s">
        <v>58</v>
      </c>
    </row>
    <row r="537" spans="1:58" x14ac:dyDescent="0.3">
      <c r="A537" s="2">
        <v>45532.82849537037</v>
      </c>
      <c r="B537" s="1">
        <v>1534</v>
      </c>
      <c r="C537" s="1">
        <v>0</v>
      </c>
      <c r="D537" s="1">
        <v>0</v>
      </c>
      <c r="E537" s="1">
        <v>0</v>
      </c>
      <c r="F537" s="1">
        <v>0</v>
      </c>
      <c r="G537" s="1">
        <v>27.485604333333299</v>
      </c>
      <c r="H537" s="1">
        <v>14.949363999999999</v>
      </c>
      <c r="I537" s="1">
        <v>-14.963991</v>
      </c>
      <c r="J537" s="1">
        <v>10.210035</v>
      </c>
      <c r="K537" s="1">
        <v>0</v>
      </c>
      <c r="L537" s="1">
        <v>-15.219917333333299</v>
      </c>
      <c r="M537" s="1">
        <v>2.4419960000000001</v>
      </c>
      <c r="N537" s="1">
        <v>580</v>
      </c>
      <c r="O537" s="1">
        <v>-10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5.8607909999999999</v>
      </c>
      <c r="V537" s="1">
        <v>-4.8839930000000003</v>
      </c>
      <c r="W537" s="1">
        <v>750.809570333333</v>
      </c>
      <c r="X537" s="1">
        <v>-10</v>
      </c>
      <c r="Y537" s="1">
        <v>0</v>
      </c>
      <c r="Z537" s="1">
        <v>0</v>
      </c>
      <c r="AA537" s="1">
        <v>0</v>
      </c>
      <c r="AB537" s="1">
        <v>0</v>
      </c>
      <c r="AC537" s="1">
        <v>3.176488</v>
      </c>
      <c r="AD537" s="1">
        <v>0</v>
      </c>
      <c r="AE537" s="1">
        <v>0</v>
      </c>
      <c r="AF537" s="1">
        <v>-0.51144699999999998</v>
      </c>
      <c r="AG537" s="1">
        <v>-3</v>
      </c>
      <c r="AH537" s="1">
        <v>67.379048666666606</v>
      </c>
      <c r="AI537" s="1">
        <v>0</v>
      </c>
      <c r="AJ537" s="1">
        <v>6.6609016666666596</v>
      </c>
      <c r="AK537" s="1">
        <v>0</v>
      </c>
      <c r="AL537" s="1">
        <v>2.0072709999999998</v>
      </c>
      <c r="AM537" s="1">
        <v>1635</v>
      </c>
      <c r="AN537" s="1">
        <v>59.936228666666601</v>
      </c>
      <c r="AO537" s="1">
        <v>0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3112</v>
      </c>
      <c r="BE537" s="1" t="s">
        <v>571</v>
      </c>
      <c r="BF537" s="1" t="s">
        <v>58</v>
      </c>
    </row>
    <row r="538" spans="1:58" x14ac:dyDescent="0.3">
      <c r="A538" s="2">
        <v>45532.828506944446</v>
      </c>
      <c r="B538" s="1">
        <v>1537</v>
      </c>
      <c r="C538" s="1">
        <v>0</v>
      </c>
      <c r="D538" s="1">
        <v>0</v>
      </c>
      <c r="E538" s="1">
        <v>0</v>
      </c>
      <c r="F538" s="1">
        <v>0</v>
      </c>
      <c r="G538" s="1">
        <v>27.486498000000001</v>
      </c>
      <c r="H538" s="1">
        <v>14.9511963333333</v>
      </c>
      <c r="I538" s="1">
        <v>-14.9658236666666</v>
      </c>
      <c r="J538" s="1">
        <v>10.2128313333333</v>
      </c>
      <c r="K538" s="1">
        <v>0</v>
      </c>
      <c r="L538" s="1">
        <v>-15.216822000000001</v>
      </c>
      <c r="M538" s="1">
        <v>3.2550013333333299</v>
      </c>
      <c r="N538" s="1">
        <v>580</v>
      </c>
      <c r="O538" s="1">
        <v>-10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6.3476999999999997</v>
      </c>
      <c r="V538" s="1">
        <v>-4.06949733333333</v>
      </c>
      <c r="W538" s="1">
        <v>749.96801766666601</v>
      </c>
      <c r="X538" s="1">
        <v>-10</v>
      </c>
      <c r="Y538" s="1">
        <v>0</v>
      </c>
      <c r="Z538" s="1">
        <v>0</v>
      </c>
      <c r="AA538" s="1">
        <v>0</v>
      </c>
      <c r="AB538" s="1">
        <v>0</v>
      </c>
      <c r="AC538" s="1">
        <v>3.9309563333333299</v>
      </c>
      <c r="AD538" s="1">
        <v>0</v>
      </c>
      <c r="AE538" s="1">
        <v>0.162700333333333</v>
      </c>
      <c r="AF538" s="1">
        <v>-0.42615366666666599</v>
      </c>
      <c r="AG538" s="1">
        <v>-3.3333333333333299</v>
      </c>
      <c r="AH538" s="1">
        <v>67.3117776666666</v>
      </c>
      <c r="AI538" s="1">
        <v>0</v>
      </c>
      <c r="AJ538" s="1">
        <v>7.8015849999999904</v>
      </c>
      <c r="AK538" s="1">
        <v>0.19524033333333299</v>
      </c>
      <c r="AL538" s="1">
        <v>2.0218129999999999</v>
      </c>
      <c r="AM538" s="1">
        <v>1635</v>
      </c>
      <c r="AN538" s="1">
        <v>59.978281999999901</v>
      </c>
      <c r="AO538" s="1">
        <v>8.1350333333333302E-2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3112</v>
      </c>
      <c r="BE538" s="1" t="s">
        <v>572</v>
      </c>
      <c r="BF538" s="1" t="s">
        <v>58</v>
      </c>
    </row>
    <row r="539" spans="1:58" x14ac:dyDescent="0.3">
      <c r="A539" s="2">
        <v>45532.828518518516</v>
      </c>
      <c r="B539" s="1">
        <v>1540</v>
      </c>
      <c r="C539" s="1">
        <v>0</v>
      </c>
      <c r="D539" s="1">
        <v>0</v>
      </c>
      <c r="E539" s="1">
        <v>0</v>
      </c>
      <c r="F539" s="1">
        <v>0</v>
      </c>
      <c r="G539" s="1">
        <v>27.5570109999999</v>
      </c>
      <c r="H539" s="1">
        <v>14.949363999999999</v>
      </c>
      <c r="I539" s="1">
        <v>-14.973742999999899</v>
      </c>
      <c r="J539" s="1">
        <v>10.210035</v>
      </c>
      <c r="K539" s="1">
        <v>0</v>
      </c>
      <c r="L539" s="1">
        <v>-14.280416333333299</v>
      </c>
      <c r="M539" s="1">
        <v>2.4419960000000001</v>
      </c>
      <c r="N539" s="1">
        <v>580</v>
      </c>
      <c r="O539" s="1">
        <v>-10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5.8607909999999999</v>
      </c>
      <c r="V539" s="1">
        <v>-4.8839930000000003</v>
      </c>
      <c r="W539" s="1">
        <v>749.61897766666596</v>
      </c>
      <c r="X539" s="1">
        <v>-10</v>
      </c>
      <c r="Y539" s="1">
        <v>0</v>
      </c>
      <c r="Z539" s="1">
        <v>0</v>
      </c>
      <c r="AA539" s="1">
        <v>0</v>
      </c>
      <c r="AB539" s="1">
        <v>0</v>
      </c>
      <c r="AC539" s="1">
        <v>3.176488</v>
      </c>
      <c r="AD539" s="1">
        <v>0</v>
      </c>
      <c r="AE539" s="1">
        <v>0</v>
      </c>
      <c r="AF539" s="1">
        <v>-0.51144699999999998</v>
      </c>
      <c r="AG539" s="1">
        <v>-3</v>
      </c>
      <c r="AH539" s="1">
        <v>67.379048666666606</v>
      </c>
      <c r="AI539" s="1">
        <v>0</v>
      </c>
      <c r="AJ539" s="1">
        <v>7.8223753333333299</v>
      </c>
      <c r="AK539" s="1">
        <v>0</v>
      </c>
      <c r="AL539" s="1">
        <v>2.0145419999999898</v>
      </c>
      <c r="AM539" s="1">
        <v>1635</v>
      </c>
      <c r="AN539" s="1">
        <v>59.8285219999999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3112</v>
      </c>
      <c r="BE539" s="1" t="s">
        <v>573</v>
      </c>
      <c r="BF539" s="1" t="s">
        <v>58</v>
      </c>
    </row>
    <row r="540" spans="1:58" x14ac:dyDescent="0.3">
      <c r="A540" s="2">
        <v>45532.828530092593</v>
      </c>
      <c r="B540" s="1">
        <v>1543</v>
      </c>
      <c r="C540" s="1">
        <v>0</v>
      </c>
      <c r="D540" s="1">
        <v>0</v>
      </c>
      <c r="E540" s="1">
        <v>0</v>
      </c>
      <c r="F540" s="1">
        <v>0</v>
      </c>
      <c r="G540" s="1">
        <v>27.5570109999999</v>
      </c>
      <c r="H540" s="1">
        <v>14.949363999999999</v>
      </c>
      <c r="I540" s="1">
        <v>-14.978618999999901</v>
      </c>
      <c r="J540" s="1">
        <v>10.210035</v>
      </c>
      <c r="K540" s="1">
        <v>0</v>
      </c>
      <c r="L540" s="1">
        <v>-13.3409156666666</v>
      </c>
      <c r="M540" s="1">
        <v>2.4419960000000001</v>
      </c>
      <c r="N540" s="1">
        <v>580</v>
      </c>
      <c r="O540" s="1">
        <v>-10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5.8607909999999999</v>
      </c>
      <c r="V540" s="1">
        <v>-4.8839930000000003</v>
      </c>
      <c r="W540" s="1">
        <v>750.60988366666595</v>
      </c>
      <c r="X540" s="1">
        <v>-10</v>
      </c>
      <c r="Y540" s="1">
        <v>0</v>
      </c>
      <c r="Z540" s="1">
        <v>0</v>
      </c>
      <c r="AA540" s="1">
        <v>0</v>
      </c>
      <c r="AB540" s="1">
        <v>0</v>
      </c>
      <c r="AC540" s="1">
        <v>3.563644</v>
      </c>
      <c r="AD540" s="1">
        <v>0</v>
      </c>
      <c r="AE540" s="1">
        <v>0</v>
      </c>
      <c r="AF540" s="1">
        <v>-0.51144699999999998</v>
      </c>
      <c r="AG540" s="1">
        <v>-3</v>
      </c>
      <c r="AH540" s="1">
        <v>67.486918333333307</v>
      </c>
      <c r="AI540" s="1">
        <v>0</v>
      </c>
      <c r="AJ540" s="1">
        <v>7.4352166666666601</v>
      </c>
      <c r="AK540" s="1">
        <v>0</v>
      </c>
      <c r="AL540" s="1">
        <v>2</v>
      </c>
      <c r="AM540" s="1">
        <v>1635</v>
      </c>
      <c r="AN540" s="1">
        <v>59.936228666666601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3112</v>
      </c>
      <c r="BE540" s="1" t="s">
        <v>574</v>
      </c>
      <c r="BF540" s="1" t="s">
        <v>58</v>
      </c>
    </row>
    <row r="541" spans="1:58" x14ac:dyDescent="0.3">
      <c r="A541" s="2">
        <v>45532.828541666669</v>
      </c>
      <c r="B541" s="1">
        <v>1546</v>
      </c>
      <c r="C541" s="1">
        <v>0</v>
      </c>
      <c r="D541" s="1">
        <v>0</v>
      </c>
      <c r="E541" s="1">
        <v>0</v>
      </c>
      <c r="F541" s="1">
        <v>0</v>
      </c>
      <c r="G541" s="1">
        <v>27.550519666666599</v>
      </c>
      <c r="H541" s="1">
        <v>14.949363999999999</v>
      </c>
      <c r="I541" s="1">
        <v>-14.968866999999999</v>
      </c>
      <c r="J541" s="1">
        <v>10.210035</v>
      </c>
      <c r="K541" s="1">
        <v>0</v>
      </c>
      <c r="L541" s="1">
        <v>-15.2199176666666</v>
      </c>
      <c r="M541" s="1">
        <v>2.4419960000000001</v>
      </c>
      <c r="N541" s="1">
        <v>580</v>
      </c>
      <c r="O541" s="1">
        <v>-10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5.8607909999999999</v>
      </c>
      <c r="V541" s="1">
        <v>-4.8839930000000003</v>
      </c>
      <c r="W541" s="1">
        <v>749.03792333333297</v>
      </c>
      <c r="X541" s="1">
        <v>-10</v>
      </c>
      <c r="Y541" s="1">
        <v>0</v>
      </c>
      <c r="Z541" s="1">
        <v>0</v>
      </c>
      <c r="AA541" s="1">
        <v>0</v>
      </c>
      <c r="AB541" s="1">
        <v>0</v>
      </c>
      <c r="AC541" s="1">
        <v>3.176488</v>
      </c>
      <c r="AD541" s="1">
        <v>0</v>
      </c>
      <c r="AE541" s="1">
        <v>0</v>
      </c>
      <c r="AF541" s="1">
        <v>-0.51144699999999998</v>
      </c>
      <c r="AG541" s="1">
        <v>-3</v>
      </c>
      <c r="AH541" s="1">
        <v>67.379048666666606</v>
      </c>
      <c r="AI541" s="1">
        <v>0</v>
      </c>
      <c r="AJ541" s="1">
        <v>7.4352166666666601</v>
      </c>
      <c r="AK541" s="1">
        <v>0</v>
      </c>
      <c r="AL541" s="1">
        <v>2</v>
      </c>
      <c r="AM541" s="1">
        <v>1635</v>
      </c>
      <c r="AN541" s="1">
        <v>59.936228666666601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3112</v>
      </c>
      <c r="BE541" s="1" t="s">
        <v>575</v>
      </c>
      <c r="BF541" s="1" t="s">
        <v>58</v>
      </c>
    </row>
    <row r="542" spans="1:58" x14ac:dyDescent="0.3">
      <c r="A542" s="2">
        <v>45532.828553240739</v>
      </c>
      <c r="B542" s="1">
        <v>1549</v>
      </c>
      <c r="C542" s="1">
        <v>0</v>
      </c>
      <c r="D542" s="1">
        <v>0</v>
      </c>
      <c r="E542" s="1">
        <v>0</v>
      </c>
      <c r="F542" s="1">
        <v>0</v>
      </c>
      <c r="G542" s="1">
        <v>27.544028333333301</v>
      </c>
      <c r="H542" s="1">
        <v>14.944488</v>
      </c>
      <c r="I542" s="1">
        <v>-14.978618999999901</v>
      </c>
      <c r="J542" s="1">
        <v>10.210035</v>
      </c>
      <c r="K542" s="1">
        <v>0</v>
      </c>
      <c r="L542" s="1">
        <v>-15.5957183333333</v>
      </c>
      <c r="M542" s="1">
        <v>2.4419960000000001</v>
      </c>
      <c r="N542" s="1">
        <v>580</v>
      </c>
      <c r="O542" s="1">
        <v>-10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5.8607909999999999</v>
      </c>
      <c r="V542" s="1">
        <v>-4.0699939999999897</v>
      </c>
      <c r="W542" s="1">
        <v>750.10388166666598</v>
      </c>
      <c r="X542" s="1">
        <v>-10</v>
      </c>
      <c r="Y542" s="1">
        <v>0</v>
      </c>
      <c r="Z542" s="1">
        <v>0</v>
      </c>
      <c r="AA542" s="1">
        <v>0</v>
      </c>
      <c r="AB542" s="1">
        <v>0</v>
      </c>
      <c r="AC542" s="1">
        <v>3.563644</v>
      </c>
      <c r="AD542" s="1">
        <v>0</v>
      </c>
      <c r="AE542" s="1">
        <v>0</v>
      </c>
      <c r="AF542" s="1">
        <v>-0.51144699999999998</v>
      </c>
      <c r="AG542" s="1">
        <v>-3</v>
      </c>
      <c r="AH542" s="1">
        <v>67.379048666666606</v>
      </c>
      <c r="AI542" s="1">
        <v>0</v>
      </c>
      <c r="AJ542" s="1">
        <v>8.2095339999999997</v>
      </c>
      <c r="AK542" s="1">
        <v>0</v>
      </c>
      <c r="AL542" s="1">
        <v>2</v>
      </c>
      <c r="AM542" s="1">
        <v>1635</v>
      </c>
      <c r="AN542" s="1">
        <v>59.8285219999999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3112</v>
      </c>
      <c r="BE542" s="1" t="s">
        <v>576</v>
      </c>
      <c r="BF542" s="1" t="s">
        <v>58</v>
      </c>
    </row>
    <row r="543" spans="1:58" x14ac:dyDescent="0.3">
      <c r="A543" s="2">
        <v>45532.828564814816</v>
      </c>
      <c r="B543" s="1">
        <v>1552</v>
      </c>
      <c r="C543" s="1">
        <v>0</v>
      </c>
      <c r="D543" s="1">
        <v>0</v>
      </c>
      <c r="E543" s="1">
        <v>0</v>
      </c>
      <c r="F543" s="1">
        <v>0</v>
      </c>
      <c r="G543" s="1">
        <v>27.550519666666599</v>
      </c>
      <c r="H543" s="1">
        <v>14.949363999999999</v>
      </c>
      <c r="I543" s="1">
        <v>-14.968866999999999</v>
      </c>
      <c r="J543" s="1">
        <v>10.210035</v>
      </c>
      <c r="K543" s="1">
        <v>0</v>
      </c>
      <c r="L543" s="1">
        <v>-14.6562179999999</v>
      </c>
      <c r="M543" s="1">
        <v>2.4419960000000001</v>
      </c>
      <c r="N543" s="1">
        <v>580</v>
      </c>
      <c r="O543" s="1">
        <v>-10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5.8607909999999999</v>
      </c>
      <c r="V543" s="1">
        <v>-4.8839930000000003</v>
      </c>
      <c r="W543" s="1">
        <v>750.41971833333298</v>
      </c>
      <c r="X543" s="1">
        <v>-10</v>
      </c>
      <c r="Y543" s="1">
        <v>0</v>
      </c>
      <c r="Z543" s="1">
        <v>0</v>
      </c>
      <c r="AA543" s="1">
        <v>0</v>
      </c>
      <c r="AB543" s="1">
        <v>0</v>
      </c>
      <c r="AC543" s="1">
        <v>3.563644</v>
      </c>
      <c r="AD543" s="1">
        <v>0</v>
      </c>
      <c r="AE543" s="1">
        <v>0</v>
      </c>
      <c r="AF543" s="1">
        <v>-0.42620566666666598</v>
      </c>
      <c r="AG543" s="1">
        <v>-3</v>
      </c>
      <c r="AH543" s="1">
        <v>67.379048666666606</v>
      </c>
      <c r="AI543" s="1">
        <v>0</v>
      </c>
      <c r="AJ543" s="1">
        <v>7.4352189999999903</v>
      </c>
      <c r="AK543" s="1">
        <v>0</v>
      </c>
      <c r="AL543" s="1">
        <v>2</v>
      </c>
      <c r="AM543" s="1">
        <v>1635</v>
      </c>
      <c r="AN543" s="1">
        <v>59.8285219999999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3112</v>
      </c>
      <c r="BE543" s="1" t="s">
        <v>577</v>
      </c>
      <c r="BF543" s="1" t="s">
        <v>58</v>
      </c>
    </row>
    <row r="544" spans="1:58" x14ac:dyDescent="0.3">
      <c r="A544" s="2">
        <v>45532.828576388885</v>
      </c>
      <c r="B544" s="1">
        <v>1555</v>
      </c>
      <c r="C544" s="1">
        <v>0</v>
      </c>
      <c r="D544" s="1">
        <v>0</v>
      </c>
      <c r="E544" s="1">
        <v>0</v>
      </c>
      <c r="F544" s="1">
        <v>0</v>
      </c>
      <c r="G544" s="1">
        <v>27.5570109999999</v>
      </c>
      <c r="H544" s="1">
        <v>14.949363999999999</v>
      </c>
      <c r="I544" s="1">
        <v>-14.973742999999899</v>
      </c>
      <c r="J544" s="1">
        <v>10.210035</v>
      </c>
      <c r="K544" s="1">
        <v>0</v>
      </c>
      <c r="L544" s="1">
        <v>-13.9046166666666</v>
      </c>
      <c r="M544" s="1">
        <v>2.4419960000000001</v>
      </c>
      <c r="N544" s="1">
        <v>580</v>
      </c>
      <c r="O544" s="1">
        <v>-10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5.8607909999999999</v>
      </c>
      <c r="V544" s="1">
        <v>-4.8839930000000003</v>
      </c>
      <c r="W544" s="1">
        <v>749.53890000000001</v>
      </c>
      <c r="X544" s="1">
        <v>-10</v>
      </c>
      <c r="Y544" s="1">
        <v>0</v>
      </c>
      <c r="Z544" s="1">
        <v>0</v>
      </c>
      <c r="AA544" s="1">
        <v>0</v>
      </c>
      <c r="AB544" s="1">
        <v>0</v>
      </c>
      <c r="AC544" s="1">
        <v>3.563644</v>
      </c>
      <c r="AD544" s="1">
        <v>0</v>
      </c>
      <c r="AE544" s="1">
        <v>0</v>
      </c>
      <c r="AF544" s="1">
        <v>-0.51144699999999998</v>
      </c>
      <c r="AG544" s="1">
        <v>-3</v>
      </c>
      <c r="AH544" s="1">
        <v>67.271179000000004</v>
      </c>
      <c r="AI544" s="1">
        <v>-8.14E-2</v>
      </c>
      <c r="AJ544" s="1">
        <v>7.4352166666666601</v>
      </c>
      <c r="AK544" s="1">
        <v>0</v>
      </c>
      <c r="AL544" s="1">
        <v>2</v>
      </c>
      <c r="AM544" s="1">
        <v>1635</v>
      </c>
      <c r="AN544" s="1">
        <v>59.936228666666601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3112</v>
      </c>
      <c r="BE544" s="1" t="s">
        <v>578</v>
      </c>
      <c r="BF544" s="1" t="s">
        <v>58</v>
      </c>
    </row>
    <row r="545" spans="1:58" x14ac:dyDescent="0.3">
      <c r="A545" s="2">
        <v>45532.828587962962</v>
      </c>
      <c r="B545" s="1">
        <v>1558</v>
      </c>
      <c r="C545" s="1">
        <v>0</v>
      </c>
      <c r="D545" s="1">
        <v>0</v>
      </c>
      <c r="E545" s="1">
        <v>0</v>
      </c>
      <c r="F545" s="1">
        <v>0</v>
      </c>
      <c r="G545" s="1">
        <v>27.5570109999999</v>
      </c>
      <c r="H545" s="1">
        <v>14.9444879999999</v>
      </c>
      <c r="I545" s="1">
        <v>-14.973742999999899</v>
      </c>
      <c r="J545" s="1">
        <v>10.210035</v>
      </c>
      <c r="K545" s="1">
        <v>0</v>
      </c>
      <c r="L545" s="1">
        <v>-14.0925163333333</v>
      </c>
      <c r="M545" s="1">
        <v>2.4419960000000001</v>
      </c>
      <c r="N545" s="1">
        <v>580</v>
      </c>
      <c r="O545" s="1">
        <v>-10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5.8607909999999999</v>
      </c>
      <c r="V545" s="1">
        <v>-4.8839930000000003</v>
      </c>
      <c r="W545" s="1">
        <v>749.01236966666602</v>
      </c>
      <c r="X545" s="1">
        <v>-10</v>
      </c>
      <c r="Y545" s="1">
        <v>0</v>
      </c>
      <c r="Z545" s="1">
        <v>0</v>
      </c>
      <c r="AA545" s="1">
        <v>0</v>
      </c>
      <c r="AB545" s="1">
        <v>0</v>
      </c>
      <c r="AC545" s="1">
        <v>3.176488</v>
      </c>
      <c r="AD545" s="1">
        <v>0</v>
      </c>
      <c r="AE545" s="1">
        <v>0</v>
      </c>
      <c r="AF545" s="1">
        <v>-0.51144699999999998</v>
      </c>
      <c r="AG545" s="1">
        <v>-3</v>
      </c>
      <c r="AH545" s="1">
        <v>67.271179000000004</v>
      </c>
      <c r="AI545" s="1">
        <v>0</v>
      </c>
      <c r="AJ545" s="1">
        <v>7.4352166666666601</v>
      </c>
      <c r="AK545" s="1">
        <v>0</v>
      </c>
      <c r="AL545" s="1">
        <v>2</v>
      </c>
      <c r="AM545" s="1">
        <v>1635</v>
      </c>
      <c r="AN545" s="1">
        <v>59.8285219999999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3112</v>
      </c>
      <c r="BE545" s="1" t="s">
        <v>579</v>
      </c>
      <c r="BF545" s="1" t="s">
        <v>58</v>
      </c>
    </row>
    <row r="546" spans="1:58" x14ac:dyDescent="0.3">
      <c r="A546" s="2">
        <v>45532.828599537039</v>
      </c>
      <c r="B546" s="1">
        <v>1561</v>
      </c>
      <c r="C546" s="1">
        <v>0</v>
      </c>
      <c r="D546" s="1">
        <v>0</v>
      </c>
      <c r="E546" s="1">
        <v>0</v>
      </c>
      <c r="F546" s="1">
        <v>0</v>
      </c>
      <c r="G546" s="1">
        <v>27.5570109999999</v>
      </c>
      <c r="H546" s="1">
        <v>14.949363999999999</v>
      </c>
      <c r="I546" s="1">
        <v>-14.973742999999899</v>
      </c>
      <c r="J546" s="1">
        <v>10.210035</v>
      </c>
      <c r="K546" s="1">
        <v>0</v>
      </c>
      <c r="L546" s="1">
        <v>-14.844117000000001</v>
      </c>
      <c r="M546" s="1">
        <v>2.4419960000000001</v>
      </c>
      <c r="N546" s="1">
        <v>580</v>
      </c>
      <c r="O546" s="1">
        <v>-10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5.8607909999999999</v>
      </c>
      <c r="V546" s="1">
        <v>-4.0699940000000003</v>
      </c>
      <c r="W546" s="1">
        <v>750.649352999999</v>
      </c>
      <c r="X546" s="1">
        <v>-10</v>
      </c>
      <c r="Y546" s="1">
        <v>0</v>
      </c>
      <c r="Z546" s="1">
        <v>0</v>
      </c>
      <c r="AA546" s="1">
        <v>0</v>
      </c>
      <c r="AB546" s="1">
        <v>0</v>
      </c>
      <c r="AC546" s="1">
        <v>3.563644</v>
      </c>
      <c r="AD546" s="1">
        <v>0</v>
      </c>
      <c r="AE546" s="1">
        <v>0</v>
      </c>
      <c r="AF546" s="1">
        <v>-0.51144699999999998</v>
      </c>
      <c r="AG546" s="1">
        <v>-3</v>
      </c>
      <c r="AH546" s="1">
        <v>67.271179000000004</v>
      </c>
      <c r="AI546" s="1">
        <v>0</v>
      </c>
      <c r="AJ546" s="1">
        <v>7.0480603333333303</v>
      </c>
      <c r="AK546" s="1">
        <v>0</v>
      </c>
      <c r="AL546" s="1">
        <v>2</v>
      </c>
      <c r="AM546" s="1">
        <v>1635</v>
      </c>
      <c r="AN546" s="1">
        <v>59.8285219999999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3112</v>
      </c>
      <c r="BE546" s="1" t="s">
        <v>580</v>
      </c>
      <c r="BF546" s="1" t="s">
        <v>58</v>
      </c>
    </row>
    <row r="547" spans="1:58" x14ac:dyDescent="0.3">
      <c r="A547" s="2">
        <v>45532.828611111108</v>
      </c>
      <c r="B547" s="1">
        <v>1564</v>
      </c>
      <c r="C547" s="1">
        <v>0</v>
      </c>
      <c r="D547" s="1">
        <v>0</v>
      </c>
      <c r="E547" s="1">
        <v>0</v>
      </c>
      <c r="F547" s="1">
        <v>0</v>
      </c>
      <c r="G547" s="1">
        <v>27.5570109999999</v>
      </c>
      <c r="H547" s="1">
        <v>14.949363999999999</v>
      </c>
      <c r="I547" s="1">
        <v>-14.973742999999899</v>
      </c>
      <c r="J547" s="1">
        <v>10.210035</v>
      </c>
      <c r="K547" s="1">
        <v>0</v>
      </c>
      <c r="L547" s="1">
        <v>-14.8441176666666</v>
      </c>
      <c r="M547" s="1">
        <v>2.4419960000000001</v>
      </c>
      <c r="N547" s="1">
        <v>580</v>
      </c>
      <c r="O547" s="1">
        <v>-10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5.8607909999999999</v>
      </c>
      <c r="V547" s="1">
        <v>-4.0699940000000003</v>
      </c>
      <c r="W547" s="1">
        <v>750.689473666666</v>
      </c>
      <c r="X547" s="1">
        <v>-10</v>
      </c>
      <c r="Y547" s="1">
        <v>0</v>
      </c>
      <c r="Z547" s="1">
        <v>0</v>
      </c>
      <c r="AA547" s="1">
        <v>0</v>
      </c>
      <c r="AB547" s="1">
        <v>0</v>
      </c>
      <c r="AC547" s="1">
        <v>3.563644</v>
      </c>
      <c r="AD547" s="1">
        <v>0</v>
      </c>
      <c r="AE547" s="1">
        <v>0</v>
      </c>
      <c r="AF547" s="1">
        <v>-0.51144699999999998</v>
      </c>
      <c r="AG547" s="1">
        <v>-3</v>
      </c>
      <c r="AH547" s="1">
        <v>67.271179000000004</v>
      </c>
      <c r="AI547" s="1">
        <v>0</v>
      </c>
      <c r="AJ547" s="1">
        <v>7.0480603333333303</v>
      </c>
      <c r="AK547" s="1">
        <v>0</v>
      </c>
      <c r="AL547" s="1">
        <v>2</v>
      </c>
      <c r="AM547" s="1">
        <v>1635</v>
      </c>
      <c r="AN547" s="1">
        <v>59.8285219999999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3112</v>
      </c>
      <c r="BE547" s="1" t="s">
        <v>581</v>
      </c>
      <c r="BF547" s="1" t="s">
        <v>58</v>
      </c>
    </row>
    <row r="548" spans="1:58" x14ac:dyDescent="0.3">
      <c r="A548" s="2">
        <v>45532.828622685185</v>
      </c>
      <c r="B548" s="1">
        <v>1567</v>
      </c>
      <c r="C548" s="1">
        <v>0</v>
      </c>
      <c r="D548" s="1">
        <v>0</v>
      </c>
      <c r="E548" s="1">
        <v>0</v>
      </c>
      <c r="F548" s="1">
        <v>0</v>
      </c>
      <c r="G548" s="1">
        <v>27.5570109999999</v>
      </c>
      <c r="H548" s="1">
        <v>14.949363999999999</v>
      </c>
      <c r="I548" s="1">
        <v>-14.968866999999999</v>
      </c>
      <c r="J548" s="1">
        <v>10.210035</v>
      </c>
      <c r="K548" s="1">
        <v>0</v>
      </c>
      <c r="L548" s="1">
        <v>-13.5288159999999</v>
      </c>
      <c r="M548" s="1">
        <v>2.4419960000000001</v>
      </c>
      <c r="N548" s="1">
        <v>580</v>
      </c>
      <c r="O548" s="1">
        <v>-10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5.8607909999999999</v>
      </c>
      <c r="V548" s="1">
        <v>-4.8839930000000003</v>
      </c>
      <c r="W548" s="1">
        <v>747.94315633333304</v>
      </c>
      <c r="X548" s="1">
        <v>-10</v>
      </c>
      <c r="Y548" s="1">
        <v>0</v>
      </c>
      <c r="Z548" s="1">
        <v>0</v>
      </c>
      <c r="AA548" s="1">
        <v>0</v>
      </c>
      <c r="AB548" s="1">
        <v>0</v>
      </c>
      <c r="AC548" s="1">
        <v>3.563644</v>
      </c>
      <c r="AD548" s="1">
        <v>0</v>
      </c>
      <c r="AE548" s="1">
        <v>0</v>
      </c>
      <c r="AF548" s="1">
        <v>-0.51144699999999998</v>
      </c>
      <c r="AG548" s="1">
        <v>-3</v>
      </c>
      <c r="AH548" s="1">
        <v>67.271179000000004</v>
      </c>
      <c r="AI548" s="1">
        <v>0</v>
      </c>
      <c r="AJ548" s="1">
        <v>7.8223753333333299</v>
      </c>
      <c r="AK548" s="1">
        <v>0</v>
      </c>
      <c r="AL548" s="1">
        <v>2</v>
      </c>
      <c r="AM548" s="1">
        <v>1635</v>
      </c>
      <c r="AN548" s="1">
        <v>59.8285219999999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3112</v>
      </c>
      <c r="BE548" s="1" t="s">
        <v>582</v>
      </c>
      <c r="BF548" s="1" t="s">
        <v>58</v>
      </c>
    </row>
    <row r="549" spans="1:58" x14ac:dyDescent="0.3">
      <c r="A549" s="2">
        <v>45532.828634259262</v>
      </c>
      <c r="B549" s="1">
        <v>1570</v>
      </c>
      <c r="C549" s="1">
        <v>0</v>
      </c>
      <c r="D549" s="1">
        <v>0</v>
      </c>
      <c r="E549" s="1">
        <v>0</v>
      </c>
      <c r="F549" s="1">
        <v>0</v>
      </c>
      <c r="G549" s="1">
        <v>27.557893999999902</v>
      </c>
      <c r="H549" s="1">
        <v>14.9511963333333</v>
      </c>
      <c r="I549" s="1">
        <v>-14.9609506666666</v>
      </c>
      <c r="J549" s="1">
        <v>10.2128313333333</v>
      </c>
      <c r="K549" s="1">
        <v>0</v>
      </c>
      <c r="L549" s="1">
        <v>-13.3383933333333</v>
      </c>
      <c r="M549" s="1">
        <v>3.2550013333333299</v>
      </c>
      <c r="N549" s="1">
        <v>580</v>
      </c>
      <c r="O549" s="1">
        <v>-10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6.3476999999999997</v>
      </c>
      <c r="V549" s="1">
        <v>-4.06949733333333</v>
      </c>
      <c r="W549" s="1">
        <v>749.27323366666599</v>
      </c>
      <c r="X549" s="1">
        <v>-10</v>
      </c>
      <c r="Y549" s="1">
        <v>0</v>
      </c>
      <c r="Z549" s="1">
        <v>0</v>
      </c>
      <c r="AA549" s="1">
        <v>0</v>
      </c>
      <c r="AB549" s="1">
        <v>0</v>
      </c>
      <c r="AC549" s="1">
        <v>3.5435636666666599</v>
      </c>
      <c r="AD549" s="1">
        <v>0</v>
      </c>
      <c r="AE549" s="1">
        <v>0.162700333333333</v>
      </c>
      <c r="AF549" s="1">
        <v>-0.42615366666666599</v>
      </c>
      <c r="AG549" s="1">
        <v>-3.3333333333333299</v>
      </c>
      <c r="AH549" s="1">
        <v>67.3117776666666</v>
      </c>
      <c r="AI549" s="1">
        <v>8.1350333333333302E-2</v>
      </c>
      <c r="AJ549" s="1">
        <v>7.8015849999999904</v>
      </c>
      <c r="AK549" s="1">
        <v>0.19524033333333299</v>
      </c>
      <c r="AL549" s="1">
        <v>2.0072606666666601</v>
      </c>
      <c r="AM549" s="1">
        <v>1635</v>
      </c>
      <c r="AN549" s="1">
        <v>59.870514</v>
      </c>
      <c r="AO549" s="1">
        <v>8.1350333333333302E-2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3112</v>
      </c>
      <c r="BE549" s="1" t="s">
        <v>583</v>
      </c>
      <c r="BF549" s="1" t="s">
        <v>58</v>
      </c>
    </row>
    <row r="550" spans="1:58" x14ac:dyDescent="0.3">
      <c r="A550" s="2">
        <v>45532.828645833331</v>
      </c>
      <c r="B550" s="1">
        <v>1573</v>
      </c>
      <c r="C550" s="1">
        <v>0</v>
      </c>
      <c r="D550" s="1">
        <v>0</v>
      </c>
      <c r="E550" s="1">
        <v>0</v>
      </c>
      <c r="F550" s="1">
        <v>0</v>
      </c>
      <c r="G550" s="1">
        <v>27.550519666666599</v>
      </c>
      <c r="H550" s="1">
        <v>14.9444879999999</v>
      </c>
      <c r="I550" s="1">
        <v>-14.973742999999899</v>
      </c>
      <c r="J550" s="1">
        <v>10.210035</v>
      </c>
      <c r="K550" s="1">
        <v>0</v>
      </c>
      <c r="L550" s="1">
        <v>-14.4683176666666</v>
      </c>
      <c r="M550" s="1">
        <v>2.4419960000000001</v>
      </c>
      <c r="N550" s="1">
        <v>580</v>
      </c>
      <c r="O550" s="1">
        <v>-10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5.8607909999999999</v>
      </c>
      <c r="V550" s="1">
        <v>-4.8839930000000003</v>
      </c>
      <c r="W550" s="1">
        <v>750.93896466666604</v>
      </c>
      <c r="X550" s="1">
        <v>-10</v>
      </c>
      <c r="Y550" s="1">
        <v>0</v>
      </c>
      <c r="Z550" s="1">
        <v>0</v>
      </c>
      <c r="AA550" s="1">
        <v>0</v>
      </c>
      <c r="AB550" s="1">
        <v>0</v>
      </c>
      <c r="AC550" s="1">
        <v>3.563644</v>
      </c>
      <c r="AD550" s="1">
        <v>0</v>
      </c>
      <c r="AE550" s="1">
        <v>0</v>
      </c>
      <c r="AF550" s="1">
        <v>-0.51144699999999998</v>
      </c>
      <c r="AG550" s="1">
        <v>-3</v>
      </c>
      <c r="AH550" s="1">
        <v>67.271179000000004</v>
      </c>
      <c r="AI550" s="1">
        <v>0</v>
      </c>
      <c r="AJ550" s="1">
        <v>8.2095339999999997</v>
      </c>
      <c r="AK550" s="1">
        <v>0</v>
      </c>
      <c r="AL550" s="1">
        <v>2</v>
      </c>
      <c r="AM550" s="1">
        <v>1635</v>
      </c>
      <c r="AN550" s="1">
        <v>59.8285219999999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3112</v>
      </c>
      <c r="BE550" s="1" t="s">
        <v>584</v>
      </c>
      <c r="BF550" s="1" t="s">
        <v>58</v>
      </c>
    </row>
    <row r="551" spans="1:58" x14ac:dyDescent="0.3">
      <c r="A551" s="2">
        <v>45532.828657407408</v>
      </c>
      <c r="B551" s="1">
        <v>1576</v>
      </c>
      <c r="C551" s="1">
        <v>0</v>
      </c>
      <c r="D551" s="1">
        <v>0</v>
      </c>
      <c r="E551" s="1">
        <v>0</v>
      </c>
      <c r="F551" s="1">
        <v>0</v>
      </c>
      <c r="G551" s="1">
        <v>27.5570109999999</v>
      </c>
      <c r="H551" s="1">
        <v>14.949363999999999</v>
      </c>
      <c r="I551" s="1">
        <v>-14.968866999999999</v>
      </c>
      <c r="J551" s="1">
        <v>10.210035</v>
      </c>
      <c r="K551" s="1">
        <v>0</v>
      </c>
      <c r="L551" s="1">
        <v>-14.6562173333333</v>
      </c>
      <c r="M551" s="1">
        <v>2.4419960000000001</v>
      </c>
      <c r="N551" s="1">
        <v>580</v>
      </c>
      <c r="O551" s="1">
        <v>-10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5.8607909999999999</v>
      </c>
      <c r="V551" s="1">
        <v>-4.8839930000000003</v>
      </c>
      <c r="W551" s="1">
        <v>749.61696333333305</v>
      </c>
      <c r="X551" s="1">
        <v>-10</v>
      </c>
      <c r="Y551" s="1">
        <v>0</v>
      </c>
      <c r="Z551" s="1">
        <v>0</v>
      </c>
      <c r="AA551" s="1">
        <v>0</v>
      </c>
      <c r="AB551" s="1">
        <v>0</v>
      </c>
      <c r="AC551" s="1">
        <v>3.563644</v>
      </c>
      <c r="AD551" s="1">
        <v>0</v>
      </c>
      <c r="AE551" s="1">
        <v>0</v>
      </c>
      <c r="AF551" s="1">
        <v>-0.51144699999999998</v>
      </c>
      <c r="AG551" s="1">
        <v>-3</v>
      </c>
      <c r="AH551" s="1">
        <v>67.271179000000004</v>
      </c>
      <c r="AI551" s="1">
        <v>-8.14E-2</v>
      </c>
      <c r="AJ551" s="1">
        <v>7.4352166666666601</v>
      </c>
      <c r="AK551" s="1">
        <v>0</v>
      </c>
      <c r="AL551" s="1">
        <v>2.0072606666666601</v>
      </c>
      <c r="AM551" s="1">
        <v>1635</v>
      </c>
      <c r="AN551" s="1">
        <v>59.8285219999999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3112</v>
      </c>
      <c r="BE551" s="1" t="s">
        <v>585</v>
      </c>
      <c r="BF551" s="1" t="s">
        <v>58</v>
      </c>
    </row>
    <row r="552" spans="1:58" x14ac:dyDescent="0.3">
      <c r="A552" s="2">
        <v>45532.828668981485</v>
      </c>
      <c r="B552" s="1">
        <v>1579</v>
      </c>
      <c r="C552" s="1">
        <v>0</v>
      </c>
      <c r="D552" s="1">
        <v>0</v>
      </c>
      <c r="E552" s="1">
        <v>0</v>
      </c>
      <c r="F552" s="1">
        <v>0</v>
      </c>
      <c r="G552" s="1">
        <v>27.5570109999999</v>
      </c>
      <c r="H552" s="1">
        <v>14.944488</v>
      </c>
      <c r="I552" s="1">
        <v>-14.973742999999899</v>
      </c>
      <c r="J552" s="1">
        <v>10.210035</v>
      </c>
      <c r="K552" s="1">
        <v>0</v>
      </c>
      <c r="L552" s="1">
        <v>-13.1530153333333</v>
      </c>
      <c r="M552" s="1">
        <v>2.4419960000000001</v>
      </c>
      <c r="N552" s="1">
        <v>580</v>
      </c>
      <c r="O552" s="1">
        <v>-10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5.8607909999999999</v>
      </c>
      <c r="V552" s="1">
        <v>-4.8839930000000003</v>
      </c>
      <c r="W552" s="1">
        <v>750.19787599999995</v>
      </c>
      <c r="X552" s="1">
        <v>-10</v>
      </c>
      <c r="Y552" s="1">
        <v>0</v>
      </c>
      <c r="Z552" s="1">
        <v>0</v>
      </c>
      <c r="AA552" s="1">
        <v>0</v>
      </c>
      <c r="AB552" s="1">
        <v>0</v>
      </c>
      <c r="AC552" s="1">
        <v>3.176488</v>
      </c>
      <c r="AD552" s="1">
        <v>0</v>
      </c>
      <c r="AE552" s="1">
        <v>0</v>
      </c>
      <c r="AF552" s="1">
        <v>-0.51144699999999998</v>
      </c>
      <c r="AG552" s="1">
        <v>-3</v>
      </c>
      <c r="AH552" s="1">
        <v>67.271179000000004</v>
      </c>
      <c r="AI552" s="1">
        <v>0</v>
      </c>
      <c r="AJ552" s="1">
        <v>7.0480579999999904</v>
      </c>
      <c r="AK552" s="1">
        <v>0</v>
      </c>
      <c r="AL552" s="1">
        <v>2</v>
      </c>
      <c r="AM552" s="1">
        <v>1635</v>
      </c>
      <c r="AN552" s="1">
        <v>59.8285219999999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3112</v>
      </c>
      <c r="BE552" s="1" t="s">
        <v>586</v>
      </c>
      <c r="BF552" s="1" t="s">
        <v>58</v>
      </c>
    </row>
    <row r="553" spans="1:58" x14ac:dyDescent="0.3">
      <c r="A553" s="2">
        <v>45532.828680555554</v>
      </c>
      <c r="B553" s="1">
        <v>1582</v>
      </c>
      <c r="C553" s="1">
        <v>0</v>
      </c>
      <c r="D553" s="1">
        <v>0</v>
      </c>
      <c r="E553" s="1">
        <v>0</v>
      </c>
      <c r="F553" s="1">
        <v>0</v>
      </c>
      <c r="G553" s="1">
        <v>27.550519666666599</v>
      </c>
      <c r="H553" s="1">
        <v>14.949363999999999</v>
      </c>
      <c r="I553" s="1">
        <v>-14.973742999999899</v>
      </c>
      <c r="J553" s="1">
        <v>10.210035</v>
      </c>
      <c r="K553" s="1">
        <v>0</v>
      </c>
      <c r="L553" s="1">
        <v>-15.032018000000001</v>
      </c>
      <c r="M553" s="1">
        <v>2.4419960000000001</v>
      </c>
      <c r="N553" s="1">
        <v>580</v>
      </c>
      <c r="O553" s="1">
        <v>-10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5.8607909999999999</v>
      </c>
      <c r="V553" s="1">
        <v>-4.8839930000000003</v>
      </c>
      <c r="W553" s="1">
        <v>747.80271433333303</v>
      </c>
      <c r="X553" s="1">
        <v>-10</v>
      </c>
      <c r="Y553" s="1">
        <v>0</v>
      </c>
      <c r="Z553" s="1">
        <v>0</v>
      </c>
      <c r="AA553" s="1">
        <v>0</v>
      </c>
      <c r="AB553" s="1">
        <v>0</v>
      </c>
      <c r="AC553" s="1">
        <v>3.563644</v>
      </c>
      <c r="AD553" s="1">
        <v>0</v>
      </c>
      <c r="AE553" s="1">
        <v>0</v>
      </c>
      <c r="AF553" s="1">
        <v>-0.51144699999999998</v>
      </c>
      <c r="AG553" s="1">
        <v>-3</v>
      </c>
      <c r="AH553" s="1">
        <v>67.271179000000004</v>
      </c>
      <c r="AI553" s="1">
        <v>0</v>
      </c>
      <c r="AJ553" s="1">
        <v>7.8223753333333299</v>
      </c>
      <c r="AK553" s="1">
        <v>0</v>
      </c>
      <c r="AL553" s="1">
        <v>2</v>
      </c>
      <c r="AM553" s="1">
        <v>1635</v>
      </c>
      <c r="AN553" s="1">
        <v>59.8285219999999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3112</v>
      </c>
      <c r="BE553" s="1" t="s">
        <v>587</v>
      </c>
      <c r="BF553" s="1" t="s">
        <v>58</v>
      </c>
    </row>
    <row r="554" spans="1:58" x14ac:dyDescent="0.3">
      <c r="A554" s="2">
        <v>45532.828692129631</v>
      </c>
      <c r="B554" s="1">
        <v>1585</v>
      </c>
      <c r="C554" s="1">
        <v>0</v>
      </c>
      <c r="D554" s="1">
        <v>0</v>
      </c>
      <c r="E554" s="1">
        <v>0</v>
      </c>
      <c r="F554" s="1">
        <v>0</v>
      </c>
      <c r="G554" s="1">
        <v>27.5180616666666</v>
      </c>
      <c r="H554" s="1">
        <v>14.949363999999999</v>
      </c>
      <c r="I554" s="1">
        <v>-14.968866999999999</v>
      </c>
      <c r="J554" s="1">
        <v>10.210035</v>
      </c>
      <c r="K554" s="1">
        <v>0</v>
      </c>
      <c r="L554" s="1">
        <v>-12.4014139999999</v>
      </c>
      <c r="M554" s="1">
        <v>2.4419960000000001</v>
      </c>
      <c r="N554" s="1">
        <v>580</v>
      </c>
      <c r="O554" s="1">
        <v>-10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5.8607909999999999</v>
      </c>
      <c r="V554" s="1">
        <v>-4.8839930000000003</v>
      </c>
      <c r="W554" s="1">
        <v>748.93275966666602</v>
      </c>
      <c r="X554" s="1">
        <v>-10</v>
      </c>
      <c r="Y554" s="1">
        <v>0</v>
      </c>
      <c r="Z554" s="1">
        <v>0</v>
      </c>
      <c r="AA554" s="1">
        <v>0</v>
      </c>
      <c r="AB554" s="1">
        <v>0</v>
      </c>
      <c r="AC554" s="1">
        <v>3.563644</v>
      </c>
      <c r="AD554" s="1">
        <v>0</v>
      </c>
      <c r="AE554" s="1">
        <v>0</v>
      </c>
      <c r="AF554" s="1">
        <v>-0.51144699999999998</v>
      </c>
      <c r="AG554" s="1">
        <v>-3</v>
      </c>
      <c r="AH554" s="1">
        <v>67.271179000000004</v>
      </c>
      <c r="AI554" s="1">
        <v>0</v>
      </c>
      <c r="AJ554" s="1">
        <v>7.8223753333333299</v>
      </c>
      <c r="AK554" s="1">
        <v>0</v>
      </c>
      <c r="AL554" s="1">
        <v>2</v>
      </c>
      <c r="AM554" s="1">
        <v>1635</v>
      </c>
      <c r="AN554" s="1">
        <v>59.8285219999999</v>
      </c>
      <c r="AO554" s="1">
        <v>-8.14E-2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3112</v>
      </c>
      <c r="BE554" s="1" t="s">
        <v>588</v>
      </c>
      <c r="BF554" s="1" t="s">
        <v>58</v>
      </c>
    </row>
    <row r="555" spans="1:58" x14ac:dyDescent="0.3">
      <c r="A555" s="2">
        <v>45532.828703703701</v>
      </c>
      <c r="B555" s="1">
        <v>1587.5</v>
      </c>
      <c r="C555" s="1">
        <v>0</v>
      </c>
      <c r="D555" s="1">
        <v>0</v>
      </c>
      <c r="E555" s="1">
        <v>0</v>
      </c>
      <c r="F555" s="1">
        <v>0</v>
      </c>
      <c r="G555" s="1">
        <v>27.527799000000002</v>
      </c>
      <c r="H555" s="1">
        <v>14.949363999999999</v>
      </c>
      <c r="I555" s="1">
        <v>-14.978619</v>
      </c>
      <c r="J555" s="1">
        <v>10.210035</v>
      </c>
      <c r="K555" s="1">
        <v>0</v>
      </c>
      <c r="L555" s="1">
        <v>-15.5017675</v>
      </c>
      <c r="M555" s="1">
        <v>2.4419960000000001</v>
      </c>
      <c r="N555" s="1">
        <v>580</v>
      </c>
      <c r="O555" s="1">
        <v>-10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5.8607909999999999</v>
      </c>
      <c r="V555" s="1">
        <v>-4.8839930000000003</v>
      </c>
      <c r="W555" s="1">
        <v>747.76718149999999</v>
      </c>
      <c r="X555" s="1">
        <v>-10</v>
      </c>
      <c r="Y555" s="1">
        <v>0</v>
      </c>
      <c r="Z555" s="1">
        <v>0</v>
      </c>
      <c r="AA555" s="1">
        <v>0</v>
      </c>
      <c r="AB555" s="1">
        <v>0</v>
      </c>
      <c r="AC555" s="1">
        <v>3.563644</v>
      </c>
      <c r="AD555" s="1">
        <v>0</v>
      </c>
      <c r="AE555" s="1">
        <v>0</v>
      </c>
      <c r="AF555" s="1">
        <v>-0.51144699999999998</v>
      </c>
      <c r="AG555" s="1">
        <v>-3</v>
      </c>
      <c r="AH555" s="1">
        <v>67.271179000000004</v>
      </c>
      <c r="AI555" s="1">
        <v>0</v>
      </c>
      <c r="AJ555" s="1">
        <v>7.0480580000000002</v>
      </c>
      <c r="AK555" s="1">
        <v>0</v>
      </c>
      <c r="AL555" s="1">
        <v>2</v>
      </c>
      <c r="AM555" s="1">
        <v>1635</v>
      </c>
      <c r="AN555" s="1">
        <v>59.828522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3112</v>
      </c>
      <c r="BE555" s="1" t="s">
        <v>589</v>
      </c>
      <c r="BF555" s="1" t="s">
        <v>58</v>
      </c>
    </row>
    <row r="556" spans="1:58" x14ac:dyDescent="0.3">
      <c r="A556" s="2">
        <v>45532.828715277778</v>
      </c>
      <c r="B556" s="1">
        <v>1590</v>
      </c>
      <c r="C556" s="1">
        <v>0</v>
      </c>
      <c r="D556" s="1">
        <v>0</v>
      </c>
      <c r="E556" s="1">
        <v>0</v>
      </c>
      <c r="F556" s="1">
        <v>0</v>
      </c>
      <c r="G556" s="1">
        <v>27.511569666666599</v>
      </c>
      <c r="H556" s="1">
        <v>14.949363999999999</v>
      </c>
      <c r="I556" s="1">
        <v>-14.963991</v>
      </c>
      <c r="J556" s="1">
        <v>10.210035</v>
      </c>
      <c r="K556" s="1">
        <v>0</v>
      </c>
      <c r="L556" s="1">
        <v>-16.535218666666601</v>
      </c>
      <c r="M556" s="1">
        <v>2.4419960000000001</v>
      </c>
      <c r="N556" s="1">
        <v>580</v>
      </c>
      <c r="O556" s="1">
        <v>-10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5.8607909999999999</v>
      </c>
      <c r="V556" s="1">
        <v>-4.0699940000000003</v>
      </c>
      <c r="W556" s="1">
        <v>747.89052333333302</v>
      </c>
      <c r="X556" s="1">
        <v>-10</v>
      </c>
      <c r="Y556" s="1">
        <v>0</v>
      </c>
      <c r="Z556" s="1">
        <v>0</v>
      </c>
      <c r="AA556" s="1">
        <v>0</v>
      </c>
      <c r="AB556" s="1">
        <v>0</v>
      </c>
      <c r="AC556" s="1">
        <v>3.563644</v>
      </c>
      <c r="AD556" s="1">
        <v>0</v>
      </c>
      <c r="AE556" s="1">
        <v>0</v>
      </c>
      <c r="AF556" s="1">
        <v>-0.51144699999999998</v>
      </c>
      <c r="AG556" s="1">
        <v>-3</v>
      </c>
      <c r="AH556" s="1">
        <v>67.271179000000004</v>
      </c>
      <c r="AI556" s="1">
        <v>-8.14E-2</v>
      </c>
      <c r="AJ556" s="1">
        <v>7.8223753333333299</v>
      </c>
      <c r="AK556" s="1">
        <v>0</v>
      </c>
      <c r="AL556" s="1">
        <v>2</v>
      </c>
      <c r="AM556" s="1">
        <v>1635</v>
      </c>
      <c r="AN556" s="1">
        <v>59.8285219999999</v>
      </c>
      <c r="AO556" s="1">
        <v>-8.14E-2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3112</v>
      </c>
      <c r="BE556" s="1" t="s">
        <v>590</v>
      </c>
      <c r="BF556" s="1" t="s">
        <v>58</v>
      </c>
    </row>
    <row r="557" spans="1:58" x14ac:dyDescent="0.3">
      <c r="A557" s="2">
        <v>45532.828726851854</v>
      </c>
      <c r="B557" s="1">
        <v>1593</v>
      </c>
      <c r="C557" s="1">
        <v>0</v>
      </c>
      <c r="D557" s="1">
        <v>0</v>
      </c>
      <c r="E557" s="1">
        <v>0</v>
      </c>
      <c r="F557" s="1">
        <v>0</v>
      </c>
      <c r="G557" s="1">
        <v>27.531044999999999</v>
      </c>
      <c r="H557" s="1">
        <v>14.944488</v>
      </c>
      <c r="I557" s="1">
        <v>-14.973742999999899</v>
      </c>
      <c r="J557" s="1">
        <v>10.210035</v>
      </c>
      <c r="K557" s="1">
        <v>0</v>
      </c>
      <c r="L557" s="1">
        <v>-16.723119000000001</v>
      </c>
      <c r="M557" s="1">
        <v>2.4419960000000001</v>
      </c>
      <c r="N557" s="1">
        <v>580</v>
      </c>
      <c r="O557" s="1">
        <v>-10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5.8607909999999999</v>
      </c>
      <c r="V557" s="1">
        <v>-4.8839930000000003</v>
      </c>
      <c r="W557" s="1">
        <v>749.639180333333</v>
      </c>
      <c r="X557" s="1">
        <v>-10</v>
      </c>
      <c r="Y557" s="1">
        <v>0</v>
      </c>
      <c r="Z557" s="1">
        <v>0</v>
      </c>
      <c r="AA557" s="1">
        <v>0</v>
      </c>
      <c r="AB557" s="1">
        <v>0</v>
      </c>
      <c r="AC557" s="1">
        <v>3.9508003333333299</v>
      </c>
      <c r="AD557" s="1">
        <v>0</v>
      </c>
      <c r="AE557" s="1">
        <v>0</v>
      </c>
      <c r="AF557" s="1">
        <v>-0.51144699999999998</v>
      </c>
      <c r="AG557" s="1">
        <v>-3</v>
      </c>
      <c r="AH557" s="1">
        <v>67.271179000000004</v>
      </c>
      <c r="AI557" s="1">
        <v>-8.14E-2</v>
      </c>
      <c r="AJ557" s="1">
        <v>7.8223753333333299</v>
      </c>
      <c r="AK557" s="1">
        <v>0</v>
      </c>
      <c r="AL557" s="1">
        <v>2</v>
      </c>
      <c r="AM557" s="1">
        <v>1635</v>
      </c>
      <c r="AN557" s="1">
        <v>59.8285219999999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3112</v>
      </c>
      <c r="BE557" s="1" t="s">
        <v>591</v>
      </c>
      <c r="BF557" s="1" t="s">
        <v>58</v>
      </c>
    </row>
    <row r="558" spans="1:58" x14ac:dyDescent="0.3">
      <c r="A558" s="2">
        <v>45532.828738425924</v>
      </c>
      <c r="B558" s="1">
        <v>1596</v>
      </c>
      <c r="C558" s="1">
        <v>0</v>
      </c>
      <c r="D558" s="1">
        <v>0</v>
      </c>
      <c r="E558" s="1">
        <v>0</v>
      </c>
      <c r="F558" s="1">
        <v>0</v>
      </c>
      <c r="G558" s="1">
        <v>27.563502999999901</v>
      </c>
      <c r="H558" s="1">
        <v>14.949363999999999</v>
      </c>
      <c r="I558" s="1">
        <v>-14.963991</v>
      </c>
      <c r="J558" s="1">
        <v>10.210035</v>
      </c>
      <c r="K558" s="1">
        <v>0</v>
      </c>
      <c r="L558" s="1">
        <v>-17.850520666666601</v>
      </c>
      <c r="M558" s="1">
        <v>2.4419960000000001</v>
      </c>
      <c r="N558" s="1">
        <v>580</v>
      </c>
      <c r="O558" s="1">
        <v>-10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5.8607909999999999</v>
      </c>
      <c r="V558" s="1">
        <v>-4.8839930000000003</v>
      </c>
      <c r="W558" s="1">
        <v>749.89176433333296</v>
      </c>
      <c r="X558" s="1">
        <v>-10</v>
      </c>
      <c r="Y558" s="1">
        <v>0</v>
      </c>
      <c r="Z558" s="1">
        <v>0</v>
      </c>
      <c r="AA558" s="1">
        <v>0</v>
      </c>
      <c r="AB558" s="1">
        <v>0</v>
      </c>
      <c r="AC558" s="1">
        <v>3.563644</v>
      </c>
      <c r="AD558" s="1">
        <v>0</v>
      </c>
      <c r="AE558" s="1">
        <v>0</v>
      </c>
      <c r="AF558" s="1">
        <v>-0.51144699999999998</v>
      </c>
      <c r="AG558" s="1">
        <v>-3</v>
      </c>
      <c r="AH558" s="1">
        <v>67.271179000000004</v>
      </c>
      <c r="AI558" s="1">
        <v>0</v>
      </c>
      <c r="AJ558" s="1">
        <v>6.6609016666666596</v>
      </c>
      <c r="AK558" s="1">
        <v>0</v>
      </c>
      <c r="AL558" s="1">
        <v>2</v>
      </c>
      <c r="AM558" s="1">
        <v>1635</v>
      </c>
      <c r="AN558" s="1">
        <v>59.8285219999999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3112</v>
      </c>
      <c r="BE558" s="1" t="s">
        <v>592</v>
      </c>
      <c r="BF558" s="1" t="s">
        <v>58</v>
      </c>
    </row>
    <row r="559" spans="1:58" x14ac:dyDescent="0.3">
      <c r="A559" s="2">
        <v>45532.828750000001</v>
      </c>
      <c r="B559" s="1">
        <v>1599</v>
      </c>
      <c r="C559" s="1">
        <v>0</v>
      </c>
      <c r="D559" s="1">
        <v>0</v>
      </c>
      <c r="E559" s="1">
        <v>0</v>
      </c>
      <c r="F559" s="1">
        <v>0</v>
      </c>
      <c r="G559" s="1">
        <v>27.563502999999901</v>
      </c>
      <c r="H559" s="1">
        <v>14.9444879999999</v>
      </c>
      <c r="I559" s="1">
        <v>-14.968866999999999</v>
      </c>
      <c r="J559" s="1">
        <v>10.210035</v>
      </c>
      <c r="K559" s="1">
        <v>0</v>
      </c>
      <c r="L559" s="1">
        <v>-17.66262</v>
      </c>
      <c r="M559" s="1">
        <v>2.4419960000000001</v>
      </c>
      <c r="N559" s="1">
        <v>580</v>
      </c>
      <c r="O559" s="1">
        <v>-10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5.8607909999999999</v>
      </c>
      <c r="V559" s="1">
        <v>-4.8839930000000003</v>
      </c>
      <c r="W559" s="1">
        <v>747.90704333333304</v>
      </c>
      <c r="X559" s="1">
        <v>-10</v>
      </c>
      <c r="Y559" s="1">
        <v>0</v>
      </c>
      <c r="Z559" s="1">
        <v>0</v>
      </c>
      <c r="AA559" s="1">
        <v>0</v>
      </c>
      <c r="AB559" s="1">
        <v>0</v>
      </c>
      <c r="AC559" s="1">
        <v>3.563644</v>
      </c>
      <c r="AD559" s="1">
        <v>0</v>
      </c>
      <c r="AE559" s="1">
        <v>0</v>
      </c>
      <c r="AF559" s="1">
        <v>-0.51144699999999998</v>
      </c>
      <c r="AG559" s="1">
        <v>-3</v>
      </c>
      <c r="AH559" s="1">
        <v>67.163299333333299</v>
      </c>
      <c r="AI559" s="1">
        <v>-0.1628</v>
      </c>
      <c r="AJ559" s="1">
        <v>7.4352166666666601</v>
      </c>
      <c r="AK559" s="1">
        <v>0</v>
      </c>
      <c r="AL559" s="1">
        <v>2</v>
      </c>
      <c r="AM559" s="1">
        <v>1635</v>
      </c>
      <c r="AN559" s="1">
        <v>59.8285219999999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3112</v>
      </c>
      <c r="BE559" s="1" t="s">
        <v>593</v>
      </c>
      <c r="BF559" s="1" t="s">
        <v>58</v>
      </c>
    </row>
    <row r="560" spans="1:58" x14ac:dyDescent="0.3">
      <c r="A560" s="2">
        <v>45532.828761574077</v>
      </c>
      <c r="B560" s="1">
        <v>1602</v>
      </c>
      <c r="C560" s="1">
        <v>0</v>
      </c>
      <c r="D560" s="1">
        <v>0</v>
      </c>
      <c r="E560" s="1">
        <v>0</v>
      </c>
      <c r="F560" s="1">
        <v>0</v>
      </c>
      <c r="G560" s="1">
        <v>27.5570109999999</v>
      </c>
      <c r="H560" s="1">
        <v>14.949363999999999</v>
      </c>
      <c r="I560" s="1">
        <v>-14.973742999999899</v>
      </c>
      <c r="J560" s="1">
        <v>10.210035</v>
      </c>
      <c r="K560" s="1">
        <v>0</v>
      </c>
      <c r="L560" s="1">
        <v>-17.286819666666599</v>
      </c>
      <c r="M560" s="1">
        <v>2.4419960000000001</v>
      </c>
      <c r="N560" s="1">
        <v>580</v>
      </c>
      <c r="O560" s="1">
        <v>-10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5.8607909999999999</v>
      </c>
      <c r="V560" s="1">
        <v>-4.8839930000000003</v>
      </c>
      <c r="W560" s="1">
        <v>752.03476966666597</v>
      </c>
      <c r="X560" s="1">
        <v>-10</v>
      </c>
      <c r="Y560" s="1">
        <v>0</v>
      </c>
      <c r="Z560" s="1">
        <v>0</v>
      </c>
      <c r="AA560" s="1">
        <v>0</v>
      </c>
      <c r="AB560" s="1">
        <v>0</v>
      </c>
      <c r="AC560" s="1">
        <v>3.563644</v>
      </c>
      <c r="AD560" s="1">
        <v>0</v>
      </c>
      <c r="AE560" s="1">
        <v>0</v>
      </c>
      <c r="AF560" s="1">
        <v>-0.51144699999999998</v>
      </c>
      <c r="AG560" s="1">
        <v>-3</v>
      </c>
      <c r="AH560" s="1">
        <v>67.271179000000004</v>
      </c>
      <c r="AI560" s="1">
        <v>-8.14E-2</v>
      </c>
      <c r="AJ560" s="1">
        <v>7.8223753333333299</v>
      </c>
      <c r="AK560" s="1">
        <v>0</v>
      </c>
      <c r="AL560" s="1">
        <v>2.0072606666666601</v>
      </c>
      <c r="AM560" s="1">
        <v>1635</v>
      </c>
      <c r="AN560" s="1">
        <v>59.8285219999999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3112</v>
      </c>
      <c r="BE560" s="1" t="s">
        <v>594</v>
      </c>
      <c r="BF560" s="1" t="s">
        <v>58</v>
      </c>
    </row>
    <row r="561" spans="1:58" x14ac:dyDescent="0.3">
      <c r="A561" s="2">
        <v>45532.828773148147</v>
      </c>
      <c r="B561" s="1">
        <v>1605</v>
      </c>
      <c r="C561" s="1">
        <v>0</v>
      </c>
      <c r="D561" s="1">
        <v>0</v>
      </c>
      <c r="E561" s="1">
        <v>0</v>
      </c>
      <c r="F561" s="1">
        <v>0</v>
      </c>
      <c r="G561" s="1">
        <v>27.563502999999901</v>
      </c>
      <c r="H561" s="1">
        <v>14.944488</v>
      </c>
      <c r="I561" s="1">
        <v>-14.973742999999899</v>
      </c>
      <c r="J561" s="1">
        <v>10.210035</v>
      </c>
      <c r="K561" s="1">
        <v>0</v>
      </c>
      <c r="L561" s="1">
        <v>-19.165821666666599</v>
      </c>
      <c r="M561" s="1">
        <v>2.4419960000000001</v>
      </c>
      <c r="N561" s="1">
        <v>580</v>
      </c>
      <c r="O561" s="1">
        <v>-10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5.8607909999999999</v>
      </c>
      <c r="V561" s="1">
        <v>-4.8839930000000003</v>
      </c>
      <c r="W561" s="1">
        <v>751.81064833333301</v>
      </c>
      <c r="X561" s="1">
        <v>-10</v>
      </c>
      <c r="Y561" s="1">
        <v>0</v>
      </c>
      <c r="Z561" s="1">
        <v>0</v>
      </c>
      <c r="AA561" s="1">
        <v>0</v>
      </c>
      <c r="AB561" s="1">
        <v>0</v>
      </c>
      <c r="AC561" s="1">
        <v>3.563644</v>
      </c>
      <c r="AD561" s="1">
        <v>0</v>
      </c>
      <c r="AE561" s="1">
        <v>0</v>
      </c>
      <c r="AF561" s="1">
        <v>-0.51144699999999998</v>
      </c>
      <c r="AG561" s="1">
        <v>-3</v>
      </c>
      <c r="AH561" s="1">
        <v>67.271179000000004</v>
      </c>
      <c r="AI561" s="1">
        <v>0</v>
      </c>
      <c r="AJ561" s="1">
        <v>7.8223753333333299</v>
      </c>
      <c r="AK561" s="1">
        <v>0</v>
      </c>
      <c r="AL561" s="1">
        <v>2</v>
      </c>
      <c r="AM561" s="1">
        <v>1635</v>
      </c>
      <c r="AN561" s="1">
        <v>59.8285219999999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3112</v>
      </c>
      <c r="BE561" s="1" t="s">
        <v>595</v>
      </c>
      <c r="BF561" s="1" t="s">
        <v>58</v>
      </c>
    </row>
    <row r="562" spans="1:58" x14ac:dyDescent="0.3">
      <c r="A562" s="2">
        <v>45532.828784722224</v>
      </c>
      <c r="B562" s="1">
        <v>1608</v>
      </c>
      <c r="C562" s="1">
        <v>0</v>
      </c>
      <c r="D562" s="1">
        <v>0</v>
      </c>
      <c r="E562" s="1">
        <v>0</v>
      </c>
      <c r="F562" s="1">
        <v>0</v>
      </c>
      <c r="G562" s="1">
        <v>27.5570109999999</v>
      </c>
      <c r="H562" s="1">
        <v>14.949363999999999</v>
      </c>
      <c r="I562" s="1">
        <v>-14.963991</v>
      </c>
      <c r="J562" s="1">
        <v>10.210035</v>
      </c>
      <c r="K562" s="1">
        <v>0</v>
      </c>
      <c r="L562" s="1">
        <v>-16.911019666666601</v>
      </c>
      <c r="M562" s="1">
        <v>2.4419960000000001</v>
      </c>
      <c r="N562" s="1">
        <v>580</v>
      </c>
      <c r="O562" s="1">
        <v>-10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5.8607909999999999</v>
      </c>
      <c r="V562" s="1">
        <v>-4.8839930000000003</v>
      </c>
      <c r="W562" s="1">
        <v>750.52335600000004</v>
      </c>
      <c r="X562" s="1">
        <v>-10</v>
      </c>
      <c r="Y562" s="1">
        <v>0</v>
      </c>
      <c r="Z562" s="1">
        <v>0</v>
      </c>
      <c r="AA562" s="1">
        <v>0</v>
      </c>
      <c r="AB562" s="1">
        <v>0</v>
      </c>
      <c r="AC562" s="1">
        <v>3.9508003333333299</v>
      </c>
      <c r="AD562" s="1">
        <v>0</v>
      </c>
      <c r="AE562" s="1">
        <v>0</v>
      </c>
      <c r="AF562" s="1">
        <v>-0.51144699999999998</v>
      </c>
      <c r="AG562" s="1">
        <v>-3</v>
      </c>
      <c r="AH562" s="1">
        <v>67.271179000000004</v>
      </c>
      <c r="AI562" s="1">
        <v>0</v>
      </c>
      <c r="AJ562" s="1">
        <v>7.8223753333333299</v>
      </c>
      <c r="AK562" s="1">
        <v>0</v>
      </c>
      <c r="AL562" s="1">
        <v>2.0072606666666601</v>
      </c>
      <c r="AM562" s="1">
        <v>1635</v>
      </c>
      <c r="AN562" s="1">
        <v>59.8285219999999</v>
      </c>
      <c r="AO562" s="1">
        <v>-8.14E-2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3112</v>
      </c>
      <c r="BE562" s="1" t="s">
        <v>596</v>
      </c>
      <c r="BF562" s="1" t="s">
        <v>58</v>
      </c>
    </row>
    <row r="563" spans="1:58" x14ac:dyDescent="0.3">
      <c r="A563" s="2">
        <v>45532.828796296293</v>
      </c>
      <c r="B563" s="1">
        <v>1611</v>
      </c>
      <c r="C563" s="1">
        <v>0</v>
      </c>
      <c r="D563" s="1">
        <v>0</v>
      </c>
      <c r="E563" s="1">
        <v>0</v>
      </c>
      <c r="F563" s="1">
        <v>0</v>
      </c>
      <c r="G563" s="1">
        <v>27.570878</v>
      </c>
      <c r="H563" s="1">
        <v>14.9511963333333</v>
      </c>
      <c r="I563" s="1">
        <v>-14.970699666666601</v>
      </c>
      <c r="J563" s="1">
        <v>10.2128313333333</v>
      </c>
      <c r="K563" s="1">
        <v>0</v>
      </c>
      <c r="L563" s="1">
        <v>-19.161922999999899</v>
      </c>
      <c r="M563" s="1">
        <v>3.2550013333333299</v>
      </c>
      <c r="N563" s="1">
        <v>580</v>
      </c>
      <c r="O563" s="1">
        <v>-10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6.3476999999999997</v>
      </c>
      <c r="V563" s="1">
        <v>-4.06949733333333</v>
      </c>
      <c r="W563" s="1">
        <v>749.85729966666599</v>
      </c>
      <c r="X563" s="1">
        <v>-10</v>
      </c>
      <c r="Y563" s="1">
        <v>0</v>
      </c>
      <c r="Z563" s="1">
        <v>0</v>
      </c>
      <c r="AA563" s="1">
        <v>0</v>
      </c>
      <c r="AB563" s="1">
        <v>0</v>
      </c>
      <c r="AC563" s="1">
        <v>3.93071966666666</v>
      </c>
      <c r="AD563" s="1">
        <v>0</v>
      </c>
      <c r="AE563" s="1">
        <v>0.162700333333333</v>
      </c>
      <c r="AF563" s="1">
        <v>-0.42615366666666599</v>
      </c>
      <c r="AG563" s="1">
        <v>-3.3333333333333299</v>
      </c>
      <c r="AH563" s="1">
        <v>67.203979333333294</v>
      </c>
      <c r="AI563" s="1">
        <v>8.1350333333333302E-2</v>
      </c>
      <c r="AJ563" s="1">
        <v>8.575666</v>
      </c>
      <c r="AK563" s="1">
        <v>0.19524033333333299</v>
      </c>
      <c r="AL563" s="1">
        <v>2</v>
      </c>
      <c r="AM563" s="1">
        <v>1635</v>
      </c>
      <c r="AN563" s="1">
        <v>59.870514</v>
      </c>
      <c r="AO563" s="1">
        <v>8.1350333333333302E-2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3112</v>
      </c>
      <c r="BE563" s="1" t="s">
        <v>597</v>
      </c>
      <c r="BF563" s="1" t="s">
        <v>58</v>
      </c>
    </row>
    <row r="564" spans="1:58" x14ac:dyDescent="0.3">
      <c r="A564" s="2">
        <v>45532.82880787037</v>
      </c>
      <c r="B564" s="1">
        <v>1614</v>
      </c>
      <c r="C564" s="1">
        <v>0</v>
      </c>
      <c r="D564" s="1">
        <v>0</v>
      </c>
      <c r="E564" s="1">
        <v>0</v>
      </c>
      <c r="F564" s="1">
        <v>0</v>
      </c>
      <c r="G564" s="1">
        <v>27.563502999999901</v>
      </c>
      <c r="H564" s="1">
        <v>14.949363999999999</v>
      </c>
      <c r="I564" s="1">
        <v>-14.968866999999999</v>
      </c>
      <c r="J564" s="1">
        <v>10.210035</v>
      </c>
      <c r="K564" s="1">
        <v>0</v>
      </c>
      <c r="L564" s="1">
        <v>-18.414220666666601</v>
      </c>
      <c r="M564" s="1">
        <v>2.4419960000000001</v>
      </c>
      <c r="N564" s="1">
        <v>580</v>
      </c>
      <c r="O564" s="1">
        <v>-10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5.8607909999999999</v>
      </c>
      <c r="V564" s="1">
        <v>-4.8839930000000003</v>
      </c>
      <c r="W564" s="1">
        <v>749.40179433333299</v>
      </c>
      <c r="X564" s="1">
        <v>-10</v>
      </c>
      <c r="Y564" s="1">
        <v>0</v>
      </c>
      <c r="Z564" s="1">
        <v>0</v>
      </c>
      <c r="AA564" s="1">
        <v>0</v>
      </c>
      <c r="AB564" s="1">
        <v>0</v>
      </c>
      <c r="AC564" s="1">
        <v>3.563644</v>
      </c>
      <c r="AD564" s="1">
        <v>0</v>
      </c>
      <c r="AE564" s="1">
        <v>0</v>
      </c>
      <c r="AF564" s="1">
        <v>-0.51144699999999998</v>
      </c>
      <c r="AG564" s="1">
        <v>-3</v>
      </c>
      <c r="AH564" s="1">
        <v>67.163299333333299</v>
      </c>
      <c r="AI564" s="1">
        <v>0</v>
      </c>
      <c r="AJ564" s="1">
        <v>7.4352166666666601</v>
      </c>
      <c r="AK564" s="1">
        <v>0</v>
      </c>
      <c r="AL564" s="1">
        <v>2</v>
      </c>
      <c r="AM564" s="1">
        <v>1635</v>
      </c>
      <c r="AN564" s="1">
        <v>59.720978000000002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0</v>
      </c>
      <c r="AZ564" s="1">
        <v>0</v>
      </c>
      <c r="BA564" s="1">
        <v>0</v>
      </c>
      <c r="BB564" s="1">
        <v>0</v>
      </c>
      <c r="BC564" s="1">
        <v>0</v>
      </c>
      <c r="BD564" s="1">
        <v>3112</v>
      </c>
      <c r="BE564" s="1" t="s">
        <v>598</v>
      </c>
      <c r="BF564" s="1" t="s">
        <v>58</v>
      </c>
    </row>
    <row r="565" spans="1:58" x14ac:dyDescent="0.3">
      <c r="A565" s="2">
        <v>45532.828819444447</v>
      </c>
      <c r="B565" s="1">
        <v>1617</v>
      </c>
      <c r="C565" s="1">
        <v>0</v>
      </c>
      <c r="D565" s="1">
        <v>0</v>
      </c>
      <c r="E565" s="1">
        <v>0</v>
      </c>
      <c r="F565" s="1">
        <v>0</v>
      </c>
      <c r="G565" s="1">
        <v>27.569994999999999</v>
      </c>
      <c r="H565" s="1">
        <v>14.949363999999999</v>
      </c>
      <c r="I565" s="1">
        <v>-14.963991</v>
      </c>
      <c r="J565" s="1">
        <v>10.210035</v>
      </c>
      <c r="K565" s="1">
        <v>0</v>
      </c>
      <c r="L565" s="1">
        <v>-19.541622</v>
      </c>
      <c r="M565" s="1">
        <v>2.4419960000000001</v>
      </c>
      <c r="N565" s="1">
        <v>580</v>
      </c>
      <c r="O565" s="1">
        <v>-10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5.8607909999999999</v>
      </c>
      <c r="V565" s="1">
        <v>-4.8839930000000003</v>
      </c>
      <c r="W565" s="1">
        <v>747.90854899999999</v>
      </c>
      <c r="X565" s="1">
        <v>-10</v>
      </c>
      <c r="Y565" s="1">
        <v>0</v>
      </c>
      <c r="Z565" s="1">
        <v>0</v>
      </c>
      <c r="AA565" s="1">
        <v>0</v>
      </c>
      <c r="AB565" s="1">
        <v>0</v>
      </c>
      <c r="AC565" s="1">
        <v>3.563644</v>
      </c>
      <c r="AD565" s="1">
        <v>0</v>
      </c>
      <c r="AE565" s="1">
        <v>0</v>
      </c>
      <c r="AF565" s="1">
        <v>-0.51144699999999998</v>
      </c>
      <c r="AG565" s="1">
        <v>-3</v>
      </c>
      <c r="AH565" s="1">
        <v>67.055419666666594</v>
      </c>
      <c r="AI565" s="1">
        <v>-8.14E-2</v>
      </c>
      <c r="AJ565" s="1">
        <v>7.4352166666666601</v>
      </c>
      <c r="AK565" s="1">
        <v>0</v>
      </c>
      <c r="AL565" s="1">
        <v>2</v>
      </c>
      <c r="AM565" s="1">
        <v>1635</v>
      </c>
      <c r="AN565" s="1">
        <v>59.8285219999999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3112</v>
      </c>
      <c r="BE565" s="1" t="s">
        <v>599</v>
      </c>
      <c r="BF565" s="1" t="s">
        <v>58</v>
      </c>
    </row>
    <row r="566" spans="1:58" x14ac:dyDescent="0.3">
      <c r="A566" s="2">
        <v>45532.828831018516</v>
      </c>
      <c r="B566" s="1">
        <v>1620</v>
      </c>
      <c r="C566" s="1">
        <v>0</v>
      </c>
      <c r="D566" s="1">
        <v>0</v>
      </c>
      <c r="E566" s="1">
        <v>0</v>
      </c>
      <c r="F566" s="1">
        <v>0</v>
      </c>
      <c r="G566" s="1">
        <v>27.5570109999999</v>
      </c>
      <c r="H566" s="1">
        <v>14.949363999999999</v>
      </c>
      <c r="I566" s="1">
        <v>-14.968866999999999</v>
      </c>
      <c r="J566" s="1">
        <v>10.210035</v>
      </c>
      <c r="K566" s="1">
        <v>0</v>
      </c>
      <c r="L566" s="1">
        <v>-20.481123</v>
      </c>
      <c r="M566" s="1">
        <v>2.4419960000000001</v>
      </c>
      <c r="N566" s="1">
        <v>580</v>
      </c>
      <c r="O566" s="1">
        <v>-10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5.8607909999999999</v>
      </c>
      <c r="V566" s="1">
        <v>-4.8839930000000003</v>
      </c>
      <c r="W566" s="1">
        <v>748.88645433333295</v>
      </c>
      <c r="X566" s="1">
        <v>-10</v>
      </c>
      <c r="Y566" s="1">
        <v>0</v>
      </c>
      <c r="Z566" s="1">
        <v>0</v>
      </c>
      <c r="AA566" s="1">
        <v>0</v>
      </c>
      <c r="AB566" s="1">
        <v>0</v>
      </c>
      <c r="AC566" s="1">
        <v>3.176488</v>
      </c>
      <c r="AD566" s="1">
        <v>0</v>
      </c>
      <c r="AE566" s="1">
        <v>0</v>
      </c>
      <c r="AF566" s="1">
        <v>-0.51144699999999998</v>
      </c>
      <c r="AG566" s="1">
        <v>-3</v>
      </c>
      <c r="AH566" s="1">
        <v>67.163299333333299</v>
      </c>
      <c r="AI566" s="1">
        <v>0</v>
      </c>
      <c r="AJ566" s="1">
        <v>7.8223753333333299</v>
      </c>
      <c r="AK566" s="1">
        <v>0</v>
      </c>
      <c r="AL566" s="1">
        <v>2</v>
      </c>
      <c r="AM566" s="1">
        <v>1635</v>
      </c>
      <c r="AN566" s="1">
        <v>59.8285219999999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3112</v>
      </c>
      <c r="BE566" s="1" t="s">
        <v>600</v>
      </c>
      <c r="BF566" s="1" t="s">
        <v>58</v>
      </c>
    </row>
    <row r="567" spans="1:58" x14ac:dyDescent="0.3">
      <c r="A567" s="2">
        <v>45532.828842592593</v>
      </c>
      <c r="B567" s="1">
        <v>1623</v>
      </c>
      <c r="C567" s="1">
        <v>0</v>
      </c>
      <c r="D567" s="1">
        <v>0</v>
      </c>
      <c r="E567" s="1">
        <v>0</v>
      </c>
      <c r="F567" s="1">
        <v>0</v>
      </c>
      <c r="G567" s="1">
        <v>27.563502999999901</v>
      </c>
      <c r="H567" s="1">
        <v>14.949363999999999</v>
      </c>
      <c r="I567" s="1">
        <v>-14.978618999999901</v>
      </c>
      <c r="J567" s="1">
        <v>10.210035</v>
      </c>
      <c r="K567" s="1">
        <v>0</v>
      </c>
      <c r="L567" s="1">
        <v>-19.729521666666599</v>
      </c>
      <c r="M567" s="1">
        <v>2.4419960000000001</v>
      </c>
      <c r="N567" s="1">
        <v>580</v>
      </c>
      <c r="O567" s="1">
        <v>-10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5.8607909999999999</v>
      </c>
      <c r="V567" s="1">
        <v>-4.8839930000000003</v>
      </c>
      <c r="W567" s="1">
        <v>751.02032466666606</v>
      </c>
      <c r="X567" s="1">
        <v>-10</v>
      </c>
      <c r="Y567" s="1">
        <v>0</v>
      </c>
      <c r="Z567" s="1">
        <v>0</v>
      </c>
      <c r="AA567" s="1">
        <v>0</v>
      </c>
      <c r="AB567" s="1">
        <v>0</v>
      </c>
      <c r="AC567" s="1">
        <v>3.563644</v>
      </c>
      <c r="AD567" s="1">
        <v>0</v>
      </c>
      <c r="AE567" s="1">
        <v>0</v>
      </c>
      <c r="AF567" s="1">
        <v>-0.51144699999999998</v>
      </c>
      <c r="AG567" s="1">
        <v>-3</v>
      </c>
      <c r="AH567" s="1">
        <v>67.055419666666594</v>
      </c>
      <c r="AI567" s="1">
        <v>0</v>
      </c>
      <c r="AJ567" s="1">
        <v>6.6609016666666596</v>
      </c>
      <c r="AK567" s="1">
        <v>0</v>
      </c>
      <c r="AL567" s="1">
        <v>2</v>
      </c>
      <c r="AM567" s="1">
        <v>1635</v>
      </c>
      <c r="AN567" s="1">
        <v>59.8285219999999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3112</v>
      </c>
      <c r="BE567" s="1" t="s">
        <v>601</v>
      </c>
      <c r="BF567" s="1" t="s">
        <v>58</v>
      </c>
    </row>
    <row r="568" spans="1:58" x14ac:dyDescent="0.3">
      <c r="A568" s="2">
        <v>45532.82885416667</v>
      </c>
      <c r="B568" s="1">
        <v>1626</v>
      </c>
      <c r="C568" s="1">
        <v>0</v>
      </c>
      <c r="D568" s="1">
        <v>0</v>
      </c>
      <c r="E568" s="1">
        <v>0</v>
      </c>
      <c r="F568" s="1">
        <v>0</v>
      </c>
      <c r="G568" s="1">
        <v>27.5570109999999</v>
      </c>
      <c r="H568" s="1">
        <v>14.949363999999999</v>
      </c>
      <c r="I568" s="1">
        <v>-14.968866999999999</v>
      </c>
      <c r="J568" s="1">
        <v>10.210035</v>
      </c>
      <c r="K568" s="1">
        <v>0</v>
      </c>
      <c r="L568" s="1">
        <v>-19.729521999999999</v>
      </c>
      <c r="M568" s="1">
        <v>2.4419960000000001</v>
      </c>
      <c r="N568" s="1">
        <v>580</v>
      </c>
      <c r="O568" s="1">
        <v>-10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5.8607909999999999</v>
      </c>
      <c r="V568" s="1">
        <v>-4.8839930000000003</v>
      </c>
      <c r="W568" s="1">
        <v>750.30533866666599</v>
      </c>
      <c r="X568" s="1">
        <v>-10</v>
      </c>
      <c r="Y568" s="1">
        <v>0</v>
      </c>
      <c r="Z568" s="1">
        <v>0</v>
      </c>
      <c r="AA568" s="1">
        <v>0</v>
      </c>
      <c r="AB568" s="1">
        <v>0</v>
      </c>
      <c r="AC568" s="1">
        <v>3.176488</v>
      </c>
      <c r="AD568" s="1">
        <v>0</v>
      </c>
      <c r="AE568" s="1">
        <v>0</v>
      </c>
      <c r="AF568" s="1">
        <v>-0.51144699999999998</v>
      </c>
      <c r="AG568" s="1">
        <v>-3</v>
      </c>
      <c r="AH568" s="1">
        <v>67.163299333333299</v>
      </c>
      <c r="AI568" s="1">
        <v>0</v>
      </c>
      <c r="AJ568" s="1">
        <v>7.4352166666666601</v>
      </c>
      <c r="AK568" s="1">
        <v>0</v>
      </c>
      <c r="AL568" s="1">
        <v>2.0290836666666601</v>
      </c>
      <c r="AM568" s="1">
        <v>1635</v>
      </c>
      <c r="AN568" s="1">
        <v>59.8285219999999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0</v>
      </c>
      <c r="BA568" s="1">
        <v>0</v>
      </c>
      <c r="BB568" s="1">
        <v>0</v>
      </c>
      <c r="BC568" s="1">
        <v>0</v>
      </c>
      <c r="BD568" s="1">
        <v>3112</v>
      </c>
      <c r="BE568" s="1" t="s">
        <v>602</v>
      </c>
      <c r="BF568" s="1" t="s">
        <v>58</v>
      </c>
    </row>
    <row r="569" spans="1:58" x14ac:dyDescent="0.3">
      <c r="A569" s="2">
        <v>45532.828865740739</v>
      </c>
      <c r="B569" s="1">
        <v>1629</v>
      </c>
      <c r="C569" s="1">
        <v>0</v>
      </c>
      <c r="D569" s="1">
        <v>0</v>
      </c>
      <c r="E569" s="1">
        <v>0</v>
      </c>
      <c r="F569" s="1">
        <v>0</v>
      </c>
      <c r="G569" s="1">
        <v>27.5319273333333</v>
      </c>
      <c r="H569" s="1">
        <v>14.9511963333333</v>
      </c>
      <c r="I569" s="1">
        <v>-14.9609506666666</v>
      </c>
      <c r="J569" s="1">
        <v>10.2128313333333</v>
      </c>
      <c r="K569" s="1">
        <v>0</v>
      </c>
      <c r="L569" s="1">
        <v>-18.786466333333301</v>
      </c>
      <c r="M569" s="1">
        <v>3.2550013333333299</v>
      </c>
      <c r="N569" s="1">
        <v>580</v>
      </c>
      <c r="O569" s="1">
        <v>-10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6.3476999999999997</v>
      </c>
      <c r="V569" s="1">
        <v>-4.06949733333333</v>
      </c>
      <c r="W569" s="1">
        <v>749.84887700000002</v>
      </c>
      <c r="X569" s="1">
        <v>-10</v>
      </c>
      <c r="Y569" s="1">
        <v>0</v>
      </c>
      <c r="Z569" s="1">
        <v>0</v>
      </c>
      <c r="AA569" s="1">
        <v>0</v>
      </c>
      <c r="AB569" s="1">
        <v>0</v>
      </c>
      <c r="AC569" s="1">
        <v>3.93071966666666</v>
      </c>
      <c r="AD569" s="1">
        <v>0</v>
      </c>
      <c r="AE569" s="1">
        <v>0.162700333333333</v>
      </c>
      <c r="AF569" s="1">
        <v>-0.42615366666666599</v>
      </c>
      <c r="AG569" s="1">
        <v>-3.3333333333333299</v>
      </c>
      <c r="AH569" s="1">
        <v>67.096018333333305</v>
      </c>
      <c r="AI569" s="1">
        <v>8.1350333333333302E-2</v>
      </c>
      <c r="AJ569" s="1">
        <v>7.8015849999999904</v>
      </c>
      <c r="AK569" s="1">
        <v>0.19524033333333299</v>
      </c>
      <c r="AL569" s="1">
        <v>2</v>
      </c>
      <c r="AM569" s="1">
        <v>1635</v>
      </c>
      <c r="AN569" s="1">
        <v>59.763031333333302</v>
      </c>
      <c r="AO569" s="1">
        <v>8.1350333333333302E-2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3112</v>
      </c>
      <c r="BE569" s="1" t="s">
        <v>603</v>
      </c>
      <c r="BF569" s="1" t="s">
        <v>58</v>
      </c>
    </row>
    <row r="570" spans="1:58" x14ac:dyDescent="0.3">
      <c r="A570" s="2">
        <v>45532.828877314816</v>
      </c>
      <c r="B570" s="1">
        <v>1632</v>
      </c>
      <c r="C570" s="1">
        <v>0</v>
      </c>
      <c r="D570" s="1">
        <v>0</v>
      </c>
      <c r="E570" s="1">
        <v>0</v>
      </c>
      <c r="F570" s="1">
        <v>0</v>
      </c>
      <c r="G570" s="1">
        <v>27.524552999999901</v>
      </c>
      <c r="H570" s="1">
        <v>14.949363999999999</v>
      </c>
      <c r="I570" s="1">
        <v>-14.968866999999999</v>
      </c>
      <c r="J570" s="1">
        <v>10.210035</v>
      </c>
      <c r="K570" s="1">
        <v>0</v>
      </c>
      <c r="L570" s="1">
        <v>-19.541622333333301</v>
      </c>
      <c r="M570" s="1">
        <v>2.4419960000000001</v>
      </c>
      <c r="N570" s="1">
        <v>580</v>
      </c>
      <c r="O570" s="1">
        <v>-10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5.8607909999999999</v>
      </c>
      <c r="V570" s="1">
        <v>-4.8839930000000003</v>
      </c>
      <c r="W570" s="1">
        <v>749.629272666666</v>
      </c>
      <c r="X570" s="1">
        <v>-10</v>
      </c>
      <c r="Y570" s="1">
        <v>0</v>
      </c>
      <c r="Z570" s="1">
        <v>0</v>
      </c>
      <c r="AA570" s="1">
        <v>0</v>
      </c>
      <c r="AB570" s="1">
        <v>0</v>
      </c>
      <c r="AC570" s="1">
        <v>3.563644</v>
      </c>
      <c r="AD570" s="1">
        <v>0</v>
      </c>
      <c r="AE570" s="1">
        <v>0</v>
      </c>
      <c r="AF570" s="1">
        <v>-0.51144699999999998</v>
      </c>
      <c r="AG570" s="1">
        <v>-3</v>
      </c>
      <c r="AH570" s="1">
        <v>67.055419666666594</v>
      </c>
      <c r="AI570" s="1">
        <v>0</v>
      </c>
      <c r="AJ570" s="1">
        <v>7.0480579999999904</v>
      </c>
      <c r="AK570" s="1">
        <v>0</v>
      </c>
      <c r="AL570" s="1">
        <v>2</v>
      </c>
      <c r="AM570" s="1">
        <v>1635</v>
      </c>
      <c r="AN570" s="1">
        <v>59.720978000000002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3112</v>
      </c>
      <c r="BE570" s="1" t="s">
        <v>604</v>
      </c>
      <c r="BF570" s="1" t="s">
        <v>58</v>
      </c>
    </row>
    <row r="571" spans="1:58" x14ac:dyDescent="0.3">
      <c r="A571" s="2">
        <v>45532.828888888886</v>
      </c>
      <c r="B571" s="1">
        <v>1635</v>
      </c>
      <c r="C571" s="1">
        <v>0</v>
      </c>
      <c r="D571" s="1">
        <v>0</v>
      </c>
      <c r="E571" s="1">
        <v>0</v>
      </c>
      <c r="F571" s="1">
        <v>0</v>
      </c>
      <c r="G571" s="1">
        <v>27.518060999999999</v>
      </c>
      <c r="H571" s="1">
        <v>14.949363999999999</v>
      </c>
      <c r="I571" s="1">
        <v>-14.968866999999999</v>
      </c>
      <c r="J571" s="1">
        <v>10.210035</v>
      </c>
      <c r="K571" s="1">
        <v>0</v>
      </c>
      <c r="L571" s="1">
        <v>-20.856923333333299</v>
      </c>
      <c r="M571" s="1">
        <v>2.4419960000000001</v>
      </c>
      <c r="N571" s="1">
        <v>580</v>
      </c>
      <c r="O571" s="1">
        <v>-10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5.8607909999999999</v>
      </c>
      <c r="V571" s="1">
        <v>-4.8839930000000003</v>
      </c>
      <c r="W571" s="1">
        <v>749.82253000000003</v>
      </c>
      <c r="X571" s="1">
        <v>-10</v>
      </c>
      <c r="Y571" s="1">
        <v>0</v>
      </c>
      <c r="Z571" s="1">
        <v>0</v>
      </c>
      <c r="AA571" s="1">
        <v>0</v>
      </c>
      <c r="AB571" s="1">
        <v>0</v>
      </c>
      <c r="AC571" s="1">
        <v>3.5636443333333299</v>
      </c>
      <c r="AD571" s="1">
        <v>0</v>
      </c>
      <c r="AE571" s="1">
        <v>0</v>
      </c>
      <c r="AF571" s="1">
        <v>-0.51144699999999998</v>
      </c>
      <c r="AG571" s="1">
        <v>-3</v>
      </c>
      <c r="AH571" s="1">
        <v>66.947540000000004</v>
      </c>
      <c r="AI571" s="1">
        <v>0</v>
      </c>
      <c r="AJ571" s="1">
        <v>7.4352166666666601</v>
      </c>
      <c r="AK571" s="1">
        <v>0</v>
      </c>
      <c r="AL571" s="1">
        <v>2</v>
      </c>
      <c r="AM571" s="1">
        <v>1635</v>
      </c>
      <c r="AN571" s="1">
        <v>59.720978000000002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3112</v>
      </c>
      <c r="BE571" s="1" t="s">
        <v>605</v>
      </c>
      <c r="BF571" s="1" t="s">
        <v>58</v>
      </c>
    </row>
    <row r="572" spans="1:58" x14ac:dyDescent="0.3">
      <c r="A572" s="2">
        <v>45532.828900462962</v>
      </c>
      <c r="B572" s="1">
        <v>1638</v>
      </c>
      <c r="C572" s="1">
        <v>0</v>
      </c>
      <c r="D572" s="1">
        <v>0</v>
      </c>
      <c r="E572" s="1">
        <v>0</v>
      </c>
      <c r="F572" s="1">
        <v>0</v>
      </c>
      <c r="G572" s="1">
        <v>27.518951666666599</v>
      </c>
      <c r="H572" s="1">
        <v>14.9511963333333</v>
      </c>
      <c r="I572" s="1">
        <v>-14.9609476666666</v>
      </c>
      <c r="J572" s="1">
        <v>10.2128313333333</v>
      </c>
      <c r="K572" s="1">
        <v>0</v>
      </c>
      <c r="L572" s="1">
        <v>-19.913065</v>
      </c>
      <c r="M572" s="1">
        <v>3.2550013333333299</v>
      </c>
      <c r="N572" s="1">
        <v>580</v>
      </c>
      <c r="O572" s="1">
        <v>-10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6.3476999999999997</v>
      </c>
      <c r="V572" s="1">
        <v>-4.06949733333333</v>
      </c>
      <c r="W572" s="1">
        <v>749.36496966666596</v>
      </c>
      <c r="X572" s="1">
        <v>-10</v>
      </c>
      <c r="Y572" s="1">
        <v>0</v>
      </c>
      <c r="Z572" s="1">
        <v>0</v>
      </c>
      <c r="AA572" s="1">
        <v>0</v>
      </c>
      <c r="AB572" s="1">
        <v>0</v>
      </c>
      <c r="AC572" s="1">
        <v>3.93071966666666</v>
      </c>
      <c r="AD572" s="1">
        <v>0</v>
      </c>
      <c r="AE572" s="1">
        <v>0.162700333333333</v>
      </c>
      <c r="AF572" s="1">
        <v>-0.42615366666666599</v>
      </c>
      <c r="AG572" s="1">
        <v>-3.3333333333333299</v>
      </c>
      <c r="AH572" s="1">
        <v>66.988219999999998</v>
      </c>
      <c r="AI572" s="1">
        <v>8.1350333333333302E-2</v>
      </c>
      <c r="AJ572" s="1">
        <v>7.4141923333333297</v>
      </c>
      <c r="AK572" s="1">
        <v>0.19524033333333299</v>
      </c>
      <c r="AL572" s="1">
        <v>2</v>
      </c>
      <c r="AM572" s="1">
        <v>1635</v>
      </c>
      <c r="AN572" s="1">
        <v>59.763031333333302</v>
      </c>
      <c r="AO572" s="1">
        <v>8.1350333333333302E-2</v>
      </c>
      <c r="AP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3112</v>
      </c>
      <c r="BE572" s="1" t="s">
        <v>606</v>
      </c>
      <c r="BF572" s="1" t="s">
        <v>58</v>
      </c>
    </row>
    <row r="573" spans="1:58" x14ac:dyDescent="0.3">
      <c r="A573" s="2">
        <v>45532.828912037039</v>
      </c>
      <c r="B573" s="1">
        <v>1641</v>
      </c>
      <c r="C573" s="1">
        <v>0</v>
      </c>
      <c r="D573" s="1">
        <v>0</v>
      </c>
      <c r="E573" s="1">
        <v>0</v>
      </c>
      <c r="F573" s="1">
        <v>0</v>
      </c>
      <c r="G573" s="1">
        <v>27.524553000000001</v>
      </c>
      <c r="H573" s="1">
        <v>14.949363999999999</v>
      </c>
      <c r="I573" s="1">
        <v>-14.973742999999899</v>
      </c>
      <c r="J573" s="1">
        <v>10.210035</v>
      </c>
      <c r="K573" s="1">
        <v>0</v>
      </c>
      <c r="L573" s="1">
        <v>-20.481123333333301</v>
      </c>
      <c r="M573" s="1">
        <v>2.4419960000000001</v>
      </c>
      <c r="N573" s="1">
        <v>580</v>
      </c>
      <c r="O573" s="1">
        <v>-10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5.8607909999999999</v>
      </c>
      <c r="V573" s="1">
        <v>-4.8839930000000003</v>
      </c>
      <c r="W573" s="1">
        <v>751.57320133333303</v>
      </c>
      <c r="X573" s="1">
        <v>-10</v>
      </c>
      <c r="Y573" s="1">
        <v>0</v>
      </c>
      <c r="Z573" s="1">
        <v>0</v>
      </c>
      <c r="AA573" s="1">
        <v>0</v>
      </c>
      <c r="AB573" s="1">
        <v>0</v>
      </c>
      <c r="AC573" s="1">
        <v>2.7893319999999999</v>
      </c>
      <c r="AD573" s="1">
        <v>0</v>
      </c>
      <c r="AE573" s="1">
        <v>0</v>
      </c>
      <c r="AF573" s="1">
        <v>-0.51144699999999998</v>
      </c>
      <c r="AG573" s="1">
        <v>-3</v>
      </c>
      <c r="AH573" s="1">
        <v>66.947540000000004</v>
      </c>
      <c r="AI573" s="1">
        <v>0</v>
      </c>
      <c r="AJ573" s="1">
        <v>7.4352166666666601</v>
      </c>
      <c r="AK573" s="1">
        <v>0</v>
      </c>
      <c r="AL573" s="1">
        <v>2</v>
      </c>
      <c r="AM573" s="1">
        <v>1635</v>
      </c>
      <c r="AN573" s="1">
        <v>59.8285219999999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3112</v>
      </c>
      <c r="BE573" s="1" t="s">
        <v>607</v>
      </c>
      <c r="BF573" s="1" t="s">
        <v>58</v>
      </c>
    </row>
    <row r="574" spans="1:58" x14ac:dyDescent="0.3">
      <c r="A574" s="2">
        <v>45532.828923611109</v>
      </c>
      <c r="B574" s="1">
        <v>1644</v>
      </c>
      <c r="C574" s="1">
        <v>0</v>
      </c>
      <c r="D574" s="1">
        <v>0</v>
      </c>
      <c r="E574" s="1">
        <v>0</v>
      </c>
      <c r="F574" s="1">
        <v>0</v>
      </c>
      <c r="G574" s="1">
        <v>27.511569666666599</v>
      </c>
      <c r="H574" s="1">
        <v>14.949363999999999</v>
      </c>
      <c r="I574" s="1">
        <v>-14.968866999999999</v>
      </c>
      <c r="J574" s="1">
        <v>10.210035</v>
      </c>
      <c r="K574" s="1">
        <v>0</v>
      </c>
      <c r="L574" s="1">
        <v>-19.165821666666599</v>
      </c>
      <c r="M574" s="1">
        <v>2.4419960000000001</v>
      </c>
      <c r="N574" s="1">
        <v>580</v>
      </c>
      <c r="O574" s="1">
        <v>-10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5.8607909999999999</v>
      </c>
      <c r="V574" s="1">
        <v>-4.8839930000000003</v>
      </c>
      <c r="W574" s="1">
        <v>747.91457133333301</v>
      </c>
      <c r="X574" s="1">
        <v>-10</v>
      </c>
      <c r="Y574" s="1">
        <v>0</v>
      </c>
      <c r="Z574" s="1">
        <v>0</v>
      </c>
      <c r="AA574" s="1">
        <v>0</v>
      </c>
      <c r="AB574" s="1">
        <v>0</v>
      </c>
      <c r="AC574" s="1">
        <v>3.5636443333333299</v>
      </c>
      <c r="AD574" s="1">
        <v>0</v>
      </c>
      <c r="AE574" s="1">
        <v>0</v>
      </c>
      <c r="AF574" s="1">
        <v>-0.51144699999999998</v>
      </c>
      <c r="AG574" s="1">
        <v>-3</v>
      </c>
      <c r="AH574" s="1">
        <v>66.947540000000004</v>
      </c>
      <c r="AI574" s="1">
        <v>-8.14E-2</v>
      </c>
      <c r="AJ574" s="1">
        <v>7.4352166666666601</v>
      </c>
      <c r="AK574" s="1">
        <v>0</v>
      </c>
      <c r="AL574" s="1">
        <v>2.0945223333333298</v>
      </c>
      <c r="AM574" s="1">
        <v>1635</v>
      </c>
      <c r="AN574" s="1">
        <v>59.613433999999998</v>
      </c>
      <c r="AO574" s="1">
        <v>-8.14E-2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3112</v>
      </c>
      <c r="BE574" s="1" t="s">
        <v>608</v>
      </c>
      <c r="BF574" s="1" t="s">
        <v>58</v>
      </c>
    </row>
    <row r="575" spans="1:58" x14ac:dyDescent="0.3">
      <c r="A575" s="2">
        <v>45532.828935185185</v>
      </c>
      <c r="B575" s="1">
        <v>1647</v>
      </c>
      <c r="C575" s="1">
        <v>0</v>
      </c>
      <c r="D575" s="1">
        <v>0</v>
      </c>
      <c r="E575" s="1">
        <v>0</v>
      </c>
      <c r="F575" s="1">
        <v>0</v>
      </c>
      <c r="G575" s="1">
        <v>27.531044999999999</v>
      </c>
      <c r="H575" s="1">
        <v>14.949363999999999</v>
      </c>
      <c r="I575" s="1">
        <v>-14.968866999999999</v>
      </c>
      <c r="J575" s="1">
        <v>10.210035</v>
      </c>
      <c r="K575" s="1">
        <v>0</v>
      </c>
      <c r="L575" s="1">
        <v>-20.105322999999999</v>
      </c>
      <c r="M575" s="1">
        <v>2.4419960000000001</v>
      </c>
      <c r="N575" s="1">
        <v>580</v>
      </c>
      <c r="O575" s="1">
        <v>-10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5.8607909999999999</v>
      </c>
      <c r="V575" s="1">
        <v>-4.8839930000000003</v>
      </c>
      <c r="W575" s="1">
        <v>749.10868333333303</v>
      </c>
      <c r="X575" s="1">
        <v>-10</v>
      </c>
      <c r="Y575" s="1">
        <v>0</v>
      </c>
      <c r="Z575" s="1">
        <v>0</v>
      </c>
      <c r="AA575" s="1">
        <v>0</v>
      </c>
      <c r="AB575" s="1">
        <v>0</v>
      </c>
      <c r="AC575" s="1">
        <v>3.176488</v>
      </c>
      <c r="AD575" s="1">
        <v>0</v>
      </c>
      <c r="AE575" s="1">
        <v>0</v>
      </c>
      <c r="AF575" s="1">
        <v>-0.51144699999999998</v>
      </c>
      <c r="AG575" s="1">
        <v>-3</v>
      </c>
      <c r="AH575" s="1">
        <v>66.947540000000004</v>
      </c>
      <c r="AI575" s="1">
        <v>0</v>
      </c>
      <c r="AJ575" s="1">
        <v>7.0480579999999904</v>
      </c>
      <c r="AK575" s="1">
        <v>0</v>
      </c>
      <c r="AL575" s="1">
        <v>2</v>
      </c>
      <c r="AM575" s="1">
        <v>1635</v>
      </c>
      <c r="AN575" s="1">
        <v>59.720978000000002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0</v>
      </c>
      <c r="BC575" s="1">
        <v>0</v>
      </c>
      <c r="BD575" s="1">
        <v>3112</v>
      </c>
      <c r="BE575" s="1" t="s">
        <v>609</v>
      </c>
      <c r="BF575" s="1" t="s">
        <v>58</v>
      </c>
    </row>
    <row r="576" spans="1:58" x14ac:dyDescent="0.3">
      <c r="A576" s="2">
        <v>45532.828946759262</v>
      </c>
      <c r="B576" s="1">
        <v>1650</v>
      </c>
      <c r="C576" s="1">
        <v>0</v>
      </c>
      <c r="D576" s="1">
        <v>0</v>
      </c>
      <c r="E576" s="1">
        <v>0</v>
      </c>
      <c r="F576" s="1">
        <v>0</v>
      </c>
      <c r="G576" s="1">
        <v>27.518060999999999</v>
      </c>
      <c r="H576" s="1">
        <v>14.949363999999999</v>
      </c>
      <c r="I576" s="1">
        <v>-14.968866999999999</v>
      </c>
      <c r="J576" s="1">
        <v>10.210035</v>
      </c>
      <c r="K576" s="1">
        <v>0</v>
      </c>
      <c r="L576" s="1">
        <v>-21.044823666666598</v>
      </c>
      <c r="M576" s="1">
        <v>2.4419960000000001</v>
      </c>
      <c r="N576" s="1">
        <v>580</v>
      </c>
      <c r="O576" s="1">
        <v>-10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5.8607909999999999</v>
      </c>
      <c r="V576" s="1">
        <v>-4.8839930000000003</v>
      </c>
      <c r="W576" s="1">
        <v>750.11537699999997</v>
      </c>
      <c r="X576" s="1">
        <v>-10</v>
      </c>
      <c r="Y576" s="1">
        <v>0</v>
      </c>
      <c r="Z576" s="1">
        <v>0</v>
      </c>
      <c r="AA576" s="1">
        <v>0</v>
      </c>
      <c r="AB576" s="1">
        <v>0</v>
      </c>
      <c r="AC576" s="1">
        <v>3.563644</v>
      </c>
      <c r="AD576" s="1">
        <v>0</v>
      </c>
      <c r="AE576" s="1">
        <v>0</v>
      </c>
      <c r="AF576" s="1">
        <v>-0.51144699999999998</v>
      </c>
      <c r="AG576" s="1">
        <v>-3</v>
      </c>
      <c r="AH576" s="1">
        <v>66.947540000000004</v>
      </c>
      <c r="AI576" s="1">
        <v>0</v>
      </c>
      <c r="AJ576" s="1">
        <v>8.2095339999999997</v>
      </c>
      <c r="AK576" s="1">
        <v>0</v>
      </c>
      <c r="AL576" s="1">
        <v>2</v>
      </c>
      <c r="AM576" s="1">
        <v>1635</v>
      </c>
      <c r="AN576" s="1">
        <v>59.720978000000002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3112</v>
      </c>
      <c r="BE576" s="1" t="s">
        <v>610</v>
      </c>
      <c r="BF576" s="1" t="s">
        <v>58</v>
      </c>
    </row>
    <row r="577" spans="1:58" x14ac:dyDescent="0.3">
      <c r="A577" s="2">
        <v>45532.828958333332</v>
      </c>
      <c r="B577" s="1">
        <v>1653</v>
      </c>
      <c r="C577" s="1">
        <v>0</v>
      </c>
      <c r="D577" s="1">
        <v>0</v>
      </c>
      <c r="E577" s="1">
        <v>0</v>
      </c>
      <c r="F577" s="1">
        <v>0</v>
      </c>
      <c r="G577" s="1">
        <v>27.511569666666599</v>
      </c>
      <c r="H577" s="1">
        <v>14.949363999999999</v>
      </c>
      <c r="I577" s="1">
        <v>-14.973742999999899</v>
      </c>
      <c r="J577" s="1">
        <v>10.210035</v>
      </c>
      <c r="K577" s="1">
        <v>0</v>
      </c>
      <c r="L577" s="1">
        <v>-19.353721666666601</v>
      </c>
      <c r="M577" s="1">
        <v>2.4419960000000001</v>
      </c>
      <c r="N577" s="1">
        <v>580</v>
      </c>
      <c r="O577" s="1">
        <v>-10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5.8607909999999999</v>
      </c>
      <c r="V577" s="1">
        <v>-4.8839930000000003</v>
      </c>
      <c r="W577" s="1">
        <v>747.68125399999997</v>
      </c>
      <c r="X577" s="1">
        <v>-10</v>
      </c>
      <c r="Y577" s="1">
        <v>0</v>
      </c>
      <c r="Z577" s="1">
        <v>0</v>
      </c>
      <c r="AA577" s="1">
        <v>0</v>
      </c>
      <c r="AB577" s="1">
        <v>0</v>
      </c>
      <c r="AC577" s="1">
        <v>3.9508003333333299</v>
      </c>
      <c r="AD577" s="1">
        <v>0</v>
      </c>
      <c r="AE577" s="1">
        <v>0</v>
      </c>
      <c r="AF577" s="1">
        <v>-0.51144699999999998</v>
      </c>
      <c r="AG577" s="1">
        <v>-3</v>
      </c>
      <c r="AH577" s="1">
        <v>66.947540000000004</v>
      </c>
      <c r="AI577" s="1">
        <v>0</v>
      </c>
      <c r="AJ577" s="1">
        <v>7.4352166666666601</v>
      </c>
      <c r="AK577" s="1">
        <v>0</v>
      </c>
      <c r="AL577" s="1">
        <v>2</v>
      </c>
      <c r="AM577" s="1">
        <v>1635</v>
      </c>
      <c r="AN577" s="1">
        <v>59.613433999999998</v>
      </c>
      <c r="AO577" s="1">
        <v>-8.14E-2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3112</v>
      </c>
      <c r="BE577" s="1" t="s">
        <v>611</v>
      </c>
      <c r="BF577" s="1" t="s">
        <v>58</v>
      </c>
    </row>
    <row r="578" spans="1:58" x14ac:dyDescent="0.3">
      <c r="A578" s="2">
        <v>45532.828969907408</v>
      </c>
      <c r="B578" s="1">
        <v>1656</v>
      </c>
      <c r="C578" s="1">
        <v>0</v>
      </c>
      <c r="D578" s="1">
        <v>0</v>
      </c>
      <c r="E578" s="1">
        <v>0</v>
      </c>
      <c r="F578" s="1">
        <v>0</v>
      </c>
      <c r="G578" s="1">
        <v>27.518060999999999</v>
      </c>
      <c r="H578" s="1">
        <v>14.9444879999999</v>
      </c>
      <c r="I578" s="1">
        <v>-14.963991</v>
      </c>
      <c r="J578" s="1">
        <v>10.210035</v>
      </c>
      <c r="K578" s="1">
        <v>0</v>
      </c>
      <c r="L578" s="1">
        <v>-19.541622</v>
      </c>
      <c r="M578" s="1">
        <v>2.4419960000000001</v>
      </c>
      <c r="N578" s="1">
        <v>580</v>
      </c>
      <c r="O578" s="1">
        <v>-10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5.8607909999999999</v>
      </c>
      <c r="V578" s="1">
        <v>-4.8839930000000003</v>
      </c>
      <c r="W578" s="1">
        <v>748.21750899999995</v>
      </c>
      <c r="X578" s="1">
        <v>-10</v>
      </c>
      <c r="Y578" s="1">
        <v>0</v>
      </c>
      <c r="Z578" s="1">
        <v>0</v>
      </c>
      <c r="AA578" s="1">
        <v>0</v>
      </c>
      <c r="AB578" s="1">
        <v>0</v>
      </c>
      <c r="AC578" s="1">
        <v>3.176488</v>
      </c>
      <c r="AD578" s="1">
        <v>0</v>
      </c>
      <c r="AE578" s="1">
        <v>0</v>
      </c>
      <c r="AF578" s="1">
        <v>-0.51144699999999998</v>
      </c>
      <c r="AG578" s="1">
        <v>-3</v>
      </c>
      <c r="AH578" s="1">
        <v>66.947540000000004</v>
      </c>
      <c r="AI578" s="1">
        <v>-8.14E-2</v>
      </c>
      <c r="AJ578" s="1">
        <v>7.0480603333333303</v>
      </c>
      <c r="AK578" s="1">
        <v>0</v>
      </c>
      <c r="AL578" s="1">
        <v>2</v>
      </c>
      <c r="AM578" s="1">
        <v>1635</v>
      </c>
      <c r="AN578" s="1">
        <v>59.8285219999999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3112</v>
      </c>
      <c r="BE578" s="1" t="s">
        <v>612</v>
      </c>
      <c r="BF578" s="1" t="s">
        <v>58</v>
      </c>
    </row>
    <row r="579" spans="1:58" x14ac:dyDescent="0.3">
      <c r="A579" s="2">
        <v>45532.828981481478</v>
      </c>
      <c r="B579" s="1">
        <v>1659</v>
      </c>
      <c r="C579" s="1">
        <v>0</v>
      </c>
      <c r="D579" s="1">
        <v>0</v>
      </c>
      <c r="E579" s="1">
        <v>0</v>
      </c>
      <c r="F579" s="1">
        <v>0</v>
      </c>
      <c r="G579" s="1">
        <v>27.518060999999999</v>
      </c>
      <c r="H579" s="1">
        <v>14.949363999999999</v>
      </c>
      <c r="I579" s="1">
        <v>-14.978618999999901</v>
      </c>
      <c r="J579" s="1">
        <v>10.210035</v>
      </c>
      <c r="K579" s="1">
        <v>0</v>
      </c>
      <c r="L579" s="1">
        <v>-18.226320333333302</v>
      </c>
      <c r="M579" s="1">
        <v>2.4419960000000001</v>
      </c>
      <c r="N579" s="1">
        <v>580</v>
      </c>
      <c r="O579" s="1">
        <v>-10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5.8607909999999999</v>
      </c>
      <c r="V579" s="1">
        <v>-4.8839930000000003</v>
      </c>
      <c r="W579" s="1">
        <v>749.13295533333303</v>
      </c>
      <c r="X579" s="1">
        <v>-10</v>
      </c>
      <c r="Y579" s="1">
        <v>0</v>
      </c>
      <c r="Z579" s="1">
        <v>0</v>
      </c>
      <c r="AA579" s="1">
        <v>0</v>
      </c>
      <c r="AB579" s="1">
        <v>0</v>
      </c>
      <c r="AC579" s="1">
        <v>3.563644</v>
      </c>
      <c r="AD579" s="1">
        <v>0</v>
      </c>
      <c r="AE579" s="1">
        <v>0</v>
      </c>
      <c r="AF579" s="1">
        <v>-0.51144699999999998</v>
      </c>
      <c r="AG579" s="1">
        <v>-3</v>
      </c>
      <c r="AH579" s="1">
        <v>66.947540000000004</v>
      </c>
      <c r="AI579" s="1">
        <v>0</v>
      </c>
      <c r="AJ579" s="1">
        <v>7.8223753333333299</v>
      </c>
      <c r="AK579" s="1">
        <v>0</v>
      </c>
      <c r="AL579" s="1">
        <v>2</v>
      </c>
      <c r="AM579" s="1">
        <v>1635</v>
      </c>
      <c r="AN579" s="1">
        <v>59.8285219999999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3112</v>
      </c>
      <c r="BE579" s="1" t="s">
        <v>613</v>
      </c>
      <c r="BF579" s="1" t="s">
        <v>58</v>
      </c>
    </row>
    <row r="580" spans="1:58" x14ac:dyDescent="0.3">
      <c r="A580" s="2">
        <v>45532.828993055555</v>
      </c>
      <c r="B580" s="1">
        <v>1662</v>
      </c>
      <c r="C580" s="1">
        <v>0</v>
      </c>
      <c r="D580" s="1">
        <v>0</v>
      </c>
      <c r="E580" s="1">
        <v>0</v>
      </c>
      <c r="F580" s="1">
        <v>0</v>
      </c>
      <c r="G580" s="1">
        <v>27.531935666666602</v>
      </c>
      <c r="H580" s="1">
        <v>14.9511963333333</v>
      </c>
      <c r="I580" s="1">
        <v>-14.9609506666666</v>
      </c>
      <c r="J580" s="1">
        <v>10.2128313333333</v>
      </c>
      <c r="K580" s="1">
        <v>0</v>
      </c>
      <c r="L580" s="1">
        <v>-19.3494796666666</v>
      </c>
      <c r="M580" s="1">
        <v>3.2550013333333299</v>
      </c>
      <c r="N580" s="1">
        <v>580</v>
      </c>
      <c r="O580" s="1">
        <v>-10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6.3476999999999997</v>
      </c>
      <c r="V580" s="1">
        <v>-4.06949733333333</v>
      </c>
      <c r="W580" s="1">
        <v>748.87591566666595</v>
      </c>
      <c r="X580" s="1">
        <v>-10</v>
      </c>
      <c r="Y580" s="1">
        <v>0</v>
      </c>
      <c r="Z580" s="1">
        <v>0</v>
      </c>
      <c r="AA580" s="1">
        <v>0</v>
      </c>
      <c r="AB580" s="1">
        <v>0</v>
      </c>
      <c r="AC580" s="1">
        <v>3.93071966666666</v>
      </c>
      <c r="AD580" s="1">
        <v>0</v>
      </c>
      <c r="AE580" s="1">
        <v>0.162700333333333</v>
      </c>
      <c r="AF580" s="1">
        <v>-0.34096466666666603</v>
      </c>
      <c r="AG580" s="1">
        <v>-3.3333333333333299</v>
      </c>
      <c r="AH580" s="1">
        <v>66.988219999999998</v>
      </c>
      <c r="AI580" s="1">
        <v>8.1350333333333302E-2</v>
      </c>
      <c r="AJ580" s="1">
        <v>7.4144263333333296</v>
      </c>
      <c r="AK580" s="1">
        <v>0.19524033333333299</v>
      </c>
      <c r="AL580" s="1">
        <v>2</v>
      </c>
      <c r="AM580" s="1">
        <v>1635</v>
      </c>
      <c r="AN580" s="1">
        <v>59.655425999999899</v>
      </c>
      <c r="AO580" s="1">
        <v>8.1350333333333302E-2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3112</v>
      </c>
      <c r="BE580" s="1" t="s">
        <v>614</v>
      </c>
      <c r="BF580" s="1" t="s">
        <v>58</v>
      </c>
    </row>
    <row r="581" spans="1:58" x14ac:dyDescent="0.3">
      <c r="A581" s="2">
        <v>45532.829004629632</v>
      </c>
      <c r="B581" s="1">
        <v>1665</v>
      </c>
      <c r="C581" s="1">
        <v>0</v>
      </c>
      <c r="D581" s="1">
        <v>0</v>
      </c>
      <c r="E581" s="1">
        <v>0</v>
      </c>
      <c r="F581" s="1">
        <v>0</v>
      </c>
      <c r="G581" s="1">
        <v>27.518060999999999</v>
      </c>
      <c r="H581" s="1">
        <v>14.949363999999999</v>
      </c>
      <c r="I581" s="1">
        <v>-14.968866999999999</v>
      </c>
      <c r="J581" s="1">
        <v>10.210035</v>
      </c>
      <c r="K581" s="1">
        <v>0</v>
      </c>
      <c r="L581" s="1">
        <v>-19.917422666666599</v>
      </c>
      <c r="M581" s="1">
        <v>2.4419960000000001</v>
      </c>
      <c r="N581" s="1">
        <v>580</v>
      </c>
      <c r="O581" s="1">
        <v>-10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5.8607909999999999</v>
      </c>
      <c r="V581" s="1">
        <v>-4.8839930000000003</v>
      </c>
      <c r="W581" s="1">
        <v>751.55096433333301</v>
      </c>
      <c r="X581" s="1">
        <v>-10</v>
      </c>
      <c r="Y581" s="1">
        <v>0</v>
      </c>
      <c r="Z581" s="1">
        <v>0</v>
      </c>
      <c r="AA581" s="1">
        <v>0</v>
      </c>
      <c r="AB581" s="1">
        <v>0</v>
      </c>
      <c r="AC581" s="1">
        <v>3.176488</v>
      </c>
      <c r="AD581" s="1">
        <v>0</v>
      </c>
      <c r="AE581" s="1">
        <v>0</v>
      </c>
      <c r="AF581" s="1">
        <v>-0.51144699999999998</v>
      </c>
      <c r="AG581" s="1">
        <v>-3</v>
      </c>
      <c r="AH581" s="1">
        <v>66.947540000000004</v>
      </c>
      <c r="AI581" s="1">
        <v>0</v>
      </c>
      <c r="AJ581" s="1">
        <v>7.4352166666666601</v>
      </c>
      <c r="AK581" s="1">
        <v>0</v>
      </c>
      <c r="AL581" s="1">
        <v>2</v>
      </c>
      <c r="AM581" s="1">
        <v>1635</v>
      </c>
      <c r="AN581" s="1">
        <v>59.505889999999901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3112</v>
      </c>
      <c r="BE581" s="1" t="s">
        <v>615</v>
      </c>
      <c r="BF581" s="1" t="s">
        <v>58</v>
      </c>
    </row>
    <row r="582" spans="1:58" x14ac:dyDescent="0.3">
      <c r="A582" s="2">
        <v>45532.829016203701</v>
      </c>
      <c r="B582" s="1">
        <v>1668</v>
      </c>
      <c r="C582" s="1">
        <v>0</v>
      </c>
      <c r="D582" s="1">
        <v>0</v>
      </c>
      <c r="E582" s="1">
        <v>0</v>
      </c>
      <c r="F582" s="1">
        <v>0</v>
      </c>
      <c r="G582" s="1">
        <v>27.539313666666601</v>
      </c>
      <c r="H582" s="1">
        <v>14.948155666666599</v>
      </c>
      <c r="I582" s="1">
        <v>-14.957907333333299</v>
      </c>
      <c r="J582" s="1">
        <v>10.210754666666601</v>
      </c>
      <c r="K582" s="1">
        <v>0</v>
      </c>
      <c r="L582" s="1">
        <v>-20.472408999999999</v>
      </c>
      <c r="M582" s="1">
        <v>3.2545046666666599</v>
      </c>
      <c r="N582" s="1">
        <v>580</v>
      </c>
      <c r="O582" s="1">
        <v>-10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6.3465076666666604</v>
      </c>
      <c r="V582" s="1">
        <v>-4.0685036666666603</v>
      </c>
      <c r="W582" s="1">
        <v>748.48054999999999</v>
      </c>
      <c r="X582" s="1">
        <v>-10</v>
      </c>
      <c r="Y582" s="1">
        <v>0</v>
      </c>
      <c r="Z582" s="1">
        <v>0</v>
      </c>
      <c r="AA582" s="1">
        <v>0</v>
      </c>
      <c r="AB582" s="1">
        <v>0</v>
      </c>
      <c r="AC582" s="1">
        <v>3.91087566666666</v>
      </c>
      <c r="AD582" s="1">
        <v>0</v>
      </c>
      <c r="AE582" s="1">
        <v>0.162700333333333</v>
      </c>
      <c r="AF582" s="1">
        <v>-0.42604966666666599</v>
      </c>
      <c r="AG582" s="1">
        <v>-3.3333333333333299</v>
      </c>
      <c r="AH582" s="1">
        <v>66.921081333333305</v>
      </c>
      <c r="AI582" s="1">
        <v>8.1350333333333302E-2</v>
      </c>
      <c r="AJ582" s="1">
        <v>8.1677169999999997</v>
      </c>
      <c r="AK582" s="1">
        <v>0.19524033333333299</v>
      </c>
      <c r="AL582" s="1">
        <v>2</v>
      </c>
      <c r="AM582" s="1">
        <v>1635.3333333333301</v>
      </c>
      <c r="AN582" s="1">
        <v>59.590057666666603</v>
      </c>
      <c r="AO582" s="1">
        <v>8.1350333333333302E-2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0</v>
      </c>
      <c r="BA582" s="1">
        <v>0</v>
      </c>
      <c r="BB582" s="1">
        <v>0</v>
      </c>
      <c r="BC582" s="1">
        <v>0</v>
      </c>
      <c r="BD582" s="1">
        <v>3112</v>
      </c>
      <c r="BE582" s="1" t="s">
        <v>616</v>
      </c>
      <c r="BF582" s="1" t="s">
        <v>58</v>
      </c>
    </row>
    <row r="583" spans="1:58" x14ac:dyDescent="0.3">
      <c r="A583" s="2">
        <v>45532.829027777778</v>
      </c>
      <c r="B583" s="1">
        <v>1671</v>
      </c>
      <c r="C583" s="1">
        <v>0</v>
      </c>
      <c r="D583" s="1">
        <v>0</v>
      </c>
      <c r="E583" s="1">
        <v>0</v>
      </c>
      <c r="F583" s="1">
        <v>0</v>
      </c>
      <c r="G583" s="1">
        <v>27.5570109999999</v>
      </c>
      <c r="H583" s="1">
        <v>14.949363999999999</v>
      </c>
      <c r="I583" s="1">
        <v>-14.968866999999999</v>
      </c>
      <c r="J583" s="1">
        <v>10.210035</v>
      </c>
      <c r="K583" s="1">
        <v>0</v>
      </c>
      <c r="L583" s="1">
        <v>-21.232723666666601</v>
      </c>
      <c r="M583" s="1">
        <v>2.4419960000000001</v>
      </c>
      <c r="N583" s="1">
        <v>580</v>
      </c>
      <c r="O583" s="1">
        <v>-10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5.8607909999999999</v>
      </c>
      <c r="V583" s="1">
        <v>-4.8839930000000003</v>
      </c>
      <c r="W583" s="1">
        <v>750.27113866666605</v>
      </c>
      <c r="X583" s="1">
        <v>-10</v>
      </c>
      <c r="Y583" s="1">
        <v>0</v>
      </c>
      <c r="Z583" s="1">
        <v>0</v>
      </c>
      <c r="AA583" s="1">
        <v>0</v>
      </c>
      <c r="AB583" s="1">
        <v>0</v>
      </c>
      <c r="AC583" s="1">
        <v>3.563644</v>
      </c>
      <c r="AD583" s="1">
        <v>0</v>
      </c>
      <c r="AE583" s="1">
        <v>0</v>
      </c>
      <c r="AF583" s="1">
        <v>-0.51144699999999998</v>
      </c>
      <c r="AG583" s="1">
        <v>-3</v>
      </c>
      <c r="AH583" s="1">
        <v>66.947540000000004</v>
      </c>
      <c r="AI583" s="1">
        <v>0</v>
      </c>
      <c r="AJ583" s="1">
        <v>6.6609016666666596</v>
      </c>
      <c r="AK583" s="1">
        <v>0</v>
      </c>
      <c r="AL583" s="1">
        <v>2</v>
      </c>
      <c r="AM583" s="1">
        <v>1635</v>
      </c>
      <c r="AN583" s="1">
        <v>59.505889999999901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3112</v>
      </c>
      <c r="BE583" s="1" t="s">
        <v>617</v>
      </c>
      <c r="BF583" s="1" t="s">
        <v>58</v>
      </c>
    </row>
    <row r="584" spans="1:58" x14ac:dyDescent="0.3">
      <c r="A584" s="2">
        <v>45532.829039351855</v>
      </c>
      <c r="B584" s="1">
        <v>1674</v>
      </c>
      <c r="C584" s="1">
        <v>0</v>
      </c>
      <c r="D584" s="1">
        <v>0</v>
      </c>
      <c r="E584" s="1">
        <v>0</v>
      </c>
      <c r="F584" s="1">
        <v>0</v>
      </c>
      <c r="G584" s="1">
        <v>27.563502999999901</v>
      </c>
      <c r="H584" s="1">
        <v>14.949363999999999</v>
      </c>
      <c r="I584" s="1">
        <v>-14.963991</v>
      </c>
      <c r="J584" s="1">
        <v>10.210035</v>
      </c>
      <c r="K584" s="1">
        <v>0</v>
      </c>
      <c r="L584" s="1">
        <v>-21.984324666666598</v>
      </c>
      <c r="M584" s="1">
        <v>2.4419960000000001</v>
      </c>
      <c r="N584" s="1">
        <v>580</v>
      </c>
      <c r="O584" s="1">
        <v>-10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5.8607909999999999</v>
      </c>
      <c r="V584" s="1">
        <v>-4.8839930000000003</v>
      </c>
      <c r="W584" s="1">
        <v>750.319335999999</v>
      </c>
      <c r="X584" s="1">
        <v>-10</v>
      </c>
      <c r="Y584" s="1">
        <v>0</v>
      </c>
      <c r="Z584" s="1">
        <v>0</v>
      </c>
      <c r="AA584" s="1">
        <v>0</v>
      </c>
      <c r="AB584" s="1">
        <v>0</v>
      </c>
      <c r="AC584" s="1">
        <v>3.563644</v>
      </c>
      <c r="AD584" s="1">
        <v>0</v>
      </c>
      <c r="AE584" s="1">
        <v>0</v>
      </c>
      <c r="AF584" s="1">
        <v>-0.51144699999999998</v>
      </c>
      <c r="AG584" s="1">
        <v>-3</v>
      </c>
      <c r="AH584" s="1">
        <v>66.947540000000004</v>
      </c>
      <c r="AI584" s="1">
        <v>0</v>
      </c>
      <c r="AJ584" s="1">
        <v>7.8223753333333299</v>
      </c>
      <c r="AK584" s="1">
        <v>0</v>
      </c>
      <c r="AL584" s="1">
        <v>2</v>
      </c>
      <c r="AM584" s="1">
        <v>1635</v>
      </c>
      <c r="AN584" s="1">
        <v>59.720978000000002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3112</v>
      </c>
      <c r="BE584" s="1" t="s">
        <v>618</v>
      </c>
      <c r="BF584" s="1" t="s">
        <v>58</v>
      </c>
    </row>
    <row r="585" spans="1:58" x14ac:dyDescent="0.3">
      <c r="A585" s="2">
        <v>45532.829050925924</v>
      </c>
      <c r="B585" s="1">
        <v>1677</v>
      </c>
      <c r="C585" s="1">
        <v>0</v>
      </c>
      <c r="D585" s="1">
        <v>0</v>
      </c>
      <c r="E585" s="1">
        <v>0</v>
      </c>
      <c r="F585" s="1">
        <v>0</v>
      </c>
      <c r="G585" s="1">
        <v>27.563502999999901</v>
      </c>
      <c r="H585" s="1">
        <v>14.949363999999999</v>
      </c>
      <c r="I585" s="1">
        <v>-14.963991</v>
      </c>
      <c r="J585" s="1">
        <v>10.210035</v>
      </c>
      <c r="K585" s="1">
        <v>0</v>
      </c>
      <c r="L585" s="1">
        <v>-21.796424666666599</v>
      </c>
      <c r="M585" s="1">
        <v>2.4419960000000001</v>
      </c>
      <c r="N585" s="1">
        <v>580</v>
      </c>
      <c r="O585" s="1">
        <v>-10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5.8607909999999999</v>
      </c>
      <c r="V585" s="1">
        <v>-4.8839930000000003</v>
      </c>
      <c r="W585" s="1">
        <v>750.11562099999901</v>
      </c>
      <c r="X585" s="1">
        <v>-10</v>
      </c>
      <c r="Y585" s="1">
        <v>0</v>
      </c>
      <c r="Z585" s="1">
        <v>0</v>
      </c>
      <c r="AA585" s="1">
        <v>0</v>
      </c>
      <c r="AB585" s="1">
        <v>0</v>
      </c>
      <c r="AC585" s="1">
        <v>3.563644</v>
      </c>
      <c r="AD585" s="1">
        <v>0</v>
      </c>
      <c r="AE585" s="1">
        <v>0</v>
      </c>
      <c r="AF585" s="1">
        <v>-0.51144699999999998</v>
      </c>
      <c r="AG585" s="1">
        <v>-3</v>
      </c>
      <c r="AH585" s="1">
        <v>66.947540000000004</v>
      </c>
      <c r="AI585" s="1">
        <v>0</v>
      </c>
      <c r="AJ585" s="1">
        <v>7.8223753333333299</v>
      </c>
      <c r="AK585" s="1">
        <v>0</v>
      </c>
      <c r="AL585" s="1">
        <v>2</v>
      </c>
      <c r="AM585" s="1">
        <v>1635</v>
      </c>
      <c r="AN585" s="1">
        <v>59.720978000000002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3112</v>
      </c>
      <c r="BE585" s="1" t="s">
        <v>619</v>
      </c>
      <c r="BF585" s="1" t="s">
        <v>58</v>
      </c>
    </row>
    <row r="586" spans="1:58" x14ac:dyDescent="0.3">
      <c r="A586" s="2">
        <v>45532.829062500001</v>
      </c>
      <c r="B586" s="1">
        <v>1680</v>
      </c>
      <c r="C586" s="1">
        <v>0</v>
      </c>
      <c r="D586" s="1">
        <v>0</v>
      </c>
      <c r="E586" s="1">
        <v>0</v>
      </c>
      <c r="F586" s="1">
        <v>0</v>
      </c>
      <c r="G586" s="1">
        <v>27.569994999999999</v>
      </c>
      <c r="H586" s="1">
        <v>14.949363999999999</v>
      </c>
      <c r="I586" s="1">
        <v>-14.968866999999999</v>
      </c>
      <c r="J586" s="1">
        <v>10.210035</v>
      </c>
      <c r="K586" s="1">
        <v>0</v>
      </c>
      <c r="L586" s="1">
        <v>-21.232724000000001</v>
      </c>
      <c r="M586" s="1">
        <v>2.4419960000000001</v>
      </c>
      <c r="N586" s="1">
        <v>580</v>
      </c>
      <c r="O586" s="1">
        <v>-10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5.8607909999999999</v>
      </c>
      <c r="V586" s="1">
        <v>-4.8839930000000003</v>
      </c>
      <c r="W586" s="1">
        <v>751.22666433333302</v>
      </c>
      <c r="X586" s="1">
        <v>-10</v>
      </c>
      <c r="Y586" s="1">
        <v>0</v>
      </c>
      <c r="Z586" s="1">
        <v>0</v>
      </c>
      <c r="AA586" s="1">
        <v>0</v>
      </c>
      <c r="AB586" s="1">
        <v>0</v>
      </c>
      <c r="AC586" s="1">
        <v>3.563644</v>
      </c>
      <c r="AD586" s="1">
        <v>0</v>
      </c>
      <c r="AE586" s="1">
        <v>0</v>
      </c>
      <c r="AF586" s="1">
        <v>-0.51144699999999998</v>
      </c>
      <c r="AG586" s="1">
        <v>-3</v>
      </c>
      <c r="AH586" s="1">
        <v>66.947540000000004</v>
      </c>
      <c r="AI586" s="1">
        <v>0</v>
      </c>
      <c r="AJ586" s="1">
        <v>7.0480603333333303</v>
      </c>
      <c r="AK586" s="1">
        <v>0</v>
      </c>
      <c r="AL586" s="1">
        <v>2</v>
      </c>
      <c r="AM586" s="1">
        <v>1635</v>
      </c>
      <c r="AN586" s="1">
        <v>59.505889999999901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3112</v>
      </c>
      <c r="BE586" s="1" t="s">
        <v>620</v>
      </c>
      <c r="BF586" s="1" t="s">
        <v>58</v>
      </c>
    </row>
    <row r="587" spans="1:58" x14ac:dyDescent="0.3">
      <c r="A587" s="2">
        <v>45532.829074074078</v>
      </c>
      <c r="B587" s="1">
        <v>1683</v>
      </c>
      <c r="C587" s="1">
        <v>0</v>
      </c>
      <c r="D587" s="1">
        <v>0</v>
      </c>
      <c r="E587" s="1">
        <v>0</v>
      </c>
      <c r="F587" s="1">
        <v>0</v>
      </c>
      <c r="G587" s="1">
        <v>27.550519666666599</v>
      </c>
      <c r="H587" s="1">
        <v>14.949363999999999</v>
      </c>
      <c r="I587" s="1">
        <v>-14.973742999999899</v>
      </c>
      <c r="J587" s="1">
        <v>10.210035</v>
      </c>
      <c r="K587" s="1">
        <v>0</v>
      </c>
      <c r="L587" s="1">
        <v>-19.165821000000001</v>
      </c>
      <c r="M587" s="1">
        <v>2.4419960000000001</v>
      </c>
      <c r="N587" s="1">
        <v>580</v>
      </c>
      <c r="O587" s="1">
        <v>-10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5.8607909999999999</v>
      </c>
      <c r="V587" s="1">
        <v>-4.8839930000000003</v>
      </c>
      <c r="W587" s="1">
        <v>750.11020899999903</v>
      </c>
      <c r="X587" s="1">
        <v>-10</v>
      </c>
      <c r="Y587" s="1">
        <v>0</v>
      </c>
      <c r="Z587" s="1">
        <v>0</v>
      </c>
      <c r="AA587" s="1">
        <v>0</v>
      </c>
      <c r="AB587" s="1">
        <v>0</v>
      </c>
      <c r="AC587" s="1">
        <v>3.563644</v>
      </c>
      <c r="AD587" s="1">
        <v>0</v>
      </c>
      <c r="AE587" s="1">
        <v>0</v>
      </c>
      <c r="AF587" s="1">
        <v>-0.51144699999999998</v>
      </c>
      <c r="AG587" s="1">
        <v>-3</v>
      </c>
      <c r="AH587" s="1">
        <v>66.731821333333301</v>
      </c>
      <c r="AI587" s="1">
        <v>-0.1628</v>
      </c>
      <c r="AJ587" s="1">
        <v>7.4352166666666601</v>
      </c>
      <c r="AK587" s="1">
        <v>0</v>
      </c>
      <c r="AL587" s="1">
        <v>2</v>
      </c>
      <c r="AM587" s="1">
        <v>1635</v>
      </c>
      <c r="AN587" s="1">
        <v>59.505889999999901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3112</v>
      </c>
      <c r="BE587" s="1" t="s">
        <v>621</v>
      </c>
      <c r="BF587" s="1" t="s">
        <v>58</v>
      </c>
    </row>
    <row r="588" spans="1:58" x14ac:dyDescent="0.3">
      <c r="A588" s="2">
        <v>45532.829085648147</v>
      </c>
      <c r="B588" s="1">
        <v>1686</v>
      </c>
      <c r="C588" s="1">
        <v>0</v>
      </c>
      <c r="D588" s="1">
        <v>0</v>
      </c>
      <c r="E588" s="1">
        <v>0</v>
      </c>
      <c r="F588" s="1">
        <v>0</v>
      </c>
      <c r="G588" s="1">
        <v>27.563502999999901</v>
      </c>
      <c r="H588" s="1">
        <v>14.949363999999999</v>
      </c>
      <c r="I588" s="1">
        <v>-14.968866999999999</v>
      </c>
      <c r="J588" s="1">
        <v>10.210035</v>
      </c>
      <c r="K588" s="1">
        <v>0</v>
      </c>
      <c r="L588" s="1">
        <v>-19.353722333333302</v>
      </c>
      <c r="M588" s="1">
        <v>2.4419960000000001</v>
      </c>
      <c r="N588" s="1">
        <v>580</v>
      </c>
      <c r="O588" s="1">
        <v>-10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5.8607909999999999</v>
      </c>
      <c r="V588" s="1">
        <v>-4.8839930000000003</v>
      </c>
      <c r="W588" s="1">
        <v>751.05690533333302</v>
      </c>
      <c r="X588" s="1">
        <v>-10</v>
      </c>
      <c r="Y588" s="1">
        <v>0</v>
      </c>
      <c r="Z588" s="1">
        <v>0</v>
      </c>
      <c r="AA588" s="1">
        <v>0</v>
      </c>
      <c r="AB588" s="1">
        <v>0</v>
      </c>
      <c r="AC588" s="1">
        <v>3.9508003333333299</v>
      </c>
      <c r="AD588" s="1">
        <v>0</v>
      </c>
      <c r="AE588" s="1">
        <v>0</v>
      </c>
      <c r="AF588" s="1">
        <v>-0.51144699999999998</v>
      </c>
      <c r="AG588" s="1">
        <v>-3</v>
      </c>
      <c r="AH588" s="1">
        <v>66.947540000000004</v>
      </c>
      <c r="AI588" s="1">
        <v>-8.14E-2</v>
      </c>
      <c r="AJ588" s="1">
        <v>7.8223753333333299</v>
      </c>
      <c r="AK588" s="1">
        <v>0</v>
      </c>
      <c r="AL588" s="1">
        <v>2</v>
      </c>
      <c r="AM588" s="1">
        <v>1635</v>
      </c>
      <c r="AN588" s="1">
        <v>59.505889999999901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">
        <v>0</v>
      </c>
      <c r="BB588" s="1">
        <v>0</v>
      </c>
      <c r="BC588" s="1">
        <v>0</v>
      </c>
      <c r="BD588" s="1">
        <v>3112</v>
      </c>
      <c r="BE588" s="1" t="s">
        <v>622</v>
      </c>
      <c r="BF588" s="1" t="s">
        <v>58</v>
      </c>
    </row>
    <row r="589" spans="1:58" x14ac:dyDescent="0.3">
      <c r="A589" s="2">
        <v>45532.829097222224</v>
      </c>
      <c r="B589" s="1">
        <v>1689</v>
      </c>
      <c r="C589" s="1">
        <v>0</v>
      </c>
      <c r="D589" s="1">
        <v>0</v>
      </c>
      <c r="E589" s="1">
        <v>0</v>
      </c>
      <c r="F589" s="1">
        <v>0</v>
      </c>
      <c r="G589" s="1">
        <v>27.511569666666599</v>
      </c>
      <c r="H589" s="1">
        <v>14.949363999999999</v>
      </c>
      <c r="I589" s="1">
        <v>-14.973742999999899</v>
      </c>
      <c r="J589" s="1">
        <v>10.210035</v>
      </c>
      <c r="K589" s="1">
        <v>0</v>
      </c>
      <c r="L589" s="1">
        <v>-19.353721666666601</v>
      </c>
      <c r="M589" s="1">
        <v>2.4419960000000001</v>
      </c>
      <c r="N589" s="1">
        <v>580</v>
      </c>
      <c r="O589" s="1">
        <v>-10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5.8607909999999999</v>
      </c>
      <c r="V589" s="1">
        <v>-4.8839930000000003</v>
      </c>
      <c r="W589" s="1">
        <v>748.80275499999902</v>
      </c>
      <c r="X589" s="1">
        <v>-10</v>
      </c>
      <c r="Y589" s="1">
        <v>0</v>
      </c>
      <c r="Z589" s="1">
        <v>0</v>
      </c>
      <c r="AA589" s="1">
        <v>0</v>
      </c>
      <c r="AB589" s="1">
        <v>0</v>
      </c>
      <c r="AC589" s="1">
        <v>3.563644</v>
      </c>
      <c r="AD589" s="1">
        <v>0</v>
      </c>
      <c r="AE589" s="1">
        <v>0</v>
      </c>
      <c r="AF589" s="1">
        <v>-0.51144699999999998</v>
      </c>
      <c r="AG589" s="1">
        <v>-3</v>
      </c>
      <c r="AH589" s="1">
        <v>66.839680666666595</v>
      </c>
      <c r="AI589" s="1">
        <v>0</v>
      </c>
      <c r="AJ589" s="1">
        <v>7.4352166666666601</v>
      </c>
      <c r="AK589" s="1">
        <v>0</v>
      </c>
      <c r="AL589" s="1">
        <v>2.0072606666666601</v>
      </c>
      <c r="AM589" s="1">
        <v>1635</v>
      </c>
      <c r="AN589" s="1">
        <v>59.505889999999901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3112</v>
      </c>
      <c r="BE589" s="1" t="s">
        <v>623</v>
      </c>
      <c r="BF589" s="1" t="s">
        <v>58</v>
      </c>
    </row>
    <row r="590" spans="1:58" x14ac:dyDescent="0.3">
      <c r="A590" s="2">
        <v>45532.829108796293</v>
      </c>
      <c r="B590" s="1">
        <v>1692</v>
      </c>
      <c r="C590" s="1">
        <v>0</v>
      </c>
      <c r="D590" s="1">
        <v>0</v>
      </c>
      <c r="E590" s="1">
        <v>0</v>
      </c>
      <c r="F590" s="1">
        <v>0</v>
      </c>
      <c r="G590" s="1">
        <v>27.5375363333333</v>
      </c>
      <c r="H590" s="1">
        <v>14.949363999999999</v>
      </c>
      <c r="I590" s="1">
        <v>-14.978618999999901</v>
      </c>
      <c r="J590" s="1">
        <v>10.210035</v>
      </c>
      <c r="K590" s="1">
        <v>0</v>
      </c>
      <c r="L590" s="1">
        <v>-19.353722000000001</v>
      </c>
      <c r="M590" s="1">
        <v>2.4419960000000001</v>
      </c>
      <c r="N590" s="1">
        <v>580</v>
      </c>
      <c r="O590" s="1">
        <v>-10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5.8607909999999999</v>
      </c>
      <c r="V590" s="1">
        <v>-4.8839930000000003</v>
      </c>
      <c r="W590" s="1">
        <v>747.69453966666595</v>
      </c>
      <c r="X590" s="1">
        <v>-10</v>
      </c>
      <c r="Y590" s="1">
        <v>0</v>
      </c>
      <c r="Z590" s="1">
        <v>0</v>
      </c>
      <c r="AA590" s="1">
        <v>0</v>
      </c>
      <c r="AB590" s="1">
        <v>0</v>
      </c>
      <c r="AC590" s="1">
        <v>3.563644</v>
      </c>
      <c r="AD590" s="1">
        <v>0</v>
      </c>
      <c r="AE590" s="1">
        <v>0</v>
      </c>
      <c r="AF590" s="1">
        <v>-0.51144699999999998</v>
      </c>
      <c r="AG590" s="1">
        <v>-3</v>
      </c>
      <c r="AH590" s="1">
        <v>66.731821333333301</v>
      </c>
      <c r="AI590" s="1">
        <v>0</v>
      </c>
      <c r="AJ590" s="1">
        <v>7.0480603333333303</v>
      </c>
      <c r="AK590" s="1">
        <v>0</v>
      </c>
      <c r="AL590" s="1">
        <v>2</v>
      </c>
      <c r="AM590" s="1">
        <v>1635</v>
      </c>
      <c r="AN590" s="1">
        <v>59.505889999999901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3112</v>
      </c>
      <c r="BE590" s="1" t="s">
        <v>624</v>
      </c>
      <c r="BF590" s="1" t="s">
        <v>58</v>
      </c>
    </row>
    <row r="591" spans="1:58" x14ac:dyDescent="0.3">
      <c r="A591" s="2">
        <v>45532.82912037037</v>
      </c>
      <c r="B591" s="1">
        <v>1695</v>
      </c>
      <c r="C591" s="1">
        <v>0</v>
      </c>
      <c r="D591" s="1">
        <v>0</v>
      </c>
      <c r="E591" s="1">
        <v>0</v>
      </c>
      <c r="F591" s="1">
        <v>0</v>
      </c>
      <c r="G591" s="1">
        <v>27.563502999999901</v>
      </c>
      <c r="H591" s="1">
        <v>14.949363999999999</v>
      </c>
      <c r="I591" s="1">
        <v>-14.968866999999999</v>
      </c>
      <c r="J591" s="1">
        <v>10.210035</v>
      </c>
      <c r="K591" s="1">
        <v>0</v>
      </c>
      <c r="L591" s="1">
        <v>-20.6690233333333</v>
      </c>
      <c r="M591" s="1">
        <v>2.4419960000000001</v>
      </c>
      <c r="N591" s="1">
        <v>580</v>
      </c>
      <c r="O591" s="1">
        <v>-10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5.8607909999999999</v>
      </c>
      <c r="V591" s="1">
        <v>-4.8839930000000003</v>
      </c>
      <c r="W591" s="1">
        <v>748.68198666666603</v>
      </c>
      <c r="X591" s="1">
        <v>-10</v>
      </c>
      <c r="Y591" s="1">
        <v>0</v>
      </c>
      <c r="Z591" s="1">
        <v>0</v>
      </c>
      <c r="AA591" s="1">
        <v>0</v>
      </c>
      <c r="AB591" s="1">
        <v>0</v>
      </c>
      <c r="AC591" s="1">
        <v>3.563644</v>
      </c>
      <c r="AD591" s="1">
        <v>0</v>
      </c>
      <c r="AE591" s="1">
        <v>0</v>
      </c>
      <c r="AF591" s="1">
        <v>-0.51144699999999998</v>
      </c>
      <c r="AG591" s="1">
        <v>-3</v>
      </c>
      <c r="AH591" s="1">
        <v>66.839680666666595</v>
      </c>
      <c r="AI591" s="1">
        <v>0</v>
      </c>
      <c r="AJ591" s="1">
        <v>8.2095339999999997</v>
      </c>
      <c r="AK591" s="1">
        <v>0</v>
      </c>
      <c r="AL591" s="1">
        <v>2</v>
      </c>
      <c r="AM591" s="1">
        <v>1635</v>
      </c>
      <c r="AN591" s="1">
        <v>59.505889999999901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3112</v>
      </c>
      <c r="BE591" s="1" t="s">
        <v>625</v>
      </c>
      <c r="BF591" s="1" t="s">
        <v>58</v>
      </c>
    </row>
    <row r="592" spans="1:58" x14ac:dyDescent="0.3">
      <c r="A592" s="2">
        <v>45532.829131944447</v>
      </c>
      <c r="B592" s="1">
        <v>1698</v>
      </c>
      <c r="C592" s="1">
        <v>0</v>
      </c>
      <c r="D592" s="1">
        <v>0</v>
      </c>
      <c r="E592" s="1">
        <v>0</v>
      </c>
      <c r="F592" s="1">
        <v>0</v>
      </c>
      <c r="G592" s="1">
        <v>27.557893999999902</v>
      </c>
      <c r="H592" s="1">
        <v>14.9511963333333</v>
      </c>
      <c r="I592" s="1">
        <v>-14.9609506666666</v>
      </c>
      <c r="J592" s="1">
        <v>10.2128313333333</v>
      </c>
      <c r="K592" s="1">
        <v>0</v>
      </c>
      <c r="L592" s="1">
        <v>-20.665354333333301</v>
      </c>
      <c r="M592" s="1">
        <v>3.2550013333333299</v>
      </c>
      <c r="N592" s="1">
        <v>580</v>
      </c>
      <c r="O592" s="1">
        <v>-10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6.3476999999999997</v>
      </c>
      <c r="V592" s="1">
        <v>-4.06949733333333</v>
      </c>
      <c r="W592" s="1">
        <v>749.80242933333295</v>
      </c>
      <c r="X592" s="1">
        <v>-10</v>
      </c>
      <c r="Y592" s="1">
        <v>0</v>
      </c>
      <c r="Z592" s="1">
        <v>0</v>
      </c>
      <c r="AA592" s="1">
        <v>0</v>
      </c>
      <c r="AB592" s="1">
        <v>0</v>
      </c>
      <c r="AC592" s="1">
        <v>3.93071966666666</v>
      </c>
      <c r="AD592" s="1">
        <v>0</v>
      </c>
      <c r="AE592" s="1">
        <v>0.162700333333333</v>
      </c>
      <c r="AF592" s="1">
        <v>-0.42615366666666599</v>
      </c>
      <c r="AG592" s="1">
        <v>-3.3333333333333299</v>
      </c>
      <c r="AH592" s="1">
        <v>66.664682666666593</v>
      </c>
      <c r="AI592" s="1">
        <v>8.1350333333333302E-2</v>
      </c>
      <c r="AJ592" s="1">
        <v>7.4144263333333296</v>
      </c>
      <c r="AK592" s="1">
        <v>0.19524033333333299</v>
      </c>
      <c r="AL592" s="1">
        <v>2.0072606666666601</v>
      </c>
      <c r="AM592" s="1">
        <v>1635</v>
      </c>
      <c r="AN592" s="1">
        <v>59.547943333333301</v>
      </c>
      <c r="AO592" s="1">
        <v>8.1350333333333302E-2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3112</v>
      </c>
      <c r="BE592" s="1" t="s">
        <v>626</v>
      </c>
      <c r="BF592" s="1" t="s">
        <v>58</v>
      </c>
    </row>
    <row r="593" spans="1:58" x14ac:dyDescent="0.3">
      <c r="A593" s="2">
        <v>45532.829143518517</v>
      </c>
      <c r="B593" s="1">
        <v>1701</v>
      </c>
      <c r="C593" s="1">
        <v>0</v>
      </c>
      <c r="D593" s="1">
        <v>0</v>
      </c>
      <c r="E593" s="1">
        <v>0</v>
      </c>
      <c r="F593" s="1">
        <v>0</v>
      </c>
      <c r="G593" s="1">
        <v>27.5570109999999</v>
      </c>
      <c r="H593" s="1">
        <v>14.949363999999999</v>
      </c>
      <c r="I593" s="1">
        <v>-14.963991</v>
      </c>
      <c r="J593" s="1">
        <v>10.210035</v>
      </c>
      <c r="K593" s="1">
        <v>0</v>
      </c>
      <c r="L593" s="1">
        <v>-23.487525666666599</v>
      </c>
      <c r="M593" s="1">
        <v>2.4419960000000001</v>
      </c>
      <c r="N593" s="1">
        <v>580</v>
      </c>
      <c r="O593" s="1">
        <v>-10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5.8607909999999999</v>
      </c>
      <c r="V593" s="1">
        <v>-4.8839930000000003</v>
      </c>
      <c r="W593" s="1">
        <v>748.39978033333296</v>
      </c>
      <c r="X593" s="1">
        <v>-10</v>
      </c>
      <c r="Y593" s="1">
        <v>0</v>
      </c>
      <c r="Z593" s="1">
        <v>0</v>
      </c>
      <c r="AA593" s="1">
        <v>0</v>
      </c>
      <c r="AB593" s="1">
        <v>0</v>
      </c>
      <c r="AC593" s="1">
        <v>3.563644</v>
      </c>
      <c r="AD593" s="1">
        <v>0</v>
      </c>
      <c r="AE593" s="1">
        <v>0</v>
      </c>
      <c r="AF593" s="1">
        <v>-0.51144699999999998</v>
      </c>
      <c r="AG593" s="1">
        <v>-3</v>
      </c>
      <c r="AH593" s="1">
        <v>66.731821333333301</v>
      </c>
      <c r="AI593" s="1">
        <v>0</v>
      </c>
      <c r="AJ593" s="1">
        <v>7.0480579999999904</v>
      </c>
      <c r="AK593" s="1">
        <v>0</v>
      </c>
      <c r="AL593" s="1">
        <v>2</v>
      </c>
      <c r="AM593" s="1">
        <v>1635</v>
      </c>
      <c r="AN593" s="1">
        <v>59.505889999999901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3112</v>
      </c>
      <c r="BE593" s="1" t="s">
        <v>627</v>
      </c>
      <c r="BF593" s="1" t="s">
        <v>58</v>
      </c>
    </row>
    <row r="594" spans="1:58" x14ac:dyDescent="0.3">
      <c r="A594" s="2">
        <v>45532.829155092593</v>
      </c>
      <c r="B594" s="1">
        <v>1704</v>
      </c>
      <c r="C594" s="1">
        <v>0</v>
      </c>
      <c r="D594" s="1">
        <v>0</v>
      </c>
      <c r="E594" s="1">
        <v>0</v>
      </c>
      <c r="F594" s="1">
        <v>0</v>
      </c>
      <c r="G594" s="1">
        <v>27.5570109999999</v>
      </c>
      <c r="H594" s="1">
        <v>14.949363999999999</v>
      </c>
      <c r="I594" s="1">
        <v>-14.973742999999899</v>
      </c>
      <c r="J594" s="1">
        <v>10.210035</v>
      </c>
      <c r="K594" s="1">
        <v>0</v>
      </c>
      <c r="L594" s="1">
        <v>-23.299626666666601</v>
      </c>
      <c r="M594" s="1">
        <v>2.4419960000000001</v>
      </c>
      <c r="N594" s="1">
        <v>580</v>
      </c>
      <c r="O594" s="1">
        <v>-10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5.8607909999999999</v>
      </c>
      <c r="V594" s="1">
        <v>-4.8839930000000003</v>
      </c>
      <c r="W594" s="1">
        <v>750.36342366666599</v>
      </c>
      <c r="X594" s="1">
        <v>-10</v>
      </c>
      <c r="Y594" s="1">
        <v>0</v>
      </c>
      <c r="Z594" s="1">
        <v>0</v>
      </c>
      <c r="AA594" s="1">
        <v>0</v>
      </c>
      <c r="AB594" s="1">
        <v>0</v>
      </c>
      <c r="AC594" s="1">
        <v>3.563644</v>
      </c>
      <c r="AD594" s="1">
        <v>0</v>
      </c>
      <c r="AE594" s="1">
        <v>0</v>
      </c>
      <c r="AF594" s="1">
        <v>-0.51144699999999998</v>
      </c>
      <c r="AG594" s="1">
        <v>-3</v>
      </c>
      <c r="AH594" s="1">
        <v>66.731821333333301</v>
      </c>
      <c r="AI594" s="1">
        <v>0</v>
      </c>
      <c r="AJ594" s="1">
        <v>7.4352166666666601</v>
      </c>
      <c r="AK594" s="1">
        <v>0</v>
      </c>
      <c r="AL594" s="1">
        <v>2.0072606666666601</v>
      </c>
      <c r="AM594" s="1">
        <v>1635</v>
      </c>
      <c r="AN594" s="1">
        <v>59.505889999999901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3112</v>
      </c>
      <c r="BE594" s="1" t="s">
        <v>628</v>
      </c>
      <c r="BF594" s="1" t="s">
        <v>58</v>
      </c>
    </row>
    <row r="595" spans="1:58" x14ac:dyDescent="0.3">
      <c r="A595" s="2">
        <v>45532.82916666667</v>
      </c>
      <c r="B595" s="1">
        <v>1706.5</v>
      </c>
      <c r="C595" s="1">
        <v>0</v>
      </c>
      <c r="D595" s="1">
        <v>0</v>
      </c>
      <c r="E595" s="1">
        <v>0</v>
      </c>
      <c r="F595" s="1">
        <v>0</v>
      </c>
      <c r="G595" s="1">
        <v>27.557010999999999</v>
      </c>
      <c r="H595" s="1">
        <v>14.949363999999999</v>
      </c>
      <c r="I595" s="1">
        <v>-14.978619</v>
      </c>
      <c r="J595" s="1">
        <v>10.210035</v>
      </c>
      <c r="K595" s="1">
        <v>0</v>
      </c>
      <c r="L595" s="1">
        <v>-23.6754265</v>
      </c>
      <c r="M595" s="1">
        <v>2.4419960000000001</v>
      </c>
      <c r="N595" s="1">
        <v>580</v>
      </c>
      <c r="O595" s="1">
        <v>-10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5.8607909999999999</v>
      </c>
      <c r="V595" s="1">
        <v>-4.8839930000000003</v>
      </c>
      <c r="W595" s="1">
        <v>752.19598350000001</v>
      </c>
      <c r="X595" s="1">
        <v>-10</v>
      </c>
      <c r="Y595" s="1">
        <v>0</v>
      </c>
      <c r="Z595" s="1">
        <v>0</v>
      </c>
      <c r="AA595" s="1">
        <v>0</v>
      </c>
      <c r="AB595" s="1">
        <v>0</v>
      </c>
      <c r="AC595" s="1">
        <v>4.1443785000000002</v>
      </c>
      <c r="AD595" s="1">
        <v>0</v>
      </c>
      <c r="AE595" s="1">
        <v>0</v>
      </c>
      <c r="AF595" s="1">
        <v>-0.51144699999999998</v>
      </c>
      <c r="AG595" s="1">
        <v>-3</v>
      </c>
      <c r="AH595" s="1">
        <v>66.623962000000006</v>
      </c>
      <c r="AI595" s="1">
        <v>-0.1221</v>
      </c>
      <c r="AJ595" s="1">
        <v>8.2095339999999997</v>
      </c>
      <c r="AK595" s="1">
        <v>0</v>
      </c>
      <c r="AL595" s="1">
        <v>2</v>
      </c>
      <c r="AM595" s="1">
        <v>1635</v>
      </c>
      <c r="AN595" s="1">
        <v>59.505890000000001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3112</v>
      </c>
      <c r="BE595" s="1" t="s">
        <v>629</v>
      </c>
      <c r="BF595" s="1" t="s">
        <v>58</v>
      </c>
    </row>
    <row r="596" spans="1:58" x14ac:dyDescent="0.3">
      <c r="A596" s="2">
        <v>45532.82917824074</v>
      </c>
      <c r="B596" s="1">
        <v>1709</v>
      </c>
      <c r="C596" s="1">
        <v>0</v>
      </c>
      <c r="D596" s="1">
        <v>0</v>
      </c>
      <c r="E596" s="1">
        <v>0</v>
      </c>
      <c r="F596" s="1">
        <v>0</v>
      </c>
      <c r="G596" s="1">
        <v>27.557893999999902</v>
      </c>
      <c r="H596" s="1">
        <v>14.9511963333333</v>
      </c>
      <c r="I596" s="1">
        <v>-14.9609506666666</v>
      </c>
      <c r="J596" s="1">
        <v>10.2128313333333</v>
      </c>
      <c r="K596" s="1">
        <v>0</v>
      </c>
      <c r="L596" s="1">
        <v>-24.985797333333299</v>
      </c>
      <c r="M596" s="1">
        <v>3.2550013333333299</v>
      </c>
      <c r="N596" s="1">
        <v>580</v>
      </c>
      <c r="O596" s="1">
        <v>-10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6.3476999999999997</v>
      </c>
      <c r="V596" s="1">
        <v>-4.06949733333333</v>
      </c>
      <c r="W596" s="1">
        <v>749.03597000000002</v>
      </c>
      <c r="X596" s="1">
        <v>-10</v>
      </c>
      <c r="Y596" s="1">
        <v>0</v>
      </c>
      <c r="Z596" s="1">
        <v>0</v>
      </c>
      <c r="AA596" s="1">
        <v>0</v>
      </c>
      <c r="AB596" s="1">
        <v>0</v>
      </c>
      <c r="AC596" s="1">
        <v>3.93071966666666</v>
      </c>
      <c r="AD596" s="1">
        <v>0</v>
      </c>
      <c r="AE596" s="1">
        <v>0.162700333333333</v>
      </c>
      <c r="AF596" s="1">
        <v>-0.42615366666666599</v>
      </c>
      <c r="AG596" s="1">
        <v>-3.3333333333333299</v>
      </c>
      <c r="AH596" s="1">
        <v>66.772542000000001</v>
      </c>
      <c r="AI596" s="1">
        <v>8.1350333333333302E-2</v>
      </c>
      <c r="AJ596" s="1">
        <v>7.4146653333333301</v>
      </c>
      <c r="AK596" s="1">
        <v>0.19524033333333299</v>
      </c>
      <c r="AL596" s="1">
        <v>2</v>
      </c>
      <c r="AM596" s="1">
        <v>1635</v>
      </c>
      <c r="AN596" s="1">
        <v>59.547943333333301</v>
      </c>
      <c r="AO596" s="1">
        <v>8.1350333333333302E-2</v>
      </c>
      <c r="AP596" s="1">
        <v>0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  <c r="AY596" s="1">
        <v>0</v>
      </c>
      <c r="AZ596" s="1">
        <v>0</v>
      </c>
      <c r="BA596" s="1">
        <v>0</v>
      </c>
      <c r="BB596" s="1">
        <v>0</v>
      </c>
      <c r="BC596" s="1">
        <v>0</v>
      </c>
      <c r="BD596" s="1">
        <v>3112</v>
      </c>
      <c r="BE596" s="1" t="s">
        <v>630</v>
      </c>
      <c r="BF596" s="1" t="s">
        <v>58</v>
      </c>
    </row>
    <row r="597" spans="1:58" x14ac:dyDescent="0.3">
      <c r="A597" s="2">
        <v>45532.829189814816</v>
      </c>
      <c r="B597" s="1">
        <v>1712</v>
      </c>
      <c r="C597" s="1">
        <v>0</v>
      </c>
      <c r="D597" s="1">
        <v>0</v>
      </c>
      <c r="E597" s="1">
        <v>0</v>
      </c>
      <c r="F597" s="1">
        <v>0</v>
      </c>
      <c r="G597" s="1">
        <v>27.563502999999901</v>
      </c>
      <c r="H597" s="1">
        <v>14.949363999999999</v>
      </c>
      <c r="I597" s="1">
        <v>-14.973742999999899</v>
      </c>
      <c r="J597" s="1">
        <v>10.210035</v>
      </c>
      <c r="K597" s="1">
        <v>0</v>
      </c>
      <c r="L597" s="1">
        <v>-22.735925666666599</v>
      </c>
      <c r="M597" s="1">
        <v>2.4419960000000001</v>
      </c>
      <c r="N597" s="1">
        <v>580</v>
      </c>
      <c r="O597" s="1">
        <v>-10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5.8607909999999999</v>
      </c>
      <c r="V597" s="1">
        <v>-4.8839930000000003</v>
      </c>
      <c r="W597" s="1">
        <v>749.32840966666595</v>
      </c>
      <c r="X597" s="1">
        <v>-10</v>
      </c>
      <c r="Y597" s="1">
        <v>0</v>
      </c>
      <c r="Z597" s="1">
        <v>0</v>
      </c>
      <c r="AA597" s="1">
        <v>0</v>
      </c>
      <c r="AB597" s="1">
        <v>0</v>
      </c>
      <c r="AC597" s="1">
        <v>3.563644</v>
      </c>
      <c r="AD597" s="1">
        <v>0</v>
      </c>
      <c r="AE597" s="1">
        <v>0</v>
      </c>
      <c r="AF597" s="1">
        <v>-0.51144699999999998</v>
      </c>
      <c r="AG597" s="1">
        <v>-3</v>
      </c>
      <c r="AH597" s="1">
        <v>66.623962000000006</v>
      </c>
      <c r="AI597" s="1">
        <v>0</v>
      </c>
      <c r="AJ597" s="1">
        <v>7.4352166666666601</v>
      </c>
      <c r="AK597" s="1">
        <v>0</v>
      </c>
      <c r="AL597" s="1">
        <v>2</v>
      </c>
      <c r="AM597" s="1">
        <v>1635</v>
      </c>
      <c r="AN597" s="1">
        <v>59.505889999999901</v>
      </c>
      <c r="AO597" s="1">
        <v>-8.14E-2</v>
      </c>
      <c r="AP597" s="1"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  <c r="AX597" s="1">
        <v>0</v>
      </c>
      <c r="AY597" s="1">
        <v>0</v>
      </c>
      <c r="AZ597" s="1">
        <v>0</v>
      </c>
      <c r="BA597" s="1">
        <v>0</v>
      </c>
      <c r="BB597" s="1">
        <v>0</v>
      </c>
      <c r="BC597" s="1">
        <v>0</v>
      </c>
      <c r="BD597" s="1">
        <v>3112</v>
      </c>
      <c r="BE597" s="1" t="s">
        <v>631</v>
      </c>
      <c r="BF597" s="1" t="s">
        <v>58</v>
      </c>
    </row>
    <row r="598" spans="1:58" x14ac:dyDescent="0.3">
      <c r="A598" s="2">
        <v>45532.829201388886</v>
      </c>
      <c r="B598" s="1">
        <v>1715</v>
      </c>
      <c r="C598" s="1">
        <v>0</v>
      </c>
      <c r="D598" s="1">
        <v>0</v>
      </c>
      <c r="E598" s="1">
        <v>0</v>
      </c>
      <c r="F598" s="1">
        <v>0</v>
      </c>
      <c r="G598" s="1">
        <v>27.5570109999999</v>
      </c>
      <c r="H598" s="1">
        <v>14.949363999999999</v>
      </c>
      <c r="I598" s="1">
        <v>-14.968866999999999</v>
      </c>
      <c r="J598" s="1">
        <v>10.210035</v>
      </c>
      <c r="K598" s="1">
        <v>0</v>
      </c>
      <c r="L598" s="1">
        <v>-24.427026666666599</v>
      </c>
      <c r="M598" s="1">
        <v>2.4419960000000001</v>
      </c>
      <c r="N598" s="1">
        <v>580</v>
      </c>
      <c r="O598" s="1">
        <v>-10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5.8607909999999999</v>
      </c>
      <c r="V598" s="1">
        <v>-4.8839930000000003</v>
      </c>
      <c r="W598" s="1">
        <v>749.31087233333301</v>
      </c>
      <c r="X598" s="1">
        <v>-10</v>
      </c>
      <c r="Y598" s="1">
        <v>0</v>
      </c>
      <c r="Z598" s="1">
        <v>0</v>
      </c>
      <c r="AA598" s="1">
        <v>0</v>
      </c>
      <c r="AB598" s="1">
        <v>0</v>
      </c>
      <c r="AC598" s="1">
        <v>3.563644</v>
      </c>
      <c r="AD598" s="1">
        <v>0</v>
      </c>
      <c r="AE598" s="1">
        <v>0</v>
      </c>
      <c r="AF598" s="1">
        <v>-0.51144699999999998</v>
      </c>
      <c r="AG598" s="1">
        <v>-3</v>
      </c>
      <c r="AH598" s="1">
        <v>66.731821333333301</v>
      </c>
      <c r="AI598" s="1">
        <v>0</v>
      </c>
      <c r="AJ598" s="1">
        <v>7.4352189999999903</v>
      </c>
      <c r="AK598" s="1">
        <v>0</v>
      </c>
      <c r="AL598" s="1">
        <v>2</v>
      </c>
      <c r="AM598" s="1">
        <v>1635</v>
      </c>
      <c r="AN598" s="1">
        <v>59.505889999999901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v>0</v>
      </c>
      <c r="BB598" s="1">
        <v>0</v>
      </c>
      <c r="BC598" s="1">
        <v>0</v>
      </c>
      <c r="BD598" s="1">
        <v>3112</v>
      </c>
      <c r="BE598" s="1" t="s">
        <v>632</v>
      </c>
      <c r="BF598" s="1" t="s">
        <v>58</v>
      </c>
    </row>
    <row r="599" spans="1:58" x14ac:dyDescent="0.3">
      <c r="A599" s="2">
        <v>45532.829212962963</v>
      </c>
      <c r="B599" s="1">
        <v>1718</v>
      </c>
      <c r="C599" s="1">
        <v>0</v>
      </c>
      <c r="D599" s="1">
        <v>0</v>
      </c>
      <c r="E599" s="1">
        <v>0</v>
      </c>
      <c r="F599" s="1">
        <v>0</v>
      </c>
      <c r="G599" s="1">
        <v>27.5514056666666</v>
      </c>
      <c r="H599" s="1">
        <v>14.9511963333333</v>
      </c>
      <c r="I599" s="1">
        <v>-14.9658236666666</v>
      </c>
      <c r="J599" s="1">
        <v>10.2128313333333</v>
      </c>
      <c r="K599" s="1">
        <v>0</v>
      </c>
      <c r="L599" s="1">
        <v>-24.609997</v>
      </c>
      <c r="M599" s="1">
        <v>3.2550013333333299</v>
      </c>
      <c r="N599" s="1">
        <v>580</v>
      </c>
      <c r="O599" s="1">
        <v>-10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6.3476999999999997</v>
      </c>
      <c r="V599" s="1">
        <v>-4.06949733333333</v>
      </c>
      <c r="W599" s="1">
        <v>749.01432299999999</v>
      </c>
      <c r="X599" s="1">
        <v>-10</v>
      </c>
      <c r="Y599" s="1">
        <v>0</v>
      </c>
      <c r="Z599" s="1">
        <v>0</v>
      </c>
      <c r="AA599" s="1">
        <v>0</v>
      </c>
      <c r="AB599" s="1">
        <v>0</v>
      </c>
      <c r="AC599" s="1">
        <v>3.93071966666666</v>
      </c>
      <c r="AD599" s="1">
        <v>0</v>
      </c>
      <c r="AE599" s="1">
        <v>0.162700333333333</v>
      </c>
      <c r="AF599" s="1">
        <v>-0.42615366666666599</v>
      </c>
      <c r="AG599" s="1">
        <v>-3.3333333333333299</v>
      </c>
      <c r="AH599" s="1">
        <v>66.664682666666593</v>
      </c>
      <c r="AI599" s="1">
        <v>8.1350333333333302E-2</v>
      </c>
      <c r="AJ599" s="1">
        <v>7.8015849999999904</v>
      </c>
      <c r="AK599" s="1">
        <v>0.19524033333333299</v>
      </c>
      <c r="AL599" s="1">
        <v>2</v>
      </c>
      <c r="AM599" s="1">
        <v>1635</v>
      </c>
      <c r="AN599" s="1">
        <v>59.547943333333301</v>
      </c>
      <c r="AO599" s="1">
        <v>8.1350333333333302E-2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  <c r="AY599" s="1">
        <v>0</v>
      </c>
      <c r="AZ599" s="1">
        <v>0</v>
      </c>
      <c r="BA599" s="1">
        <v>0</v>
      </c>
      <c r="BB599" s="1">
        <v>0</v>
      </c>
      <c r="BC599" s="1">
        <v>0</v>
      </c>
      <c r="BD599" s="1">
        <v>3112</v>
      </c>
      <c r="BE599" s="1" t="s">
        <v>633</v>
      </c>
      <c r="BF599" s="1" t="s">
        <v>58</v>
      </c>
    </row>
    <row r="600" spans="1:58" x14ac:dyDescent="0.3">
      <c r="A600" s="2">
        <v>45532.829224537039</v>
      </c>
      <c r="B600" s="1">
        <v>1721</v>
      </c>
      <c r="C600" s="1">
        <v>0</v>
      </c>
      <c r="D600" s="1">
        <v>0</v>
      </c>
      <c r="E600" s="1">
        <v>0</v>
      </c>
      <c r="F600" s="1">
        <v>0</v>
      </c>
      <c r="G600" s="1">
        <v>27.550519666666599</v>
      </c>
      <c r="H600" s="1">
        <v>14.949363999999999</v>
      </c>
      <c r="I600" s="1">
        <v>-14.978618999999901</v>
      </c>
      <c r="J600" s="1">
        <v>10.210035</v>
      </c>
      <c r="K600" s="1">
        <v>0</v>
      </c>
      <c r="L600" s="1">
        <v>-23.4875266666666</v>
      </c>
      <c r="M600" s="1">
        <v>2.4419960000000001</v>
      </c>
      <c r="N600" s="1">
        <v>580</v>
      </c>
      <c r="O600" s="1">
        <v>-10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5.8607909999999999</v>
      </c>
      <c r="V600" s="1">
        <v>-4.8839930000000003</v>
      </c>
      <c r="W600" s="1">
        <v>750.29990633333296</v>
      </c>
      <c r="X600" s="1">
        <v>-10</v>
      </c>
      <c r="Y600" s="1">
        <v>0</v>
      </c>
      <c r="Z600" s="1">
        <v>0</v>
      </c>
      <c r="AA600" s="1">
        <v>0</v>
      </c>
      <c r="AB600" s="1">
        <v>0</v>
      </c>
      <c r="AC600" s="1">
        <v>3.563644</v>
      </c>
      <c r="AD600" s="1">
        <v>0</v>
      </c>
      <c r="AE600" s="1">
        <v>0</v>
      </c>
      <c r="AF600" s="1">
        <v>-0.51144699999999998</v>
      </c>
      <c r="AG600" s="1">
        <v>-3</v>
      </c>
      <c r="AH600" s="1">
        <v>66.623962000000006</v>
      </c>
      <c r="AI600" s="1">
        <v>0</v>
      </c>
      <c r="AJ600" s="1">
        <v>7.8223753333333299</v>
      </c>
      <c r="AK600" s="1">
        <v>0</v>
      </c>
      <c r="AL600" s="1">
        <v>2.0072606666666601</v>
      </c>
      <c r="AM600" s="1">
        <v>1635</v>
      </c>
      <c r="AN600" s="1">
        <v>59.505889999999901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3112</v>
      </c>
      <c r="BE600" s="1" t="s">
        <v>634</v>
      </c>
      <c r="BF600" s="1" t="s">
        <v>58</v>
      </c>
    </row>
    <row r="601" spans="1:58" x14ac:dyDescent="0.3">
      <c r="A601" s="2">
        <v>45532.829236111109</v>
      </c>
      <c r="B601" s="1">
        <v>1724</v>
      </c>
      <c r="C601" s="1">
        <v>0</v>
      </c>
      <c r="D601" s="1">
        <v>0</v>
      </c>
      <c r="E601" s="1">
        <v>0</v>
      </c>
      <c r="F601" s="1">
        <v>0</v>
      </c>
      <c r="G601" s="1">
        <v>27.5570109999999</v>
      </c>
      <c r="H601" s="1">
        <v>14.9444879999999</v>
      </c>
      <c r="I601" s="1">
        <v>-14.968866999999999</v>
      </c>
      <c r="J601" s="1">
        <v>10.210035</v>
      </c>
      <c r="K601" s="1">
        <v>0</v>
      </c>
      <c r="L601" s="1">
        <v>-22.5480256666666</v>
      </c>
      <c r="M601" s="1">
        <v>2.4419960000000001</v>
      </c>
      <c r="N601" s="1">
        <v>580</v>
      </c>
      <c r="O601" s="1">
        <v>-10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5.8607909999999999</v>
      </c>
      <c r="V601" s="1">
        <v>-4.8839930000000003</v>
      </c>
      <c r="W601" s="1">
        <v>750.04252099999997</v>
      </c>
      <c r="X601" s="1">
        <v>-10</v>
      </c>
      <c r="Y601" s="1">
        <v>0</v>
      </c>
      <c r="Z601" s="1">
        <v>0</v>
      </c>
      <c r="AA601" s="1">
        <v>0</v>
      </c>
      <c r="AB601" s="1">
        <v>0</v>
      </c>
      <c r="AC601" s="1">
        <v>3.563644</v>
      </c>
      <c r="AD601" s="1">
        <v>0</v>
      </c>
      <c r="AE601" s="1">
        <v>0</v>
      </c>
      <c r="AF601" s="1">
        <v>-0.51144699999999998</v>
      </c>
      <c r="AG601" s="1">
        <v>-3</v>
      </c>
      <c r="AH601" s="1">
        <v>66.623962000000006</v>
      </c>
      <c r="AI601" s="1">
        <v>0</v>
      </c>
      <c r="AJ601" s="1">
        <v>8.2095339999999997</v>
      </c>
      <c r="AK601" s="1">
        <v>0</v>
      </c>
      <c r="AL601" s="1">
        <v>2</v>
      </c>
      <c r="AM601" s="1">
        <v>1635</v>
      </c>
      <c r="AN601" s="1">
        <v>59.505889999999901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">
        <v>0</v>
      </c>
      <c r="BB601" s="1">
        <v>0</v>
      </c>
      <c r="BC601" s="1">
        <v>0</v>
      </c>
      <c r="BD601" s="1">
        <v>3112</v>
      </c>
      <c r="BE601" s="1" t="s">
        <v>635</v>
      </c>
      <c r="BF601" s="1" t="s">
        <v>58</v>
      </c>
    </row>
    <row r="602" spans="1:58" x14ac:dyDescent="0.3">
      <c r="A602" s="2">
        <v>45532.829247685186</v>
      </c>
      <c r="B602" s="1">
        <v>1727</v>
      </c>
      <c r="C602" s="1">
        <v>0</v>
      </c>
      <c r="D602" s="1">
        <v>0</v>
      </c>
      <c r="E602" s="1">
        <v>0</v>
      </c>
      <c r="F602" s="1">
        <v>0</v>
      </c>
      <c r="G602" s="1">
        <v>27.564385999999999</v>
      </c>
      <c r="H602" s="1">
        <v>14.9511963333333</v>
      </c>
      <c r="I602" s="1">
        <v>-14.970699666666601</v>
      </c>
      <c r="J602" s="1">
        <v>10.2128313333333</v>
      </c>
      <c r="K602" s="1">
        <v>0</v>
      </c>
      <c r="L602" s="1">
        <v>-21.791837999999998</v>
      </c>
      <c r="M602" s="1">
        <v>3.2550013333333299</v>
      </c>
      <c r="N602" s="1">
        <v>580</v>
      </c>
      <c r="O602" s="1">
        <v>-10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6.3476999999999997</v>
      </c>
      <c r="V602" s="1">
        <v>-4.06949733333333</v>
      </c>
      <c r="W602" s="1">
        <v>749.96689833333301</v>
      </c>
      <c r="X602" s="1">
        <v>-10</v>
      </c>
      <c r="Y602" s="1">
        <v>0</v>
      </c>
      <c r="Z602" s="1">
        <v>0</v>
      </c>
      <c r="AA602" s="1">
        <v>0</v>
      </c>
      <c r="AB602" s="1">
        <v>0</v>
      </c>
      <c r="AC602" s="1">
        <v>3.93071966666666</v>
      </c>
      <c r="AD602" s="1">
        <v>0</v>
      </c>
      <c r="AE602" s="1">
        <v>0.162700333333333</v>
      </c>
      <c r="AF602" s="1">
        <v>-0.42615366666666599</v>
      </c>
      <c r="AG602" s="1">
        <v>-3.3333333333333299</v>
      </c>
      <c r="AH602" s="1">
        <v>66.664682666666593</v>
      </c>
      <c r="AI602" s="1">
        <v>8.1350333333333302E-2</v>
      </c>
      <c r="AJ602" s="1">
        <v>7.8013486666666596</v>
      </c>
      <c r="AK602" s="1">
        <v>0.19524033333333299</v>
      </c>
      <c r="AL602" s="1">
        <v>2</v>
      </c>
      <c r="AM602" s="1">
        <v>1635</v>
      </c>
      <c r="AN602" s="1">
        <v>59.547943333333301</v>
      </c>
      <c r="AO602" s="1">
        <v>8.1350333333333302E-2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3112</v>
      </c>
      <c r="BE602" s="1" t="s">
        <v>636</v>
      </c>
      <c r="BF602" s="1" t="s">
        <v>58</v>
      </c>
    </row>
    <row r="603" spans="1:58" x14ac:dyDescent="0.3">
      <c r="A603" s="2">
        <v>45532.829259259262</v>
      </c>
      <c r="B603" s="1">
        <v>1730</v>
      </c>
      <c r="C603" s="1">
        <v>0</v>
      </c>
      <c r="D603" s="1">
        <v>0</v>
      </c>
      <c r="E603" s="1">
        <v>0</v>
      </c>
      <c r="F603" s="1">
        <v>0</v>
      </c>
      <c r="G603" s="1">
        <v>27.5570109999999</v>
      </c>
      <c r="H603" s="1">
        <v>14.949363999999999</v>
      </c>
      <c r="I603" s="1">
        <v>-14.978618999999901</v>
      </c>
      <c r="J603" s="1">
        <v>10.210035</v>
      </c>
      <c r="K603" s="1">
        <v>0</v>
      </c>
      <c r="L603" s="1">
        <v>-22.548024666666599</v>
      </c>
      <c r="M603" s="1">
        <v>2.4419960000000001</v>
      </c>
      <c r="N603" s="1">
        <v>580</v>
      </c>
      <c r="O603" s="1">
        <v>-10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5.8607909999999999</v>
      </c>
      <c r="V603" s="1">
        <v>-4.8839930000000003</v>
      </c>
      <c r="W603" s="1">
        <v>749.33583566666596</v>
      </c>
      <c r="X603" s="1">
        <v>-10</v>
      </c>
      <c r="Y603" s="1">
        <v>0</v>
      </c>
      <c r="Z603" s="1">
        <v>0</v>
      </c>
      <c r="AA603" s="1">
        <v>0</v>
      </c>
      <c r="AB603" s="1">
        <v>0</v>
      </c>
      <c r="AC603" s="1">
        <v>3.5636443333333299</v>
      </c>
      <c r="AD603" s="1">
        <v>0</v>
      </c>
      <c r="AE603" s="1">
        <v>0</v>
      </c>
      <c r="AF603" s="1">
        <v>-0.51144699999999998</v>
      </c>
      <c r="AG603" s="1">
        <v>-3</v>
      </c>
      <c r="AH603" s="1">
        <v>66.623962000000006</v>
      </c>
      <c r="AI603" s="1">
        <v>0</v>
      </c>
      <c r="AJ603" s="1">
        <v>7.0480579999999904</v>
      </c>
      <c r="AK603" s="1">
        <v>0</v>
      </c>
      <c r="AL603" s="1">
        <v>2.0072606666666601</v>
      </c>
      <c r="AM603" s="1">
        <v>1635</v>
      </c>
      <c r="AN603" s="1">
        <v>59.505889999999901</v>
      </c>
      <c r="AO603" s="1">
        <v>0</v>
      </c>
      <c r="AP603" s="1"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0</v>
      </c>
      <c r="BD603" s="1">
        <v>3112</v>
      </c>
      <c r="BE603" s="1" t="s">
        <v>637</v>
      </c>
      <c r="BF603" s="1" t="s">
        <v>58</v>
      </c>
    </row>
    <row r="604" spans="1:58" x14ac:dyDescent="0.3">
      <c r="A604" s="2">
        <v>45532.829270833332</v>
      </c>
      <c r="B604" s="1">
        <v>1733</v>
      </c>
      <c r="C604" s="1">
        <v>0</v>
      </c>
      <c r="D604" s="1">
        <v>0</v>
      </c>
      <c r="E604" s="1">
        <v>0</v>
      </c>
      <c r="F604" s="1">
        <v>0</v>
      </c>
      <c r="G604" s="1">
        <v>27.557893999999902</v>
      </c>
      <c r="H604" s="1">
        <v>14.9511963333333</v>
      </c>
      <c r="I604" s="1">
        <v>-14.9560746666666</v>
      </c>
      <c r="J604" s="1">
        <v>10.2128313333333</v>
      </c>
      <c r="K604" s="1">
        <v>0</v>
      </c>
      <c r="L604" s="1">
        <v>-22.167638333333301</v>
      </c>
      <c r="M604" s="1">
        <v>3.2550013333333299</v>
      </c>
      <c r="N604" s="1">
        <v>580</v>
      </c>
      <c r="O604" s="1">
        <v>-10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6.3476999999999997</v>
      </c>
      <c r="V604" s="1">
        <v>-3.2559953333333298</v>
      </c>
      <c r="W604" s="1">
        <v>750.032104333333</v>
      </c>
      <c r="X604" s="1">
        <v>-10</v>
      </c>
      <c r="Y604" s="1">
        <v>0</v>
      </c>
      <c r="Z604" s="1">
        <v>0</v>
      </c>
      <c r="AA604" s="1">
        <v>0</v>
      </c>
      <c r="AB604" s="1">
        <v>0</v>
      </c>
      <c r="AC604" s="1">
        <v>3.93071966666666</v>
      </c>
      <c r="AD604" s="1">
        <v>0</v>
      </c>
      <c r="AE604" s="1">
        <v>0.162700333333333</v>
      </c>
      <c r="AF604" s="1">
        <v>-0.42615366666666599</v>
      </c>
      <c r="AG604" s="1">
        <v>-3.3333333333333299</v>
      </c>
      <c r="AH604" s="1">
        <v>66.664682666666593</v>
      </c>
      <c r="AI604" s="1">
        <v>8.1350333333333302E-2</v>
      </c>
      <c r="AJ604" s="1">
        <v>7.4144263333333296</v>
      </c>
      <c r="AK604" s="1">
        <v>0.19524033333333299</v>
      </c>
      <c r="AL604" s="1">
        <v>2</v>
      </c>
      <c r="AM604" s="1">
        <v>1635</v>
      </c>
      <c r="AN604" s="1">
        <v>59.547943333333301</v>
      </c>
      <c r="AO604" s="1">
        <v>8.1350333333333302E-2</v>
      </c>
      <c r="AP604" s="1">
        <v>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">
        <v>0</v>
      </c>
      <c r="BB604" s="1">
        <v>0</v>
      </c>
      <c r="BC604" s="1">
        <v>0</v>
      </c>
      <c r="BD604" s="1">
        <v>3112</v>
      </c>
      <c r="BE604" s="1" t="s">
        <v>638</v>
      </c>
      <c r="BF604" s="1" t="s">
        <v>58</v>
      </c>
    </row>
    <row r="605" spans="1:58" x14ac:dyDescent="0.3">
      <c r="A605" s="2">
        <v>45532.829282407409</v>
      </c>
      <c r="B605" s="1">
        <v>1736</v>
      </c>
      <c r="C605" s="1">
        <v>0</v>
      </c>
      <c r="D605" s="1">
        <v>0</v>
      </c>
      <c r="E605" s="1">
        <v>0</v>
      </c>
      <c r="F605" s="1">
        <v>0</v>
      </c>
      <c r="G605" s="1">
        <v>27.557893999999902</v>
      </c>
      <c r="H605" s="1">
        <v>14.9511963333333</v>
      </c>
      <c r="I605" s="1">
        <v>-14.965826666666601</v>
      </c>
      <c r="J605" s="1">
        <v>10.2128313333333</v>
      </c>
      <c r="K605" s="1">
        <v>0</v>
      </c>
      <c r="L605" s="1">
        <v>-19.1621526666666</v>
      </c>
      <c r="M605" s="1">
        <v>3.2550013333333299</v>
      </c>
      <c r="N605" s="1">
        <v>580</v>
      </c>
      <c r="O605" s="1">
        <v>-10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6.3476999999999997</v>
      </c>
      <c r="V605" s="1">
        <v>-4.06949733333333</v>
      </c>
      <c r="W605" s="1">
        <v>750.93117299999994</v>
      </c>
      <c r="X605" s="1">
        <v>-10</v>
      </c>
      <c r="Y605" s="1">
        <v>0</v>
      </c>
      <c r="Z605" s="1">
        <v>0</v>
      </c>
      <c r="AA605" s="1">
        <v>0</v>
      </c>
      <c r="AB605" s="1">
        <v>0</v>
      </c>
      <c r="AC605" s="1">
        <v>3.93071966666666</v>
      </c>
      <c r="AD605" s="1">
        <v>0</v>
      </c>
      <c r="AE605" s="1">
        <v>0.162700333333333</v>
      </c>
      <c r="AF605" s="1">
        <v>-0.42615366666666599</v>
      </c>
      <c r="AG605" s="1">
        <v>-3.3333333333333299</v>
      </c>
      <c r="AH605" s="1">
        <v>66.664682666666593</v>
      </c>
      <c r="AI605" s="1">
        <v>8.1350333333333302E-2</v>
      </c>
      <c r="AJ605" s="1">
        <v>7.4146653333333301</v>
      </c>
      <c r="AK605" s="1">
        <v>0.19524033333333299</v>
      </c>
      <c r="AL605" s="1">
        <v>2</v>
      </c>
      <c r="AM605" s="1">
        <v>1635</v>
      </c>
      <c r="AN605" s="1">
        <v>59.440399333333303</v>
      </c>
      <c r="AO605" s="1">
        <v>8.1350333333333302E-2</v>
      </c>
      <c r="AP605" s="1">
        <v>0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0</v>
      </c>
      <c r="BD605" s="1">
        <v>3112</v>
      </c>
      <c r="BE605" s="1" t="s">
        <v>639</v>
      </c>
      <c r="BF605" s="1" t="s">
        <v>58</v>
      </c>
    </row>
    <row r="606" spans="1:58" x14ac:dyDescent="0.3">
      <c r="A606" s="2">
        <v>45532.829293981478</v>
      </c>
      <c r="B606" s="1">
        <v>1739</v>
      </c>
      <c r="C606" s="1">
        <v>0</v>
      </c>
      <c r="D606" s="1">
        <v>0</v>
      </c>
      <c r="E606" s="1">
        <v>0</v>
      </c>
      <c r="F606" s="1">
        <v>0</v>
      </c>
      <c r="G606" s="1">
        <v>27.5514056666666</v>
      </c>
      <c r="H606" s="1">
        <v>14.9511963333333</v>
      </c>
      <c r="I606" s="1">
        <v>-14.9658236666666</v>
      </c>
      <c r="J606" s="1">
        <v>10.2128313333333</v>
      </c>
      <c r="K606" s="1">
        <v>0</v>
      </c>
      <c r="L606" s="1">
        <v>-19.913639</v>
      </c>
      <c r="M606" s="1">
        <v>3.2550013333333299</v>
      </c>
      <c r="N606" s="1">
        <v>580</v>
      </c>
      <c r="O606" s="1">
        <v>-10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6.3476999999999997</v>
      </c>
      <c r="V606" s="1">
        <v>-4.06949733333333</v>
      </c>
      <c r="W606" s="1">
        <v>748.594014666666</v>
      </c>
      <c r="X606" s="1">
        <v>-10</v>
      </c>
      <c r="Y606" s="1">
        <v>0</v>
      </c>
      <c r="Z606" s="1">
        <v>0</v>
      </c>
      <c r="AA606" s="1">
        <v>0</v>
      </c>
      <c r="AB606" s="1">
        <v>0</v>
      </c>
      <c r="AC606" s="1">
        <v>4.3176419999999904</v>
      </c>
      <c r="AD606" s="1">
        <v>0</v>
      </c>
      <c r="AE606" s="1">
        <v>0.162700333333333</v>
      </c>
      <c r="AF606" s="1">
        <v>-0.42615366666666599</v>
      </c>
      <c r="AG606" s="1">
        <v>-3.3333333333333299</v>
      </c>
      <c r="AH606" s="1">
        <v>66.664682666666593</v>
      </c>
      <c r="AI606" s="3">
        <v>-4.9666666666669997E-5</v>
      </c>
      <c r="AJ606" s="1">
        <v>7.8015849999999904</v>
      </c>
      <c r="AK606" s="1">
        <v>0.19524033333333299</v>
      </c>
      <c r="AL606" s="1">
        <v>2</v>
      </c>
      <c r="AM606" s="1">
        <v>1635</v>
      </c>
      <c r="AN606" s="1">
        <v>59.547943333333301</v>
      </c>
      <c r="AO606" s="1">
        <v>8.1350333333333302E-2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0</v>
      </c>
      <c r="BD606" s="1">
        <v>3112</v>
      </c>
      <c r="BE606" s="1" t="s">
        <v>640</v>
      </c>
      <c r="BF606" s="1" t="s">
        <v>58</v>
      </c>
    </row>
    <row r="607" spans="1:58" x14ac:dyDescent="0.3">
      <c r="A607" s="2">
        <v>45532.829305555555</v>
      </c>
      <c r="B607" s="1">
        <v>1742</v>
      </c>
      <c r="C607" s="1">
        <v>0</v>
      </c>
      <c r="D607" s="1">
        <v>0</v>
      </c>
      <c r="E607" s="1">
        <v>0</v>
      </c>
      <c r="F607" s="1">
        <v>0</v>
      </c>
      <c r="G607" s="1">
        <v>27.5570109999999</v>
      </c>
      <c r="H607" s="1">
        <v>14.949363999999999</v>
      </c>
      <c r="I607" s="1">
        <v>-14.973742999999899</v>
      </c>
      <c r="J607" s="1">
        <v>10.210035</v>
      </c>
      <c r="K607" s="1">
        <v>0</v>
      </c>
      <c r="L607" s="1">
        <v>-20.856923333333299</v>
      </c>
      <c r="M607" s="1">
        <v>2.4419960000000001</v>
      </c>
      <c r="N607" s="1">
        <v>580</v>
      </c>
      <c r="O607" s="1">
        <v>-10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5.8607909999999999</v>
      </c>
      <c r="V607" s="1">
        <v>-4.8839930000000003</v>
      </c>
      <c r="W607" s="1">
        <v>748.60194899999999</v>
      </c>
      <c r="X607" s="1">
        <v>-10</v>
      </c>
      <c r="Y607" s="1">
        <v>0</v>
      </c>
      <c r="Z607" s="1">
        <v>0</v>
      </c>
      <c r="AA607" s="1">
        <v>0</v>
      </c>
      <c r="AB607" s="1">
        <v>0</v>
      </c>
      <c r="AC607" s="1">
        <v>3.176488</v>
      </c>
      <c r="AD607" s="1">
        <v>0</v>
      </c>
      <c r="AE607" s="1">
        <v>0</v>
      </c>
      <c r="AF607" s="1">
        <v>-0.51144699999999998</v>
      </c>
      <c r="AG607" s="1">
        <v>-3</v>
      </c>
      <c r="AH607" s="1">
        <v>66.623962000000006</v>
      </c>
      <c r="AI607" s="1">
        <v>0</v>
      </c>
      <c r="AJ607" s="1">
        <v>6.6609016666666596</v>
      </c>
      <c r="AK607" s="1">
        <v>0</v>
      </c>
      <c r="AL607" s="1">
        <v>2</v>
      </c>
      <c r="AM607" s="1">
        <v>1635</v>
      </c>
      <c r="AN607" s="1">
        <v>59.505889999999901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0</v>
      </c>
      <c r="BD607" s="1">
        <v>3112</v>
      </c>
      <c r="BE607" s="1" t="s">
        <v>641</v>
      </c>
      <c r="BF607" s="1" t="s">
        <v>58</v>
      </c>
    </row>
    <row r="608" spans="1:58" x14ac:dyDescent="0.3">
      <c r="A608" s="2">
        <v>45532.829317129632</v>
      </c>
      <c r="B608" s="1">
        <v>1745</v>
      </c>
      <c r="C608" s="1">
        <v>0</v>
      </c>
      <c r="D608" s="1">
        <v>0</v>
      </c>
      <c r="E608" s="1">
        <v>0</v>
      </c>
      <c r="F608" s="1">
        <v>0</v>
      </c>
      <c r="G608" s="1">
        <v>27.5570109999999</v>
      </c>
      <c r="H608" s="1">
        <v>14.949363999999999</v>
      </c>
      <c r="I608" s="1">
        <v>-14.968866999999999</v>
      </c>
      <c r="J608" s="1">
        <v>10.210035</v>
      </c>
      <c r="K608" s="1">
        <v>0</v>
      </c>
      <c r="L608" s="1">
        <v>-20.481123</v>
      </c>
      <c r="M608" s="1">
        <v>2.4419960000000001</v>
      </c>
      <c r="N608" s="1">
        <v>580</v>
      </c>
      <c r="O608" s="1">
        <v>-10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5.8607909999999999</v>
      </c>
      <c r="V608" s="1">
        <v>-4.8839930000000003</v>
      </c>
      <c r="W608" s="1">
        <v>750.88356533333297</v>
      </c>
      <c r="X608" s="1">
        <v>-10</v>
      </c>
      <c r="Y608" s="1">
        <v>0</v>
      </c>
      <c r="Z608" s="1">
        <v>0</v>
      </c>
      <c r="AA608" s="1">
        <v>0</v>
      </c>
      <c r="AB608" s="1">
        <v>0</v>
      </c>
      <c r="AC608" s="1">
        <v>3.563644</v>
      </c>
      <c r="AD608" s="1">
        <v>0</v>
      </c>
      <c r="AE608" s="1">
        <v>0</v>
      </c>
      <c r="AF608" s="1">
        <v>-0.51144699999999998</v>
      </c>
      <c r="AG608" s="1">
        <v>-3</v>
      </c>
      <c r="AH608" s="1">
        <v>66.623962000000006</v>
      </c>
      <c r="AI608" s="1">
        <v>-0.1628</v>
      </c>
      <c r="AJ608" s="1">
        <v>7.4352166666666601</v>
      </c>
      <c r="AK608" s="1">
        <v>0</v>
      </c>
      <c r="AL608" s="1">
        <v>2</v>
      </c>
      <c r="AM608" s="1">
        <v>1635</v>
      </c>
      <c r="AN608" s="1">
        <v>59.505889999999901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0</v>
      </c>
      <c r="BD608" s="1">
        <v>3112</v>
      </c>
      <c r="BE608" s="1" t="s">
        <v>642</v>
      </c>
      <c r="BF608" s="1" t="s">
        <v>58</v>
      </c>
    </row>
    <row r="609" spans="1:58" x14ac:dyDescent="0.3">
      <c r="A609" s="2">
        <v>45532.829328703701</v>
      </c>
      <c r="B609" s="1">
        <v>1748</v>
      </c>
      <c r="C609" s="1">
        <v>0</v>
      </c>
      <c r="D609" s="1">
        <v>0</v>
      </c>
      <c r="E609" s="1">
        <v>0</v>
      </c>
      <c r="F609" s="1">
        <v>0</v>
      </c>
      <c r="G609" s="1">
        <v>27.544914333333299</v>
      </c>
      <c r="H609" s="1">
        <v>14.9511963333333</v>
      </c>
      <c r="I609" s="1">
        <v>-14.9560746666666</v>
      </c>
      <c r="J609" s="1">
        <v>10.2128313333333</v>
      </c>
      <c r="K609" s="1">
        <v>0</v>
      </c>
      <c r="L609" s="1">
        <v>-19.349823666666602</v>
      </c>
      <c r="M609" s="1">
        <v>3.2550013333333299</v>
      </c>
      <c r="N609" s="1">
        <v>580</v>
      </c>
      <c r="O609" s="1">
        <v>-10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6.3476999999999997</v>
      </c>
      <c r="V609" s="1">
        <v>-4.06949733333333</v>
      </c>
      <c r="W609" s="1">
        <v>750.73358166666605</v>
      </c>
      <c r="X609" s="1">
        <v>-10</v>
      </c>
      <c r="Y609" s="1">
        <v>0</v>
      </c>
      <c r="Z609" s="1">
        <v>0</v>
      </c>
      <c r="AA609" s="1">
        <v>0</v>
      </c>
      <c r="AB609" s="1">
        <v>0</v>
      </c>
      <c r="AC609" s="1">
        <v>3.93071966666666</v>
      </c>
      <c r="AD609" s="1">
        <v>0</v>
      </c>
      <c r="AE609" s="1">
        <v>0.162700333333333</v>
      </c>
      <c r="AF609" s="1">
        <v>-0.42615366666666599</v>
      </c>
      <c r="AG609" s="1">
        <v>-3.3333333333333299</v>
      </c>
      <c r="AH609" s="1">
        <v>66.664682666666593</v>
      </c>
      <c r="AI609" s="1">
        <v>8.1350333333333302E-2</v>
      </c>
      <c r="AJ609" s="1">
        <v>7.8015849999999904</v>
      </c>
      <c r="AK609" s="1">
        <v>0.19524033333333299</v>
      </c>
      <c r="AL609" s="1">
        <v>2</v>
      </c>
      <c r="AM609" s="1">
        <v>1635</v>
      </c>
      <c r="AN609" s="1">
        <v>59.547943333333301</v>
      </c>
      <c r="AO609" s="1">
        <v>8.1350333333333302E-2</v>
      </c>
      <c r="AP609" s="1">
        <v>0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0</v>
      </c>
      <c r="BD609" s="1">
        <v>3112</v>
      </c>
      <c r="BE609" s="1" t="s">
        <v>643</v>
      </c>
      <c r="BF609" s="1" t="s">
        <v>58</v>
      </c>
    </row>
    <row r="610" spans="1:58" x14ac:dyDescent="0.3">
      <c r="A610" s="2">
        <v>45532.829340277778</v>
      </c>
      <c r="B610" s="1">
        <v>1751</v>
      </c>
      <c r="C610" s="1">
        <v>0</v>
      </c>
      <c r="D610" s="1">
        <v>0</v>
      </c>
      <c r="E610" s="1">
        <v>0</v>
      </c>
      <c r="F610" s="1">
        <v>0</v>
      </c>
      <c r="G610" s="1">
        <v>27.5570109999999</v>
      </c>
      <c r="H610" s="1">
        <v>14.949363999999999</v>
      </c>
      <c r="I610" s="1">
        <v>-14.973742999999899</v>
      </c>
      <c r="J610" s="1">
        <v>10.210035</v>
      </c>
      <c r="K610" s="1">
        <v>0</v>
      </c>
      <c r="L610" s="1">
        <v>-20.6690233333333</v>
      </c>
      <c r="M610" s="1">
        <v>2.4419960000000001</v>
      </c>
      <c r="N610" s="1">
        <v>580</v>
      </c>
      <c r="O610" s="1">
        <v>-10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5.8607909999999999</v>
      </c>
      <c r="V610" s="1">
        <v>-4.8839930000000003</v>
      </c>
      <c r="W610" s="1">
        <v>750.97113033333301</v>
      </c>
      <c r="X610" s="1">
        <v>-10</v>
      </c>
      <c r="Y610" s="1">
        <v>0</v>
      </c>
      <c r="Z610" s="1">
        <v>0</v>
      </c>
      <c r="AA610" s="1">
        <v>0</v>
      </c>
      <c r="AB610" s="1">
        <v>0</v>
      </c>
      <c r="AC610" s="1">
        <v>3.563644</v>
      </c>
      <c r="AD610" s="1">
        <v>0</v>
      </c>
      <c r="AE610" s="1">
        <v>0</v>
      </c>
      <c r="AF610" s="1">
        <v>-0.51144699999999998</v>
      </c>
      <c r="AG610" s="1">
        <v>-3</v>
      </c>
      <c r="AH610" s="1">
        <v>66.408202666666597</v>
      </c>
      <c r="AI610" s="1">
        <v>0</v>
      </c>
      <c r="AJ610" s="1">
        <v>7.4352166666666601</v>
      </c>
      <c r="AK610" s="1">
        <v>0</v>
      </c>
      <c r="AL610" s="1">
        <v>2</v>
      </c>
      <c r="AM610" s="1">
        <v>1635</v>
      </c>
      <c r="AN610" s="1">
        <v>59.398345999999997</v>
      </c>
      <c r="AO610" s="1">
        <v>0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>
        <v>0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0</v>
      </c>
      <c r="BD610" s="1">
        <v>3112</v>
      </c>
      <c r="BE610" s="1" t="s">
        <v>644</v>
      </c>
      <c r="BF610" s="1" t="s">
        <v>58</v>
      </c>
    </row>
    <row r="611" spans="1:58" x14ac:dyDescent="0.3">
      <c r="A611" s="2">
        <v>45532.829351851855</v>
      </c>
      <c r="B611" s="1">
        <v>1754</v>
      </c>
      <c r="C611" s="1">
        <v>0</v>
      </c>
      <c r="D611" s="1">
        <v>0</v>
      </c>
      <c r="E611" s="1">
        <v>0</v>
      </c>
      <c r="F611" s="1">
        <v>0</v>
      </c>
      <c r="G611" s="1">
        <v>27.563502999999901</v>
      </c>
      <c r="H611" s="1">
        <v>14.944488</v>
      </c>
      <c r="I611" s="1">
        <v>-14.973742999999899</v>
      </c>
      <c r="J611" s="1">
        <v>10.210035</v>
      </c>
      <c r="K611" s="1">
        <v>0</v>
      </c>
      <c r="L611" s="1">
        <v>-18.977921333333299</v>
      </c>
      <c r="M611" s="1">
        <v>2.4419960000000001</v>
      </c>
      <c r="N611" s="1">
        <v>580</v>
      </c>
      <c r="O611" s="1">
        <v>-10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5.8607909999999999</v>
      </c>
      <c r="V611" s="1">
        <v>-4.8839930000000003</v>
      </c>
      <c r="W611" s="1">
        <v>749.50451666666595</v>
      </c>
      <c r="X611" s="1">
        <v>-10</v>
      </c>
      <c r="Y611" s="1">
        <v>0</v>
      </c>
      <c r="Z611" s="1">
        <v>0</v>
      </c>
      <c r="AA611" s="1">
        <v>0</v>
      </c>
      <c r="AB611" s="1">
        <v>0</v>
      </c>
      <c r="AC611" s="1">
        <v>3.563644</v>
      </c>
      <c r="AD611" s="1">
        <v>0</v>
      </c>
      <c r="AE611" s="1">
        <v>0</v>
      </c>
      <c r="AF611" s="1">
        <v>-0.51144699999999998</v>
      </c>
      <c r="AG611" s="1">
        <v>-3</v>
      </c>
      <c r="AH611" s="1">
        <v>66.623962000000006</v>
      </c>
      <c r="AI611" s="1">
        <v>0</v>
      </c>
      <c r="AJ611" s="1">
        <v>8.2095339999999997</v>
      </c>
      <c r="AK611" s="1">
        <v>0</v>
      </c>
      <c r="AL611" s="1">
        <v>2</v>
      </c>
      <c r="AM611" s="1">
        <v>1635</v>
      </c>
      <c r="AN611" s="1">
        <v>59.398345999999997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0</v>
      </c>
      <c r="BD611" s="1">
        <v>3112</v>
      </c>
      <c r="BE611" s="1" t="s">
        <v>645</v>
      </c>
      <c r="BF611" s="1" t="s">
        <v>58</v>
      </c>
    </row>
    <row r="612" spans="1:58" x14ac:dyDescent="0.3">
      <c r="A612" s="2">
        <v>45532.829363425924</v>
      </c>
      <c r="B612" s="1">
        <v>1757</v>
      </c>
      <c r="C612" s="1">
        <v>0</v>
      </c>
      <c r="D612" s="1">
        <v>0</v>
      </c>
      <c r="E612" s="1">
        <v>0</v>
      </c>
      <c r="F612" s="1">
        <v>0</v>
      </c>
      <c r="G612" s="1">
        <v>27.5570109999999</v>
      </c>
      <c r="H612" s="1">
        <v>14.949363999999999</v>
      </c>
      <c r="I612" s="1">
        <v>-14.978618999999901</v>
      </c>
      <c r="J612" s="1">
        <v>10.210035</v>
      </c>
      <c r="K612" s="1">
        <v>0</v>
      </c>
      <c r="L612" s="1">
        <v>-18.038420333333299</v>
      </c>
      <c r="M612" s="1">
        <v>2.4419960000000001</v>
      </c>
      <c r="N612" s="1">
        <v>580</v>
      </c>
      <c r="O612" s="1">
        <v>-10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5.8607909999999999</v>
      </c>
      <c r="V612" s="1">
        <v>-4.8839930000000003</v>
      </c>
      <c r="W612" s="1">
        <v>750.78802499999995</v>
      </c>
      <c r="X612" s="1">
        <v>-10</v>
      </c>
      <c r="Y612" s="1">
        <v>0</v>
      </c>
      <c r="Z612" s="1">
        <v>0</v>
      </c>
      <c r="AA612" s="1">
        <v>0</v>
      </c>
      <c r="AB612" s="1">
        <v>0</v>
      </c>
      <c r="AC612" s="1">
        <v>3.563644</v>
      </c>
      <c r="AD612" s="1">
        <v>0</v>
      </c>
      <c r="AE612" s="1">
        <v>0</v>
      </c>
      <c r="AF612" s="1">
        <v>-0.51144699999999998</v>
      </c>
      <c r="AG612" s="1">
        <v>-3</v>
      </c>
      <c r="AH612" s="1">
        <v>66.408202666666597</v>
      </c>
      <c r="AI612" s="1">
        <v>0</v>
      </c>
      <c r="AJ612" s="1">
        <v>7.4352166666666601</v>
      </c>
      <c r="AK612" s="1">
        <v>0</v>
      </c>
      <c r="AL612" s="1">
        <v>2</v>
      </c>
      <c r="AM612" s="1">
        <v>1635</v>
      </c>
      <c r="AN612" s="1">
        <v>59.505889999999901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3112</v>
      </c>
      <c r="BE612" s="1" t="s">
        <v>646</v>
      </c>
      <c r="BF612" s="1" t="s">
        <v>58</v>
      </c>
    </row>
    <row r="613" spans="1:58" x14ac:dyDescent="0.3">
      <c r="A613" s="2">
        <v>45532.829375000001</v>
      </c>
      <c r="B613" s="1">
        <v>1760</v>
      </c>
      <c r="C613" s="1">
        <v>0</v>
      </c>
      <c r="D613" s="1">
        <v>0</v>
      </c>
      <c r="E613" s="1">
        <v>0</v>
      </c>
      <c r="F613" s="1">
        <v>0</v>
      </c>
      <c r="G613" s="1">
        <v>27.563502999999901</v>
      </c>
      <c r="H613" s="1">
        <v>14.949363999999999</v>
      </c>
      <c r="I613" s="1">
        <v>-14.968866999999999</v>
      </c>
      <c r="J613" s="1">
        <v>10.210035</v>
      </c>
      <c r="K613" s="1">
        <v>0</v>
      </c>
      <c r="L613" s="1">
        <v>-25.1786279999999</v>
      </c>
      <c r="M613" s="1">
        <v>2.4419960000000001</v>
      </c>
      <c r="N613" s="1">
        <v>580</v>
      </c>
      <c r="O613" s="1">
        <v>-10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5.8607909999999999</v>
      </c>
      <c r="V613" s="1">
        <v>-4.8839930000000003</v>
      </c>
      <c r="W613" s="1">
        <v>750.96759033333296</v>
      </c>
      <c r="X613" s="1">
        <v>-10</v>
      </c>
      <c r="Y613" s="1">
        <v>0</v>
      </c>
      <c r="Z613" s="1">
        <v>0</v>
      </c>
      <c r="AA613" s="1">
        <v>0</v>
      </c>
      <c r="AB613" s="1">
        <v>0</v>
      </c>
      <c r="AC613" s="1">
        <v>3.563644</v>
      </c>
      <c r="AD613" s="1">
        <v>0</v>
      </c>
      <c r="AE613" s="1">
        <v>0</v>
      </c>
      <c r="AF613" s="1">
        <v>-0.51144699999999998</v>
      </c>
      <c r="AG613" s="1">
        <v>-3</v>
      </c>
      <c r="AH613" s="1">
        <v>66.516082333333301</v>
      </c>
      <c r="AI613" s="1">
        <v>0</v>
      </c>
      <c r="AJ613" s="1">
        <v>7.4352166666666601</v>
      </c>
      <c r="AK613" s="1">
        <v>0</v>
      </c>
      <c r="AL613" s="1">
        <v>2.0072606666666601</v>
      </c>
      <c r="AM613" s="1">
        <v>1635</v>
      </c>
      <c r="AN613" s="1">
        <v>59.505889999999901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3112</v>
      </c>
      <c r="BE613" s="1" t="s">
        <v>647</v>
      </c>
      <c r="BF613" s="1" t="s">
        <v>58</v>
      </c>
    </row>
    <row r="614" spans="1:58" x14ac:dyDescent="0.3">
      <c r="A614" s="2">
        <v>45532.829386574071</v>
      </c>
      <c r="B614" s="1">
        <v>1763</v>
      </c>
      <c r="C614" s="1">
        <v>0</v>
      </c>
      <c r="D614" s="1">
        <v>0</v>
      </c>
      <c r="E614" s="1">
        <v>0</v>
      </c>
      <c r="F614" s="1">
        <v>0</v>
      </c>
      <c r="G614" s="1">
        <v>27.569994999999999</v>
      </c>
      <c r="H614" s="1">
        <v>14.949363999999999</v>
      </c>
      <c r="I614" s="1">
        <v>-14.968866999999999</v>
      </c>
      <c r="J614" s="1">
        <v>10.210035</v>
      </c>
      <c r="K614" s="1">
        <v>0</v>
      </c>
      <c r="L614" s="1">
        <v>-26.3060296666666</v>
      </c>
      <c r="M614" s="1">
        <v>2.4419960000000001</v>
      </c>
      <c r="N614" s="1">
        <v>580</v>
      </c>
      <c r="O614" s="1">
        <v>-10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5.8607909999999999</v>
      </c>
      <c r="V614" s="1">
        <v>-4.8839930000000003</v>
      </c>
      <c r="W614" s="1">
        <v>748.55096433333301</v>
      </c>
      <c r="X614" s="1">
        <v>-10</v>
      </c>
      <c r="Y614" s="1">
        <v>0</v>
      </c>
      <c r="Z614" s="1">
        <v>0</v>
      </c>
      <c r="AA614" s="1">
        <v>0</v>
      </c>
      <c r="AB614" s="1">
        <v>0</v>
      </c>
      <c r="AC614" s="1">
        <v>3.563644</v>
      </c>
      <c r="AD614" s="1">
        <v>0</v>
      </c>
      <c r="AE614" s="1">
        <v>0</v>
      </c>
      <c r="AF614" s="1">
        <v>-0.51144699999999998</v>
      </c>
      <c r="AG614" s="1">
        <v>-3</v>
      </c>
      <c r="AH614" s="1">
        <v>66.516082333333301</v>
      </c>
      <c r="AI614" s="1">
        <v>-8.14E-2</v>
      </c>
      <c r="AJ614" s="1">
        <v>8.2095339999999997</v>
      </c>
      <c r="AK614" s="1">
        <v>0</v>
      </c>
      <c r="AL614" s="1">
        <v>2</v>
      </c>
      <c r="AM614" s="1">
        <v>1635</v>
      </c>
      <c r="AN614" s="1">
        <v>59.505889999999901</v>
      </c>
      <c r="AO614" s="1">
        <v>0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0</v>
      </c>
      <c r="BD614" s="1">
        <v>3112</v>
      </c>
      <c r="BE614" s="1" t="s">
        <v>648</v>
      </c>
      <c r="BF614" s="1" t="s">
        <v>58</v>
      </c>
    </row>
    <row r="615" spans="1:58" x14ac:dyDescent="0.3">
      <c r="A615" s="2">
        <v>45532.829398148147</v>
      </c>
      <c r="B615" s="1">
        <v>1766</v>
      </c>
      <c r="C615" s="1">
        <v>0</v>
      </c>
      <c r="D615" s="1">
        <v>0</v>
      </c>
      <c r="E615" s="1">
        <v>0</v>
      </c>
      <c r="F615" s="1">
        <v>0</v>
      </c>
      <c r="G615" s="1">
        <v>27.5514056666666</v>
      </c>
      <c r="H615" s="1">
        <v>14.9463233333333</v>
      </c>
      <c r="I615" s="1">
        <v>-14.9658236666666</v>
      </c>
      <c r="J615" s="1">
        <v>10.2128313333333</v>
      </c>
      <c r="K615" s="1">
        <v>0</v>
      </c>
      <c r="L615" s="1">
        <v>-23.858167000000002</v>
      </c>
      <c r="M615" s="1">
        <v>3.2550013333333299</v>
      </c>
      <c r="N615" s="1">
        <v>580</v>
      </c>
      <c r="O615" s="1">
        <v>-10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6.3476999999999997</v>
      </c>
      <c r="V615" s="1">
        <v>-4.06949733333333</v>
      </c>
      <c r="W615" s="1">
        <v>748.38458266666601</v>
      </c>
      <c r="X615" s="1">
        <v>-10</v>
      </c>
      <c r="Y615" s="1">
        <v>0</v>
      </c>
      <c r="Z615" s="1">
        <v>0</v>
      </c>
      <c r="AA615" s="1">
        <v>0</v>
      </c>
      <c r="AB615" s="1">
        <v>0</v>
      </c>
      <c r="AC615" s="1">
        <v>3.93071966666666</v>
      </c>
      <c r="AD615" s="1">
        <v>0</v>
      </c>
      <c r="AE615" s="1">
        <v>0.162700333333333</v>
      </c>
      <c r="AF615" s="1">
        <v>-0.42615366666666599</v>
      </c>
      <c r="AG615" s="1">
        <v>-3.3333333333333299</v>
      </c>
      <c r="AH615" s="1">
        <v>66.449004666666596</v>
      </c>
      <c r="AI615" s="1">
        <v>8.1350333333333302E-2</v>
      </c>
      <c r="AJ615" s="1">
        <v>7.4144263333333296</v>
      </c>
      <c r="AK615" s="1">
        <v>0.19524033333333299</v>
      </c>
      <c r="AL615" s="1">
        <v>2</v>
      </c>
      <c r="AM615" s="1">
        <v>1635</v>
      </c>
      <c r="AN615" s="1">
        <v>59.440460333333299</v>
      </c>
      <c r="AO615" s="1">
        <v>8.1350333333333302E-2</v>
      </c>
      <c r="AP615" s="1">
        <v>0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0</v>
      </c>
      <c r="AZ615" s="1">
        <v>0</v>
      </c>
      <c r="BA615" s="1">
        <v>0</v>
      </c>
      <c r="BB615" s="1">
        <v>0</v>
      </c>
      <c r="BC615" s="1">
        <v>0</v>
      </c>
      <c r="BD615" s="1">
        <v>3112</v>
      </c>
      <c r="BE615" s="1" t="s">
        <v>649</v>
      </c>
      <c r="BF615" s="1" t="s">
        <v>58</v>
      </c>
    </row>
    <row r="616" spans="1:58" x14ac:dyDescent="0.3">
      <c r="A616" s="2">
        <v>45532.829409722224</v>
      </c>
      <c r="B616" s="1">
        <v>1769</v>
      </c>
      <c r="C616" s="1">
        <v>0</v>
      </c>
      <c r="D616" s="1">
        <v>0</v>
      </c>
      <c r="E616" s="1">
        <v>0</v>
      </c>
      <c r="F616" s="1">
        <v>0</v>
      </c>
      <c r="G616" s="1">
        <v>27.5570109999999</v>
      </c>
      <c r="H616" s="1">
        <v>14.949363999999999</v>
      </c>
      <c r="I616" s="1">
        <v>-14.973742999999899</v>
      </c>
      <c r="J616" s="1">
        <v>10.210035</v>
      </c>
      <c r="K616" s="1">
        <v>0</v>
      </c>
      <c r="L616" s="1">
        <v>-19.353721666666601</v>
      </c>
      <c r="M616" s="1">
        <v>2.4419960000000001</v>
      </c>
      <c r="N616" s="1">
        <v>580</v>
      </c>
      <c r="O616" s="1">
        <v>-10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5.8607909999999999</v>
      </c>
      <c r="V616" s="1">
        <v>-4.8839930000000003</v>
      </c>
      <c r="W616" s="1">
        <v>751.21850566666603</v>
      </c>
      <c r="X616" s="1">
        <v>-10</v>
      </c>
      <c r="Y616" s="1">
        <v>0</v>
      </c>
      <c r="Z616" s="1">
        <v>0</v>
      </c>
      <c r="AA616" s="1">
        <v>0</v>
      </c>
      <c r="AB616" s="1">
        <v>0</v>
      </c>
      <c r="AC616" s="1">
        <v>3.9508003333333299</v>
      </c>
      <c r="AD616" s="1">
        <v>0</v>
      </c>
      <c r="AE616" s="1">
        <v>0</v>
      </c>
      <c r="AF616" s="1">
        <v>-0.51144699999999998</v>
      </c>
      <c r="AG616" s="1">
        <v>-3</v>
      </c>
      <c r="AH616" s="1">
        <v>66.300323000000006</v>
      </c>
      <c r="AI616" s="1">
        <v>0</v>
      </c>
      <c r="AJ616" s="1">
        <v>7.0480603333333303</v>
      </c>
      <c r="AK616" s="1">
        <v>0</v>
      </c>
      <c r="AL616" s="1">
        <v>2</v>
      </c>
      <c r="AM616" s="1">
        <v>1635</v>
      </c>
      <c r="AN616" s="1">
        <v>59.398345999999997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3112</v>
      </c>
      <c r="BE616" s="1" t="s">
        <v>650</v>
      </c>
      <c r="BF616" s="1" t="s">
        <v>58</v>
      </c>
    </row>
    <row r="617" spans="1:58" x14ac:dyDescent="0.3">
      <c r="A617" s="2">
        <v>45532.829421296294</v>
      </c>
      <c r="B617" s="1">
        <v>1772</v>
      </c>
      <c r="C617" s="1">
        <v>0</v>
      </c>
      <c r="D617" s="1">
        <v>0</v>
      </c>
      <c r="E617" s="1">
        <v>0</v>
      </c>
      <c r="F617" s="1">
        <v>0</v>
      </c>
      <c r="G617" s="1">
        <v>27.5570109999999</v>
      </c>
      <c r="H617" s="1">
        <v>14.949363999999999</v>
      </c>
      <c r="I617" s="1">
        <v>-14.973742999999899</v>
      </c>
      <c r="J617" s="1">
        <v>10.210035</v>
      </c>
      <c r="K617" s="1">
        <v>0</v>
      </c>
      <c r="L617" s="1">
        <v>-20.6690236666666</v>
      </c>
      <c r="M617" s="1">
        <v>2.4419960000000001</v>
      </c>
      <c r="N617" s="1">
        <v>580</v>
      </c>
      <c r="O617" s="1">
        <v>-10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5.8607909999999999</v>
      </c>
      <c r="V617" s="1">
        <v>-4.8839930000000003</v>
      </c>
      <c r="W617" s="1">
        <v>747.81522633333304</v>
      </c>
      <c r="X617" s="1">
        <v>-10</v>
      </c>
      <c r="Y617" s="1">
        <v>0</v>
      </c>
      <c r="Z617" s="1">
        <v>0</v>
      </c>
      <c r="AA617" s="1">
        <v>0</v>
      </c>
      <c r="AB617" s="1">
        <v>0</v>
      </c>
      <c r="AC617" s="1">
        <v>3.563644</v>
      </c>
      <c r="AD617" s="1">
        <v>0</v>
      </c>
      <c r="AE617" s="1">
        <v>0</v>
      </c>
      <c r="AF617" s="1">
        <v>-0.51144699999999998</v>
      </c>
      <c r="AG617" s="1">
        <v>-3</v>
      </c>
      <c r="AH617" s="1">
        <v>66.300323000000006</v>
      </c>
      <c r="AI617" s="1">
        <v>0</v>
      </c>
      <c r="AJ617" s="1">
        <v>7.8223753333333299</v>
      </c>
      <c r="AK617" s="1">
        <v>0</v>
      </c>
      <c r="AL617" s="1">
        <v>2</v>
      </c>
      <c r="AM617" s="1">
        <v>1635</v>
      </c>
      <c r="AN617" s="1">
        <v>59.183258000000002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0</v>
      </c>
      <c r="BD617" s="1">
        <v>3112</v>
      </c>
      <c r="BE617" s="1" t="s">
        <v>651</v>
      </c>
      <c r="BF617" s="1" t="s">
        <v>58</v>
      </c>
    </row>
    <row r="618" spans="1:58" x14ac:dyDescent="0.3">
      <c r="A618" s="2">
        <v>45532.829432870371</v>
      </c>
      <c r="B618" s="1">
        <v>1775</v>
      </c>
      <c r="C618" s="1">
        <v>0</v>
      </c>
      <c r="D618" s="1">
        <v>0</v>
      </c>
      <c r="E618" s="1">
        <v>0</v>
      </c>
      <c r="F618" s="1">
        <v>0</v>
      </c>
      <c r="G618" s="1">
        <v>27.563502999999901</v>
      </c>
      <c r="H618" s="1">
        <v>14.944488</v>
      </c>
      <c r="I618" s="1">
        <v>-14.963991</v>
      </c>
      <c r="J618" s="1">
        <v>10.210035</v>
      </c>
      <c r="K618" s="1">
        <v>0</v>
      </c>
      <c r="L618" s="1">
        <v>-17.8505203333333</v>
      </c>
      <c r="M618" s="1">
        <v>2.4419960000000001</v>
      </c>
      <c r="N618" s="1">
        <v>580</v>
      </c>
      <c r="O618" s="1">
        <v>-10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5.8607909999999999</v>
      </c>
      <c r="V618" s="1">
        <v>-4.8839930000000003</v>
      </c>
      <c r="W618" s="1">
        <v>748.37849933333302</v>
      </c>
      <c r="X618" s="1">
        <v>-10</v>
      </c>
      <c r="Y618" s="1">
        <v>0</v>
      </c>
      <c r="Z618" s="1">
        <v>0</v>
      </c>
      <c r="AA618" s="1">
        <v>0</v>
      </c>
      <c r="AB618" s="1">
        <v>0</v>
      </c>
      <c r="AC618" s="1">
        <v>3.5636443333333299</v>
      </c>
      <c r="AD618" s="1">
        <v>0</v>
      </c>
      <c r="AE618" s="1">
        <v>0</v>
      </c>
      <c r="AF618" s="1">
        <v>-0.51144699999999998</v>
      </c>
      <c r="AG618" s="1">
        <v>-3</v>
      </c>
      <c r="AH618" s="1">
        <v>66.300323000000006</v>
      </c>
      <c r="AI618" s="1">
        <v>0</v>
      </c>
      <c r="AJ618" s="1">
        <v>7.4352189999999903</v>
      </c>
      <c r="AK618" s="1">
        <v>0</v>
      </c>
      <c r="AL618" s="1">
        <v>2</v>
      </c>
      <c r="AM618" s="1">
        <v>1635</v>
      </c>
      <c r="AN618" s="1">
        <v>59.398345999999997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0</v>
      </c>
      <c r="AZ618" s="1">
        <v>0</v>
      </c>
      <c r="BA618" s="1">
        <v>0</v>
      </c>
      <c r="BB618" s="1">
        <v>0</v>
      </c>
      <c r="BC618" s="1">
        <v>0</v>
      </c>
      <c r="BD618" s="1">
        <v>3112</v>
      </c>
      <c r="BE618" s="1" t="s">
        <v>652</v>
      </c>
      <c r="BF618" s="1" t="s">
        <v>58</v>
      </c>
    </row>
    <row r="619" spans="1:58" x14ac:dyDescent="0.3">
      <c r="A619" s="2">
        <v>45532.829444444447</v>
      </c>
      <c r="B619" s="1">
        <v>1778</v>
      </c>
      <c r="C619" s="1">
        <v>0</v>
      </c>
      <c r="D619" s="1">
        <v>0</v>
      </c>
      <c r="E619" s="1">
        <v>0</v>
      </c>
      <c r="F619" s="1">
        <v>0</v>
      </c>
      <c r="G619" s="1">
        <v>27.544028333333301</v>
      </c>
      <c r="H619" s="1">
        <v>14.949363999999999</v>
      </c>
      <c r="I619" s="1">
        <v>-14.978618999999901</v>
      </c>
      <c r="J619" s="1">
        <v>10.210035</v>
      </c>
      <c r="K619" s="1">
        <v>0</v>
      </c>
      <c r="L619" s="1">
        <v>-21.044823999999998</v>
      </c>
      <c r="M619" s="1">
        <v>2.4419960000000001</v>
      </c>
      <c r="N619" s="1">
        <v>580</v>
      </c>
      <c r="O619" s="1">
        <v>-10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5.8607909999999999</v>
      </c>
      <c r="V619" s="1">
        <v>-4.8839930000000003</v>
      </c>
      <c r="W619" s="1">
        <v>747.87679033333302</v>
      </c>
      <c r="X619" s="1">
        <v>-10</v>
      </c>
      <c r="Y619" s="1">
        <v>0</v>
      </c>
      <c r="Z619" s="1">
        <v>0</v>
      </c>
      <c r="AA619" s="1">
        <v>0</v>
      </c>
      <c r="AB619" s="1">
        <v>0</v>
      </c>
      <c r="AC619" s="1">
        <v>3.563644</v>
      </c>
      <c r="AD619" s="1">
        <v>0</v>
      </c>
      <c r="AE619" s="1">
        <v>0</v>
      </c>
      <c r="AF619" s="1">
        <v>-0.51144699999999998</v>
      </c>
      <c r="AG619" s="1">
        <v>-3</v>
      </c>
      <c r="AH619" s="1">
        <v>66.300323000000006</v>
      </c>
      <c r="AI619" s="1">
        <v>-8.14E-2</v>
      </c>
      <c r="AJ619" s="1">
        <v>7.0480579999999904</v>
      </c>
      <c r="AK619" s="1">
        <v>0</v>
      </c>
      <c r="AL619" s="1">
        <v>2</v>
      </c>
      <c r="AM619" s="1">
        <v>1635</v>
      </c>
      <c r="AN619" s="1">
        <v>59.398345999999997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</v>
      </c>
      <c r="AZ619" s="1">
        <v>0</v>
      </c>
      <c r="BA619" s="1">
        <v>0</v>
      </c>
      <c r="BB619" s="1">
        <v>0</v>
      </c>
      <c r="BC619" s="1">
        <v>0</v>
      </c>
      <c r="BD619" s="1">
        <v>3112</v>
      </c>
      <c r="BE619" s="1" t="s">
        <v>653</v>
      </c>
      <c r="BF619" s="1" t="s">
        <v>58</v>
      </c>
    </row>
    <row r="620" spans="1:58" x14ac:dyDescent="0.3">
      <c r="A620" s="2">
        <v>45532.829456018517</v>
      </c>
      <c r="B620" s="1">
        <v>1781</v>
      </c>
      <c r="C620" s="1">
        <v>0</v>
      </c>
      <c r="D620" s="1">
        <v>0</v>
      </c>
      <c r="E620" s="1">
        <v>0</v>
      </c>
      <c r="F620" s="1">
        <v>0</v>
      </c>
      <c r="G620" s="1">
        <v>27.5570109999999</v>
      </c>
      <c r="H620" s="1">
        <v>14.944488</v>
      </c>
      <c r="I620" s="1">
        <v>-14.978618999999901</v>
      </c>
      <c r="J620" s="1">
        <v>10.210035</v>
      </c>
      <c r="K620" s="1">
        <v>0</v>
      </c>
      <c r="L620" s="1">
        <v>-20.4811226666666</v>
      </c>
      <c r="M620" s="1">
        <v>2.4419960000000001</v>
      </c>
      <c r="N620" s="1">
        <v>580</v>
      </c>
      <c r="O620" s="1">
        <v>-10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5.8607909999999999</v>
      </c>
      <c r="V620" s="1">
        <v>-4.8839930000000003</v>
      </c>
      <c r="W620" s="1">
        <v>749.23618566666596</v>
      </c>
      <c r="X620" s="1">
        <v>-10</v>
      </c>
      <c r="Y620" s="1">
        <v>0</v>
      </c>
      <c r="Z620" s="1">
        <v>0</v>
      </c>
      <c r="AA620" s="1">
        <v>0</v>
      </c>
      <c r="AB620" s="1">
        <v>0</v>
      </c>
      <c r="AC620" s="1">
        <v>3.563644</v>
      </c>
      <c r="AD620" s="1">
        <v>0</v>
      </c>
      <c r="AE620" s="1">
        <v>0</v>
      </c>
      <c r="AF620" s="1">
        <v>-0.51144699999999998</v>
      </c>
      <c r="AG620" s="1">
        <v>-3</v>
      </c>
      <c r="AH620" s="1">
        <v>66.300323000000006</v>
      </c>
      <c r="AI620" s="1">
        <v>0</v>
      </c>
      <c r="AJ620" s="1">
        <v>7.0480579999999904</v>
      </c>
      <c r="AK620" s="1">
        <v>0</v>
      </c>
      <c r="AL620" s="1">
        <v>2</v>
      </c>
      <c r="AM620" s="1">
        <v>1635</v>
      </c>
      <c r="AN620" s="1">
        <v>59.398345999999997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3112</v>
      </c>
      <c r="BE620" s="1" t="s">
        <v>654</v>
      </c>
      <c r="BF620" s="1" t="s">
        <v>58</v>
      </c>
    </row>
    <row r="621" spans="1:58" x14ac:dyDescent="0.3">
      <c r="A621" s="2">
        <v>45532.829467592594</v>
      </c>
      <c r="B621" s="1">
        <v>1784</v>
      </c>
      <c r="C621" s="1">
        <v>0</v>
      </c>
      <c r="D621" s="1">
        <v>0</v>
      </c>
      <c r="E621" s="1">
        <v>0</v>
      </c>
      <c r="F621" s="1">
        <v>0</v>
      </c>
      <c r="G621" s="1">
        <v>27.563502999999901</v>
      </c>
      <c r="H621" s="1">
        <v>14.949363999999999</v>
      </c>
      <c r="I621" s="1">
        <v>-14.973742999999899</v>
      </c>
      <c r="J621" s="1">
        <v>10.210035</v>
      </c>
      <c r="K621" s="1">
        <v>0</v>
      </c>
      <c r="L621" s="1">
        <v>-20.481123666666601</v>
      </c>
      <c r="M621" s="1">
        <v>2.4419960000000001</v>
      </c>
      <c r="N621" s="1">
        <v>580</v>
      </c>
      <c r="O621" s="1">
        <v>-10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5.8607909999999999</v>
      </c>
      <c r="V621" s="1">
        <v>-4.8839930000000003</v>
      </c>
      <c r="W621" s="1">
        <v>748.64031966666596</v>
      </c>
      <c r="X621" s="1">
        <v>-10</v>
      </c>
      <c r="Y621" s="1">
        <v>0</v>
      </c>
      <c r="Z621" s="1">
        <v>0</v>
      </c>
      <c r="AA621" s="1">
        <v>0</v>
      </c>
      <c r="AB621" s="1">
        <v>0</v>
      </c>
      <c r="AC621" s="1">
        <v>3.563644</v>
      </c>
      <c r="AD621" s="1">
        <v>0</v>
      </c>
      <c r="AE621" s="1">
        <v>0</v>
      </c>
      <c r="AF621" s="1">
        <v>-0.51144699999999998</v>
      </c>
      <c r="AG621" s="1">
        <v>-3</v>
      </c>
      <c r="AH621" s="1">
        <v>66.300323000000006</v>
      </c>
      <c r="AI621" s="1">
        <v>0</v>
      </c>
      <c r="AJ621" s="1">
        <v>7.8223753333333299</v>
      </c>
      <c r="AK621" s="1">
        <v>0</v>
      </c>
      <c r="AL621" s="1">
        <v>2</v>
      </c>
      <c r="AM621" s="1">
        <v>1635</v>
      </c>
      <c r="AN621" s="1">
        <v>59.183258000000002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0</v>
      </c>
      <c r="BD621" s="1">
        <v>3112</v>
      </c>
      <c r="BE621" s="1" t="s">
        <v>655</v>
      </c>
      <c r="BF621" s="1" t="s">
        <v>58</v>
      </c>
    </row>
    <row r="622" spans="1:58" x14ac:dyDescent="0.3">
      <c r="A622" s="2">
        <v>45532.829479166663</v>
      </c>
      <c r="B622" s="1">
        <v>1787</v>
      </c>
      <c r="C622" s="1">
        <v>0</v>
      </c>
      <c r="D622" s="1">
        <v>0</v>
      </c>
      <c r="E622" s="1">
        <v>0</v>
      </c>
      <c r="F622" s="1">
        <v>0</v>
      </c>
      <c r="G622" s="1">
        <v>27.563502999999901</v>
      </c>
      <c r="H622" s="1">
        <v>14.944488</v>
      </c>
      <c r="I622" s="1">
        <v>-14.968866999999999</v>
      </c>
      <c r="J622" s="1">
        <v>10.210035</v>
      </c>
      <c r="K622" s="1">
        <v>0</v>
      </c>
      <c r="L622" s="1">
        <v>-21.232724333333302</v>
      </c>
      <c r="M622" s="1">
        <v>2.4419960000000001</v>
      </c>
      <c r="N622" s="1">
        <v>580</v>
      </c>
      <c r="O622" s="1">
        <v>-10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5.8607909999999999</v>
      </c>
      <c r="V622" s="1">
        <v>-4.8839930000000003</v>
      </c>
      <c r="W622" s="1">
        <v>750.03680399999996</v>
      </c>
      <c r="X622" s="1">
        <v>-10</v>
      </c>
      <c r="Y622" s="1">
        <v>0</v>
      </c>
      <c r="Z622" s="1">
        <v>0</v>
      </c>
      <c r="AA622" s="1">
        <v>0</v>
      </c>
      <c r="AB622" s="1">
        <v>0</v>
      </c>
      <c r="AC622" s="1">
        <v>3.563644</v>
      </c>
      <c r="AD622" s="1">
        <v>0</v>
      </c>
      <c r="AE622" s="1">
        <v>0</v>
      </c>
      <c r="AF622" s="1">
        <v>-0.51144699999999998</v>
      </c>
      <c r="AG622" s="1">
        <v>-3</v>
      </c>
      <c r="AH622" s="1">
        <v>66.300323000000006</v>
      </c>
      <c r="AI622" s="1">
        <v>0</v>
      </c>
      <c r="AJ622" s="1">
        <v>7.4352166666666601</v>
      </c>
      <c r="AK622" s="1">
        <v>0</v>
      </c>
      <c r="AL622" s="1">
        <v>2</v>
      </c>
      <c r="AM622" s="1">
        <v>1635</v>
      </c>
      <c r="AN622" s="1">
        <v>59.398345999999997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0</v>
      </c>
      <c r="BB622" s="1">
        <v>0</v>
      </c>
      <c r="BC622" s="1">
        <v>0</v>
      </c>
      <c r="BD622" s="1">
        <v>3112</v>
      </c>
      <c r="BE622" s="1" t="s">
        <v>656</v>
      </c>
      <c r="BF622" s="1" t="s">
        <v>58</v>
      </c>
    </row>
    <row r="623" spans="1:58" x14ac:dyDescent="0.3">
      <c r="A623" s="2">
        <v>45532.82949074074</v>
      </c>
      <c r="B623" s="1">
        <v>1790</v>
      </c>
      <c r="C623" s="1">
        <v>0</v>
      </c>
      <c r="D623" s="1">
        <v>0</v>
      </c>
      <c r="E623" s="1">
        <v>0</v>
      </c>
      <c r="F623" s="1">
        <v>0</v>
      </c>
      <c r="G623" s="1">
        <v>27.569994999999999</v>
      </c>
      <c r="H623" s="1">
        <v>14.949363999999999</v>
      </c>
      <c r="I623" s="1">
        <v>-14.968866999999999</v>
      </c>
      <c r="J623" s="1">
        <v>10.210035</v>
      </c>
      <c r="K623" s="1">
        <v>0</v>
      </c>
      <c r="L623" s="1">
        <v>-19.541622666666601</v>
      </c>
      <c r="M623" s="1">
        <v>2.4419960000000001</v>
      </c>
      <c r="N623" s="1">
        <v>580</v>
      </c>
      <c r="O623" s="1">
        <v>-10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5.8607909999999999</v>
      </c>
      <c r="V623" s="1">
        <v>-4.8839930000000003</v>
      </c>
      <c r="W623" s="1">
        <v>748.78865566666605</v>
      </c>
      <c r="X623" s="1">
        <v>-10</v>
      </c>
      <c r="Y623" s="1">
        <v>0</v>
      </c>
      <c r="Z623" s="1">
        <v>0</v>
      </c>
      <c r="AA623" s="1">
        <v>0</v>
      </c>
      <c r="AB623" s="1">
        <v>0</v>
      </c>
      <c r="AC623" s="1">
        <v>3.563644</v>
      </c>
      <c r="AD623" s="1">
        <v>0</v>
      </c>
      <c r="AE623" s="1">
        <v>0</v>
      </c>
      <c r="AF623" s="1">
        <v>-0.51144699999999998</v>
      </c>
      <c r="AG623" s="1">
        <v>-3</v>
      </c>
      <c r="AH623" s="1">
        <v>66.300323000000006</v>
      </c>
      <c r="AI623" s="1">
        <v>0</v>
      </c>
      <c r="AJ623" s="1">
        <v>7.4352166666666601</v>
      </c>
      <c r="AK623" s="1">
        <v>0</v>
      </c>
      <c r="AL623" s="1">
        <v>2</v>
      </c>
      <c r="AM623" s="1">
        <v>1635</v>
      </c>
      <c r="AN623" s="1">
        <v>59.290801999999999</v>
      </c>
      <c r="AO623" s="1">
        <v>0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  <c r="BC623" s="1">
        <v>0</v>
      </c>
      <c r="BD623" s="1">
        <v>3112</v>
      </c>
      <c r="BE623" s="1" t="s">
        <v>657</v>
      </c>
      <c r="BF623" s="1" t="s">
        <v>58</v>
      </c>
    </row>
    <row r="624" spans="1:58" x14ac:dyDescent="0.3">
      <c r="A624" s="2">
        <v>45532.829502314817</v>
      </c>
      <c r="B624" s="1">
        <v>1793</v>
      </c>
      <c r="C624" s="1">
        <v>0</v>
      </c>
      <c r="D624" s="1">
        <v>0</v>
      </c>
      <c r="E624" s="1">
        <v>0</v>
      </c>
      <c r="F624" s="1">
        <v>0</v>
      </c>
      <c r="G624" s="1">
        <v>27.563502999999901</v>
      </c>
      <c r="H624" s="1">
        <v>14.949363999999999</v>
      </c>
      <c r="I624" s="1">
        <v>-14.973742999999899</v>
      </c>
      <c r="J624" s="1">
        <v>10.210035</v>
      </c>
      <c r="K624" s="1">
        <v>0</v>
      </c>
      <c r="L624" s="1">
        <v>-19.353721666666601</v>
      </c>
      <c r="M624" s="1">
        <v>2.4419960000000001</v>
      </c>
      <c r="N624" s="1">
        <v>580</v>
      </c>
      <c r="O624" s="1">
        <v>-10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5.8607909999999999</v>
      </c>
      <c r="V624" s="1">
        <v>-4.8839930000000003</v>
      </c>
      <c r="W624" s="1">
        <v>750.478515666666</v>
      </c>
      <c r="X624" s="1">
        <v>-10</v>
      </c>
      <c r="Y624" s="1">
        <v>0</v>
      </c>
      <c r="Z624" s="1">
        <v>0</v>
      </c>
      <c r="AA624" s="1">
        <v>0</v>
      </c>
      <c r="AB624" s="1">
        <v>0</v>
      </c>
      <c r="AC624" s="1">
        <v>3.5636443333333299</v>
      </c>
      <c r="AD624" s="1">
        <v>0</v>
      </c>
      <c r="AE624" s="1">
        <v>0</v>
      </c>
      <c r="AF624" s="1">
        <v>-0.51144699999999998</v>
      </c>
      <c r="AG624" s="1">
        <v>-3</v>
      </c>
      <c r="AH624" s="1">
        <v>66.300323000000006</v>
      </c>
      <c r="AI624" s="1">
        <v>0</v>
      </c>
      <c r="AJ624" s="1">
        <v>7.0480579999999904</v>
      </c>
      <c r="AK624" s="1">
        <v>0</v>
      </c>
      <c r="AL624" s="1">
        <v>2</v>
      </c>
      <c r="AM624" s="1">
        <v>1635</v>
      </c>
      <c r="AN624" s="1">
        <v>59.398345999999997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3112</v>
      </c>
      <c r="BE624" s="1" t="s">
        <v>658</v>
      </c>
      <c r="BF624" s="1" t="s">
        <v>58</v>
      </c>
    </row>
    <row r="625" spans="1:58" x14ac:dyDescent="0.3">
      <c r="A625" s="2">
        <v>45532.829513888886</v>
      </c>
      <c r="B625" s="1">
        <v>1796</v>
      </c>
      <c r="C625" s="1">
        <v>0</v>
      </c>
      <c r="D625" s="1">
        <v>0</v>
      </c>
      <c r="E625" s="1">
        <v>0</v>
      </c>
      <c r="F625" s="1">
        <v>0</v>
      </c>
      <c r="G625" s="1">
        <v>27.466128333333302</v>
      </c>
      <c r="H625" s="1">
        <v>14.949363999999999</v>
      </c>
      <c r="I625" s="1">
        <v>-14.978618999999901</v>
      </c>
      <c r="J625" s="1">
        <v>10.210035</v>
      </c>
      <c r="K625" s="1">
        <v>0</v>
      </c>
      <c r="L625" s="1">
        <v>-16.911019</v>
      </c>
      <c r="M625" s="1">
        <v>2.4419960000000001</v>
      </c>
      <c r="N625" s="1">
        <v>580</v>
      </c>
      <c r="O625" s="1">
        <v>-10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5.8607909999999999</v>
      </c>
      <c r="V625" s="1">
        <v>-4.8839930000000003</v>
      </c>
      <c r="W625" s="1">
        <v>748.85530600000004</v>
      </c>
      <c r="X625" s="1">
        <v>-10</v>
      </c>
      <c r="Y625" s="1">
        <v>0</v>
      </c>
      <c r="Z625" s="1">
        <v>0</v>
      </c>
      <c r="AA625" s="1">
        <v>0</v>
      </c>
      <c r="AB625" s="1">
        <v>0</v>
      </c>
      <c r="AC625" s="1">
        <v>3.563644</v>
      </c>
      <c r="AD625" s="1">
        <v>0</v>
      </c>
      <c r="AE625" s="1">
        <v>0</v>
      </c>
      <c r="AF625" s="1">
        <v>-0.51144699999999998</v>
      </c>
      <c r="AG625" s="1">
        <v>-3</v>
      </c>
      <c r="AH625" s="1">
        <v>66.300323000000006</v>
      </c>
      <c r="AI625" s="1">
        <v>0</v>
      </c>
      <c r="AJ625" s="1">
        <v>7.0480579999999904</v>
      </c>
      <c r="AK625" s="1">
        <v>0</v>
      </c>
      <c r="AL625" s="1">
        <v>2</v>
      </c>
      <c r="AM625" s="1">
        <v>1635</v>
      </c>
      <c r="AN625" s="1">
        <v>59.183258000000002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3112</v>
      </c>
      <c r="BE625" s="1" t="s">
        <v>659</v>
      </c>
      <c r="BF625" s="1" t="s">
        <v>58</v>
      </c>
    </row>
    <row r="626" spans="1:58" x14ac:dyDescent="0.3">
      <c r="A626" s="2">
        <v>45532.829525462963</v>
      </c>
      <c r="B626" s="1">
        <v>1799</v>
      </c>
      <c r="C626" s="1">
        <v>0</v>
      </c>
      <c r="D626" s="1">
        <v>0</v>
      </c>
      <c r="E626" s="1">
        <v>0</v>
      </c>
      <c r="F626" s="1">
        <v>0</v>
      </c>
      <c r="G626" s="1">
        <v>27.272321333333299</v>
      </c>
      <c r="H626" s="1">
        <v>14.9511963333333</v>
      </c>
      <c r="I626" s="1">
        <v>-14.9609476666666</v>
      </c>
      <c r="J626" s="1">
        <v>10.2128313333333</v>
      </c>
      <c r="K626" s="1">
        <v>0</v>
      </c>
      <c r="L626" s="1">
        <v>-16.343993666666599</v>
      </c>
      <c r="M626" s="1">
        <v>3.2550013333333299</v>
      </c>
      <c r="N626" s="1">
        <v>703.78989666666598</v>
      </c>
      <c r="O626" s="1">
        <v>-10</v>
      </c>
      <c r="P626" s="1">
        <v>0</v>
      </c>
      <c r="Q626" s="1">
        <v>3.2126839999999999</v>
      </c>
      <c r="R626" s="1">
        <v>0</v>
      </c>
      <c r="S626" s="1">
        <v>0</v>
      </c>
      <c r="T626" s="1">
        <v>0</v>
      </c>
      <c r="U626" s="1">
        <v>6.3476999999999997</v>
      </c>
      <c r="V626" s="1">
        <v>-4.06949733333333</v>
      </c>
      <c r="W626" s="1">
        <v>746.61206066666603</v>
      </c>
      <c r="X626" s="1">
        <v>-10</v>
      </c>
      <c r="Y626" s="1">
        <v>0</v>
      </c>
      <c r="Z626" s="1">
        <v>0</v>
      </c>
      <c r="AA626" s="1">
        <v>0</v>
      </c>
      <c r="AB626" s="1">
        <v>0</v>
      </c>
      <c r="AC626" s="1">
        <v>3.5435636666666599</v>
      </c>
      <c r="AD626" s="1">
        <v>0</v>
      </c>
      <c r="AE626" s="1">
        <v>0.162700333333333</v>
      </c>
      <c r="AF626" s="1">
        <v>-0.42615366666666599</v>
      </c>
      <c r="AG626" s="1">
        <v>-3.3333333333333299</v>
      </c>
      <c r="AH626" s="1">
        <v>66.341125000000005</v>
      </c>
      <c r="AI626" s="1">
        <v>8.1350333333333302E-2</v>
      </c>
      <c r="AJ626" s="1">
        <v>7.8013486666666596</v>
      </c>
      <c r="AK626" s="1">
        <v>0.19524033333333299</v>
      </c>
      <c r="AL626" s="1">
        <v>2</v>
      </c>
      <c r="AM626" s="1">
        <v>1635</v>
      </c>
      <c r="AN626" s="1">
        <v>59.225372333333297</v>
      </c>
      <c r="AO626" s="1">
        <v>8.1350333333333302E-2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0</v>
      </c>
      <c r="AZ626" s="1">
        <v>0</v>
      </c>
      <c r="BA626" s="1">
        <v>0</v>
      </c>
      <c r="BB626" s="1">
        <v>0</v>
      </c>
      <c r="BC626" s="1">
        <v>0</v>
      </c>
      <c r="BD626" s="1">
        <v>3112</v>
      </c>
      <c r="BE626" s="1" t="s">
        <v>660</v>
      </c>
      <c r="BF626" s="1" t="s">
        <v>58</v>
      </c>
    </row>
    <row r="627" spans="1:58" x14ac:dyDescent="0.3">
      <c r="A627" s="2">
        <v>45532.82953703704</v>
      </c>
      <c r="B627" s="1">
        <v>1802</v>
      </c>
      <c r="C627" s="1">
        <v>0</v>
      </c>
      <c r="D627" s="1">
        <v>0</v>
      </c>
      <c r="E627" s="1">
        <v>0</v>
      </c>
      <c r="F627" s="1">
        <v>0</v>
      </c>
      <c r="G627" s="1">
        <v>27.297345666666601</v>
      </c>
      <c r="H627" s="1">
        <v>14.949363999999999</v>
      </c>
      <c r="I627" s="1">
        <v>-14.978618999999901</v>
      </c>
      <c r="J627" s="1">
        <v>10.210035</v>
      </c>
      <c r="K627" s="1">
        <v>0</v>
      </c>
      <c r="L627" s="1">
        <v>-17.850520666666601</v>
      </c>
      <c r="M627" s="1">
        <v>2.4419960000000001</v>
      </c>
      <c r="N627" s="1">
        <v>649.33516433333295</v>
      </c>
      <c r="O627" s="1">
        <v>-10</v>
      </c>
      <c r="P627" s="1">
        <v>0</v>
      </c>
      <c r="Q627" s="1">
        <v>1.7951646666666601</v>
      </c>
      <c r="R627" s="1">
        <v>0</v>
      </c>
      <c r="S627" s="1">
        <v>0</v>
      </c>
      <c r="T627" s="1">
        <v>0</v>
      </c>
      <c r="U627" s="1">
        <v>5.8607909999999999</v>
      </c>
      <c r="V627" s="1">
        <v>-4.8839930000000003</v>
      </c>
      <c r="W627" s="1">
        <v>747.44962566666595</v>
      </c>
      <c r="X627" s="1">
        <v>-10</v>
      </c>
      <c r="Y627" s="1">
        <v>0</v>
      </c>
      <c r="Z627" s="1">
        <v>0</v>
      </c>
      <c r="AA627" s="1">
        <v>0</v>
      </c>
      <c r="AB627" s="1">
        <v>0</v>
      </c>
      <c r="AC627" s="1">
        <v>3.563644</v>
      </c>
      <c r="AD627" s="1">
        <v>0</v>
      </c>
      <c r="AE627" s="1">
        <v>0</v>
      </c>
      <c r="AF627" s="1">
        <v>-0.51144699999999998</v>
      </c>
      <c r="AG627" s="1">
        <v>-3</v>
      </c>
      <c r="AH627" s="1">
        <v>66.300323000000006</v>
      </c>
      <c r="AI627" s="1">
        <v>0</v>
      </c>
      <c r="AJ627" s="1">
        <v>7.0480603333333303</v>
      </c>
      <c r="AK627" s="1">
        <v>0</v>
      </c>
      <c r="AL627" s="1">
        <v>2</v>
      </c>
      <c r="AM627" s="1">
        <v>1635</v>
      </c>
      <c r="AN627" s="1">
        <v>59.183258000000002</v>
      </c>
      <c r="AO627" s="1">
        <v>-8.14E-2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0</v>
      </c>
      <c r="BD627" s="1">
        <v>3112</v>
      </c>
      <c r="BE627" s="1" t="s">
        <v>661</v>
      </c>
      <c r="BF627" s="1" t="s">
        <v>58</v>
      </c>
    </row>
    <row r="628" spans="1:58" x14ac:dyDescent="0.3">
      <c r="A628" s="2">
        <v>45532.829548611109</v>
      </c>
      <c r="B628" s="1">
        <v>1805</v>
      </c>
      <c r="C628" s="1">
        <v>0</v>
      </c>
      <c r="D628" s="1">
        <v>0</v>
      </c>
      <c r="E628" s="1">
        <v>0</v>
      </c>
      <c r="F628" s="1">
        <v>0</v>
      </c>
      <c r="G628" s="1">
        <v>27.336295666666601</v>
      </c>
      <c r="H628" s="1">
        <v>14.949363999999999</v>
      </c>
      <c r="I628" s="1">
        <v>-14.968866999999999</v>
      </c>
      <c r="J628" s="1">
        <v>10.205159</v>
      </c>
      <c r="K628" s="1">
        <v>0</v>
      </c>
      <c r="L628" s="1">
        <v>-15.0320173333333</v>
      </c>
      <c r="M628" s="1">
        <v>2.4419960000000001</v>
      </c>
      <c r="N628" s="1">
        <v>1522.00646966666</v>
      </c>
      <c r="O628" s="1">
        <v>-10</v>
      </c>
      <c r="P628" s="1">
        <v>0</v>
      </c>
      <c r="Q628" s="1">
        <v>61.317917000000001</v>
      </c>
      <c r="R628" s="1">
        <v>7.3060933333333304</v>
      </c>
      <c r="S628" s="1">
        <v>0.111678</v>
      </c>
      <c r="T628" s="1">
        <v>0</v>
      </c>
      <c r="U628" s="1">
        <v>6.3491900000000001</v>
      </c>
      <c r="V628" s="1">
        <v>-4.8839930000000003</v>
      </c>
      <c r="W628" s="1">
        <v>779.07737233333296</v>
      </c>
      <c r="X628" s="1">
        <v>-10</v>
      </c>
      <c r="Y628" s="1">
        <v>0</v>
      </c>
      <c r="Z628" s="1">
        <v>0</v>
      </c>
      <c r="AA628" s="1">
        <v>8.1029139999999895</v>
      </c>
      <c r="AB628" s="1">
        <v>0.123857333333333</v>
      </c>
      <c r="AC628" s="1">
        <v>3.563644</v>
      </c>
      <c r="AD628" s="1">
        <v>0</v>
      </c>
      <c r="AE628" s="1">
        <v>0</v>
      </c>
      <c r="AF628" s="1">
        <v>-0.51144699999999998</v>
      </c>
      <c r="AG628" s="1">
        <v>-3</v>
      </c>
      <c r="AH628" s="1">
        <v>66.300323000000006</v>
      </c>
      <c r="AI628" s="1">
        <v>0</v>
      </c>
      <c r="AJ628" s="1">
        <v>7.0480603333333303</v>
      </c>
      <c r="AK628" s="1">
        <v>0</v>
      </c>
      <c r="AL628" s="1">
        <v>2</v>
      </c>
      <c r="AM628" s="1">
        <v>1635</v>
      </c>
      <c r="AN628" s="1">
        <v>59.183258000000002</v>
      </c>
      <c r="AO628" s="1">
        <v>0</v>
      </c>
      <c r="AP628" s="1">
        <v>0</v>
      </c>
      <c r="AQ628" s="1">
        <v>0</v>
      </c>
      <c r="AR628" s="1">
        <v>0</v>
      </c>
      <c r="AS628" s="1">
        <v>-9.2935923333333292</v>
      </c>
      <c r="AT628" s="1">
        <v>0</v>
      </c>
      <c r="AU628" s="1">
        <v>-9.2935923333333292</v>
      </c>
      <c r="AV628" s="1">
        <v>0</v>
      </c>
      <c r="AW628" s="1">
        <v>0</v>
      </c>
      <c r="AX628" s="1">
        <v>0</v>
      </c>
      <c r="AY628" s="1">
        <v>0</v>
      </c>
      <c r="AZ628" s="1">
        <v>0</v>
      </c>
      <c r="BA628" s="1">
        <v>0</v>
      </c>
      <c r="BB628" s="1">
        <v>0</v>
      </c>
      <c r="BC628" s="1">
        <v>0</v>
      </c>
      <c r="BD628" s="1">
        <v>3112</v>
      </c>
      <c r="BE628" s="1" t="s">
        <v>662</v>
      </c>
      <c r="BF628" s="1" t="s">
        <v>58</v>
      </c>
    </row>
    <row r="629" spans="1:58" x14ac:dyDescent="0.3">
      <c r="A629" s="2">
        <v>45532.829560185186</v>
      </c>
      <c r="B629" s="1">
        <v>1808</v>
      </c>
      <c r="C629" s="1">
        <v>0</v>
      </c>
      <c r="D629" s="1">
        <v>0</v>
      </c>
      <c r="E629" s="1">
        <v>0</v>
      </c>
      <c r="F629" s="1">
        <v>0</v>
      </c>
      <c r="G629" s="1">
        <v>26.7390646666666</v>
      </c>
      <c r="H629" s="1">
        <v>14.949363999999999</v>
      </c>
      <c r="I629" s="1">
        <v>-14.963991</v>
      </c>
      <c r="J629" s="1">
        <v>10.195406999999999</v>
      </c>
      <c r="K629" s="1">
        <v>3.3962383333333301</v>
      </c>
      <c r="L629" s="1">
        <v>-5.0733059999999996</v>
      </c>
      <c r="M629" s="1">
        <v>227.91965099999999</v>
      </c>
      <c r="N629" s="1">
        <v>1900</v>
      </c>
      <c r="O629" s="1">
        <v>-3.00013199999999</v>
      </c>
      <c r="P629" s="1">
        <v>84</v>
      </c>
      <c r="Q629" s="1">
        <v>100</v>
      </c>
      <c r="R629" s="1">
        <v>38.794463</v>
      </c>
      <c r="S629" s="1">
        <v>0.59299500000000005</v>
      </c>
      <c r="T629" s="1">
        <v>5.3189786666666601</v>
      </c>
      <c r="U629" s="1">
        <v>9.7679846666666599</v>
      </c>
      <c r="V629" s="1">
        <v>219.779666666666</v>
      </c>
      <c r="W629" s="1">
        <v>1060.5481566666599</v>
      </c>
      <c r="X629" s="1">
        <v>1.4088636666666601</v>
      </c>
      <c r="Y629" s="1">
        <v>32.388148999999999</v>
      </c>
      <c r="Z629" s="1">
        <v>0</v>
      </c>
      <c r="AA629" s="1">
        <v>30.0986266666666</v>
      </c>
      <c r="AB629" s="1">
        <v>0.46007433333333297</v>
      </c>
      <c r="AC629" s="1">
        <v>12.468264</v>
      </c>
      <c r="AD629" s="1">
        <v>5.1756603333333304</v>
      </c>
      <c r="AE629" s="1">
        <v>31.9087523333333</v>
      </c>
      <c r="AF629" s="1">
        <v>-0.51144699999999998</v>
      </c>
      <c r="AG629" s="1">
        <v>-3</v>
      </c>
      <c r="AH629" s="1">
        <v>66.300323000000006</v>
      </c>
      <c r="AI629" s="1">
        <v>0</v>
      </c>
      <c r="AJ629" s="1">
        <v>9.3710050000000003</v>
      </c>
      <c r="AK629" s="1">
        <v>5.2747120000000001</v>
      </c>
      <c r="AL629" s="1">
        <v>2</v>
      </c>
      <c r="AM629" s="1">
        <v>1635</v>
      </c>
      <c r="AN629" s="1">
        <v>59.183258000000002</v>
      </c>
      <c r="AO629" s="1">
        <v>0</v>
      </c>
      <c r="AP629" s="1">
        <v>0</v>
      </c>
      <c r="AQ629" s="1">
        <v>0</v>
      </c>
      <c r="AR629" s="1">
        <v>0</v>
      </c>
      <c r="AS629" s="1">
        <v>15.6320123333333</v>
      </c>
      <c r="AT629" s="1">
        <v>84</v>
      </c>
      <c r="AU629" s="1">
        <v>15.6320123333333</v>
      </c>
      <c r="AV629" s="1">
        <v>0.41195166666666599</v>
      </c>
      <c r="AW629" s="1">
        <v>84</v>
      </c>
      <c r="AX629" s="1">
        <v>0.41195166666666599</v>
      </c>
      <c r="AY629" s="1">
        <v>-3.4446666666666601E-3</v>
      </c>
      <c r="AZ629" s="1">
        <v>4.1223333333333303E-3</v>
      </c>
      <c r="BA629" s="1">
        <v>5.2887999999999998E-2</v>
      </c>
      <c r="BB629" s="1">
        <v>1.7963333333333299E-3</v>
      </c>
      <c r="BC629" s="1">
        <v>0</v>
      </c>
      <c r="BD629" s="1">
        <v>3112</v>
      </c>
      <c r="BE629" s="1" t="s">
        <v>663</v>
      </c>
      <c r="BF629" s="1" t="s">
        <v>60</v>
      </c>
    </row>
    <row r="630" spans="1:58" x14ac:dyDescent="0.3">
      <c r="A630" s="2">
        <v>45532.829571759263</v>
      </c>
      <c r="B630" s="1">
        <v>1810.5</v>
      </c>
      <c r="C630" s="1">
        <v>0</v>
      </c>
      <c r="D630" s="1">
        <v>0</v>
      </c>
      <c r="E630" s="1">
        <v>0</v>
      </c>
      <c r="F630" s="1">
        <v>0</v>
      </c>
      <c r="G630" s="1">
        <v>27.099350999999999</v>
      </c>
      <c r="H630" s="1">
        <v>14.949363999999999</v>
      </c>
      <c r="I630" s="1">
        <v>-14.971304999999999</v>
      </c>
      <c r="J630" s="1">
        <v>10.195406999999999</v>
      </c>
      <c r="K630" s="1">
        <v>60.004980000000003</v>
      </c>
      <c r="L630" s="1">
        <v>93.856153500000005</v>
      </c>
      <c r="M630" s="1">
        <v>1058.6053775</v>
      </c>
      <c r="N630" s="1">
        <v>1900</v>
      </c>
      <c r="O630" s="1">
        <v>1.9148485</v>
      </c>
      <c r="P630" s="1">
        <v>373.54122899999999</v>
      </c>
      <c r="Q630" s="1">
        <v>100</v>
      </c>
      <c r="R630" s="1">
        <v>38.890659499999998</v>
      </c>
      <c r="S630" s="1">
        <v>0.59446549999999998</v>
      </c>
      <c r="T630" s="1">
        <v>87.430909</v>
      </c>
      <c r="U630" s="1">
        <v>50.549323000000001</v>
      </c>
      <c r="V630" s="1">
        <v>1050.0584105</v>
      </c>
      <c r="W630" s="1">
        <v>1309.321594</v>
      </c>
      <c r="X630" s="1">
        <v>10</v>
      </c>
      <c r="Y630" s="1">
        <v>219.82817850000001</v>
      </c>
      <c r="Z630" s="1">
        <v>0</v>
      </c>
      <c r="AA630" s="1">
        <v>34.469096999999998</v>
      </c>
      <c r="AB630" s="1">
        <v>0.52687949999999995</v>
      </c>
      <c r="AC630" s="1">
        <v>79.059325999999999</v>
      </c>
      <c r="AD630" s="1">
        <v>28.864394999999998</v>
      </c>
      <c r="AE630" s="1">
        <v>151.8921775</v>
      </c>
      <c r="AF630" s="1">
        <v>-0.51144699999999998</v>
      </c>
      <c r="AG630" s="1">
        <v>-3</v>
      </c>
      <c r="AH630" s="1">
        <v>66.300323000000006</v>
      </c>
      <c r="AI630" s="1">
        <v>0</v>
      </c>
      <c r="AJ630" s="1">
        <v>56.410625500000002</v>
      </c>
      <c r="AK630" s="1">
        <v>24.029245</v>
      </c>
      <c r="AL630" s="1">
        <v>2</v>
      </c>
      <c r="AM630" s="1">
        <v>1635</v>
      </c>
      <c r="AN630" s="1">
        <v>59.183258000000002</v>
      </c>
      <c r="AO630" s="1">
        <v>0</v>
      </c>
      <c r="AP630" s="1">
        <v>0</v>
      </c>
      <c r="AQ630" s="1">
        <v>0</v>
      </c>
      <c r="AR630" s="1">
        <v>0</v>
      </c>
      <c r="AS630" s="1">
        <v>-57.402929499999999</v>
      </c>
      <c r="AT630" s="1">
        <v>373.54122899999999</v>
      </c>
      <c r="AU630" s="1">
        <v>-57.402929499999999</v>
      </c>
      <c r="AV630" s="1">
        <v>0.56835899999999995</v>
      </c>
      <c r="AW630" s="1">
        <v>373.54122899999999</v>
      </c>
      <c r="AX630" s="1">
        <v>0.56835899999999995</v>
      </c>
      <c r="AY630" s="1">
        <v>-1.0109E-2</v>
      </c>
      <c r="AZ630" s="1">
        <v>2.52105E-2</v>
      </c>
      <c r="BA630" s="1">
        <v>0.29806850000000001</v>
      </c>
      <c r="BB630" s="1">
        <v>1.2173E-2</v>
      </c>
      <c r="BC630" s="1">
        <v>0</v>
      </c>
      <c r="BD630" s="1">
        <v>3112</v>
      </c>
      <c r="BE630" s="1" t="s">
        <v>663</v>
      </c>
      <c r="BF630" s="1" t="s">
        <v>60</v>
      </c>
    </row>
    <row r="631" spans="1:58" x14ac:dyDescent="0.3">
      <c r="A631" s="2">
        <v>45532.829583333332</v>
      </c>
      <c r="B631" s="1">
        <v>1813</v>
      </c>
      <c r="C631" s="1">
        <v>0</v>
      </c>
      <c r="D631" s="1">
        <v>0</v>
      </c>
      <c r="E631" s="1">
        <v>0</v>
      </c>
      <c r="F631" s="1">
        <v>0</v>
      </c>
      <c r="G631" s="1">
        <v>27.096104999999898</v>
      </c>
      <c r="H631" s="1">
        <v>14.949363999999999</v>
      </c>
      <c r="I631" s="1">
        <v>-14.963991</v>
      </c>
      <c r="J631" s="1">
        <v>10.195406999999999</v>
      </c>
      <c r="K631" s="1">
        <v>273.620981999999</v>
      </c>
      <c r="L631" s="1">
        <v>260.80550099999999</v>
      </c>
      <c r="M631" s="1">
        <v>1311.35209166666</v>
      </c>
      <c r="N631" s="1">
        <v>1900</v>
      </c>
      <c r="O631" s="1">
        <v>0.74341966666666603</v>
      </c>
      <c r="P631" s="1">
        <v>462.62410499999999</v>
      </c>
      <c r="Q631" s="1">
        <v>100</v>
      </c>
      <c r="R631" s="1">
        <v>74.750316333333302</v>
      </c>
      <c r="S631" s="1">
        <v>1.1426006666666599</v>
      </c>
      <c r="T631" s="1">
        <v>397.67451999999997</v>
      </c>
      <c r="U631" s="1">
        <v>212.94207799999899</v>
      </c>
      <c r="V631" s="1">
        <v>1303.2120359999999</v>
      </c>
      <c r="W631" s="1">
        <v>1429.3785806666599</v>
      </c>
      <c r="X631" s="1">
        <v>9.9718963333333299</v>
      </c>
      <c r="Y631" s="1">
        <v>590.50819933333298</v>
      </c>
      <c r="Z631" s="1">
        <v>0</v>
      </c>
      <c r="AA631" s="1">
        <v>62.198295333333299</v>
      </c>
      <c r="AB631" s="1">
        <v>0.95073633333333296</v>
      </c>
      <c r="AC631" s="1">
        <v>112.742009333333</v>
      </c>
      <c r="AD631" s="1">
        <v>107.838546999999</v>
      </c>
      <c r="AE631" s="1">
        <v>193.24331166666599</v>
      </c>
      <c r="AF631" s="1">
        <v>-0.51144699999999998</v>
      </c>
      <c r="AG631" s="1">
        <v>-3</v>
      </c>
      <c r="AH631" s="1">
        <v>66.300323000000006</v>
      </c>
      <c r="AI631" s="1">
        <v>0</v>
      </c>
      <c r="AJ631" s="1">
        <v>180.881713666666</v>
      </c>
      <c r="AK631" s="1">
        <v>96.116978999999901</v>
      </c>
      <c r="AL631" s="1">
        <v>2</v>
      </c>
      <c r="AM631" s="1">
        <v>1635</v>
      </c>
      <c r="AN631" s="1">
        <v>59.290801999999999</v>
      </c>
      <c r="AO631" s="1">
        <v>0</v>
      </c>
      <c r="AP631" s="1">
        <v>0</v>
      </c>
      <c r="AQ631" s="1">
        <v>0</v>
      </c>
      <c r="AR631" s="1">
        <v>0</v>
      </c>
      <c r="AS631" s="1">
        <v>117.20527166666599</v>
      </c>
      <c r="AT631" s="1">
        <v>462.62410499999999</v>
      </c>
      <c r="AU631" s="1">
        <v>117.20527166666599</v>
      </c>
      <c r="AV631" s="1">
        <v>1.276616</v>
      </c>
      <c r="AW631" s="1">
        <v>462.62410499999999</v>
      </c>
      <c r="AX631" s="1">
        <v>1.276616</v>
      </c>
      <c r="AY631" s="1">
        <v>-1.3813333333333301E-2</v>
      </c>
      <c r="AZ631" s="1">
        <v>0.12665899999999999</v>
      </c>
      <c r="BA631" s="1">
        <v>0.459627333333333</v>
      </c>
      <c r="BB631" s="1">
        <v>7.5052999999999995E-2</v>
      </c>
      <c r="BC631" s="1">
        <v>0</v>
      </c>
      <c r="BD631" s="1">
        <v>3112</v>
      </c>
      <c r="BE631" s="1" t="s">
        <v>664</v>
      </c>
      <c r="BF631" s="1" t="s">
        <v>60</v>
      </c>
    </row>
    <row r="632" spans="1:58" x14ac:dyDescent="0.3">
      <c r="A632" s="2">
        <v>45532.829594907409</v>
      </c>
      <c r="B632" s="1">
        <v>1816</v>
      </c>
      <c r="C632" s="1">
        <v>0</v>
      </c>
      <c r="D632" s="1">
        <v>0</v>
      </c>
      <c r="E632" s="1">
        <v>0</v>
      </c>
      <c r="F632" s="1">
        <v>0</v>
      </c>
      <c r="G632" s="1">
        <v>27.096104999999898</v>
      </c>
      <c r="H632" s="1">
        <v>14.949363999999999</v>
      </c>
      <c r="I632" s="1">
        <v>-14.968866999999999</v>
      </c>
      <c r="J632" s="1">
        <v>10.200282999999899</v>
      </c>
      <c r="K632" s="1">
        <v>292.10377</v>
      </c>
      <c r="L632" s="1">
        <v>249.53148899999999</v>
      </c>
      <c r="M632" s="1">
        <v>846.558756666666</v>
      </c>
      <c r="N632" s="1">
        <v>1887.06734199999</v>
      </c>
      <c r="O632" s="1">
        <v>-1.766578</v>
      </c>
      <c r="P632" s="1">
        <v>440.87347399999999</v>
      </c>
      <c r="Q632" s="1">
        <v>96.596664333333294</v>
      </c>
      <c r="R632" s="1">
        <v>219.12760900000001</v>
      </c>
      <c r="S632" s="1">
        <v>3.3494890000000002</v>
      </c>
      <c r="T632" s="1">
        <v>415.11640433333298</v>
      </c>
      <c r="U632" s="1">
        <v>343.83306866666601</v>
      </c>
      <c r="V632" s="1">
        <v>839.23276766666595</v>
      </c>
      <c r="W632" s="1">
        <v>1401.7913816666601</v>
      </c>
      <c r="X632" s="1">
        <v>8.6055126666666606</v>
      </c>
      <c r="Y632" s="1">
        <v>598.38806166666598</v>
      </c>
      <c r="Z632" s="1">
        <v>0</v>
      </c>
      <c r="AA632" s="1">
        <v>187.967010666666</v>
      </c>
      <c r="AB632" s="1">
        <v>2.8731816666666599</v>
      </c>
      <c r="AC632" s="1">
        <v>77.123540333333295</v>
      </c>
      <c r="AD632" s="1">
        <v>189.40121966666601</v>
      </c>
      <c r="AE632" s="1">
        <v>133.00740299999899</v>
      </c>
      <c r="AF632" s="1">
        <v>-0.51144699999999998</v>
      </c>
      <c r="AG632" s="1">
        <v>-3</v>
      </c>
      <c r="AH632" s="1">
        <v>66.516082333333301</v>
      </c>
      <c r="AI632" s="1">
        <v>0</v>
      </c>
      <c r="AJ632" s="1">
        <v>173.13857033333301</v>
      </c>
      <c r="AK632" s="1">
        <v>158.241363333333</v>
      </c>
      <c r="AL632" s="1">
        <v>2</v>
      </c>
      <c r="AM632" s="1">
        <v>1635</v>
      </c>
      <c r="AN632" s="1">
        <v>59.183258000000002</v>
      </c>
      <c r="AO632" s="1">
        <v>0</v>
      </c>
      <c r="AP632" s="1">
        <v>0</v>
      </c>
      <c r="AQ632" s="1">
        <v>0</v>
      </c>
      <c r="AR632" s="1">
        <v>0</v>
      </c>
      <c r="AS632" s="1">
        <v>-200.95677699999999</v>
      </c>
      <c r="AT632" s="1">
        <v>440.87347399999999</v>
      </c>
      <c r="AU632" s="1">
        <v>-200.95677699999999</v>
      </c>
      <c r="AV632" s="1">
        <v>1.358717</v>
      </c>
      <c r="AW632" s="1">
        <v>440.87347399999999</v>
      </c>
      <c r="AX632" s="1">
        <v>1.358717</v>
      </c>
      <c r="AY632" s="1">
        <v>7.8117000000000006E-2</v>
      </c>
      <c r="AZ632" s="1">
        <v>0.22990866666666601</v>
      </c>
      <c r="BA632" s="1">
        <v>0.29984699999999997</v>
      </c>
      <c r="BB632" s="1">
        <v>0.16831733333333301</v>
      </c>
      <c r="BC632" s="1">
        <v>0</v>
      </c>
      <c r="BD632" s="1">
        <v>3112</v>
      </c>
      <c r="BE632" s="1" t="s">
        <v>665</v>
      </c>
      <c r="BF632" s="1" t="s">
        <v>60</v>
      </c>
    </row>
    <row r="633" spans="1:58" x14ac:dyDescent="0.3">
      <c r="A633" s="2">
        <v>45532.829606481479</v>
      </c>
      <c r="B633" s="1">
        <v>1819</v>
      </c>
      <c r="C633" s="1">
        <v>0</v>
      </c>
      <c r="D633" s="1">
        <v>0</v>
      </c>
      <c r="E633" s="1">
        <v>0</v>
      </c>
      <c r="F633" s="1">
        <v>0</v>
      </c>
      <c r="G633" s="1">
        <v>27.096104999999898</v>
      </c>
      <c r="H633" s="1">
        <v>14.949363999999999</v>
      </c>
      <c r="I633" s="1">
        <v>-14.968866999999999</v>
      </c>
      <c r="J633" s="1">
        <v>10.210035</v>
      </c>
      <c r="K633" s="1">
        <v>291.13888533333301</v>
      </c>
      <c r="L633" s="1">
        <v>228.110870333333</v>
      </c>
      <c r="M633" s="1">
        <v>746.43686933333299</v>
      </c>
      <c r="N633" s="1">
        <v>1574.2284753333299</v>
      </c>
      <c r="O633" s="1">
        <v>-2.1298009999999898</v>
      </c>
      <c r="P633" s="1">
        <v>523.61181666666596</v>
      </c>
      <c r="Q633" s="1">
        <v>64.841758666666607</v>
      </c>
      <c r="R633" s="1">
        <v>247.64164199999999</v>
      </c>
      <c r="S633" s="1">
        <v>3.7853423333333298</v>
      </c>
      <c r="T633" s="1">
        <v>414.24798566666601</v>
      </c>
      <c r="U633" s="1">
        <v>391.20778399999898</v>
      </c>
      <c r="V633" s="1">
        <v>737.48291033333305</v>
      </c>
      <c r="W633" s="1">
        <v>1498.12797033333</v>
      </c>
      <c r="X633" s="1">
        <v>7.1794829999999896</v>
      </c>
      <c r="Y633" s="1">
        <v>531.78830966666601</v>
      </c>
      <c r="Z633" s="1">
        <v>0</v>
      </c>
      <c r="AA633" s="1">
        <v>230.835138999999</v>
      </c>
      <c r="AB633" s="1">
        <v>3.5284450000000001</v>
      </c>
      <c r="AC633" s="1">
        <v>57.765675999999999</v>
      </c>
      <c r="AD633" s="1">
        <v>199.07152299999899</v>
      </c>
      <c r="AE633" s="1">
        <v>117.867024666666</v>
      </c>
      <c r="AF633" s="1">
        <v>-0.51144699999999998</v>
      </c>
      <c r="AG633" s="1">
        <v>-3</v>
      </c>
      <c r="AH633" s="1">
        <v>66.408202666666597</v>
      </c>
      <c r="AI633" s="1">
        <v>0</v>
      </c>
      <c r="AJ633" s="1">
        <v>154.94216899999901</v>
      </c>
      <c r="AK633" s="1">
        <v>178.94949333333301</v>
      </c>
      <c r="AL633" s="1">
        <v>2</v>
      </c>
      <c r="AM633" s="1">
        <v>1635</v>
      </c>
      <c r="AN633" s="1">
        <v>59.290801999999999</v>
      </c>
      <c r="AO633" s="1">
        <v>-8.14E-2</v>
      </c>
      <c r="AP633" s="1">
        <v>0</v>
      </c>
      <c r="AQ633" s="1">
        <v>0</v>
      </c>
      <c r="AR633" s="1">
        <v>0</v>
      </c>
      <c r="AS633" s="1">
        <v>-462.80318866666602</v>
      </c>
      <c r="AT633" s="1">
        <v>523.61181666666596</v>
      </c>
      <c r="AU633" s="1">
        <v>-462.80318866666602</v>
      </c>
      <c r="AV633" s="1">
        <v>1.0207219999999999</v>
      </c>
      <c r="AW633" s="1">
        <v>523.61181666666596</v>
      </c>
      <c r="AX633" s="1">
        <v>1.0207219999999999</v>
      </c>
      <c r="AY633" s="1">
        <v>6.2319333333333303E-2</v>
      </c>
      <c r="AZ633" s="1">
        <v>0.251697</v>
      </c>
      <c r="BA633" s="1">
        <v>0.245678333333333</v>
      </c>
      <c r="BB633" s="1">
        <v>0.19805166666666599</v>
      </c>
      <c r="BC633" s="1">
        <v>0</v>
      </c>
      <c r="BD633" s="1">
        <v>3112</v>
      </c>
      <c r="BE633" s="1" t="s">
        <v>666</v>
      </c>
      <c r="BF633" s="1" t="s">
        <v>60</v>
      </c>
    </row>
    <row r="634" spans="1:58" x14ac:dyDescent="0.3">
      <c r="A634" s="2">
        <v>45532.829618055555</v>
      </c>
      <c r="B634" s="1">
        <v>1822</v>
      </c>
      <c r="C634" s="1">
        <v>0</v>
      </c>
      <c r="D634" s="1">
        <v>0</v>
      </c>
      <c r="E634" s="1">
        <v>0</v>
      </c>
      <c r="F634" s="1">
        <v>0</v>
      </c>
      <c r="G634" s="1">
        <v>27.1025969999999</v>
      </c>
      <c r="H634" s="1">
        <v>14.949363999999999</v>
      </c>
      <c r="I634" s="1">
        <v>-14.968866999999999</v>
      </c>
      <c r="J634" s="1">
        <v>10.205159</v>
      </c>
      <c r="K634" s="1">
        <v>362.02994799999999</v>
      </c>
      <c r="L634" s="1">
        <v>234.311568999999</v>
      </c>
      <c r="M634" s="1">
        <v>904.35262033333299</v>
      </c>
      <c r="N634" s="1">
        <v>1668.932902</v>
      </c>
      <c r="O634" s="1">
        <v>-1.6417953333333299</v>
      </c>
      <c r="P634" s="1">
        <v>694.34057633333305</v>
      </c>
      <c r="Q634" s="1">
        <v>72.404019666666599</v>
      </c>
      <c r="R634" s="1">
        <v>267.52012133333301</v>
      </c>
      <c r="S634" s="1">
        <v>4.0891956666666598</v>
      </c>
      <c r="T634" s="1">
        <v>512.64304633333302</v>
      </c>
      <c r="U634" s="1">
        <v>400.48737599999998</v>
      </c>
      <c r="V634" s="1">
        <v>895.39866133333305</v>
      </c>
      <c r="W634" s="1">
        <v>1612.6220293333299</v>
      </c>
      <c r="X634" s="1">
        <v>7.5987929999999997</v>
      </c>
      <c r="Y634" s="1">
        <v>661.57486966666602</v>
      </c>
      <c r="Z634" s="1">
        <v>0</v>
      </c>
      <c r="AA634" s="1">
        <v>221.91898599999999</v>
      </c>
      <c r="AB634" s="1">
        <v>3.3921570000000001</v>
      </c>
      <c r="AC634" s="1">
        <v>69.767547666666601</v>
      </c>
      <c r="AD634" s="1">
        <v>220.56109633333301</v>
      </c>
      <c r="AE634" s="1">
        <v>139.51938899999999</v>
      </c>
      <c r="AF634" s="1">
        <v>-0.51144699999999998</v>
      </c>
      <c r="AG634" s="1">
        <v>-3</v>
      </c>
      <c r="AH634" s="1">
        <v>66.300323000000006</v>
      </c>
      <c r="AI634" s="1">
        <v>0</v>
      </c>
      <c r="AJ634" s="1">
        <v>157.65227266666599</v>
      </c>
      <c r="AK634" s="1">
        <v>176.40981566666599</v>
      </c>
      <c r="AL634" s="1">
        <v>2</v>
      </c>
      <c r="AM634" s="1">
        <v>1635</v>
      </c>
      <c r="AN634" s="1">
        <v>59.183258000000002</v>
      </c>
      <c r="AO634" s="1">
        <v>0</v>
      </c>
      <c r="AP634" s="1">
        <v>0</v>
      </c>
      <c r="AQ634" s="1">
        <v>0</v>
      </c>
      <c r="AR634" s="1">
        <v>0</v>
      </c>
      <c r="AS634" s="1">
        <v>-58.991536666666597</v>
      </c>
      <c r="AT634" s="1">
        <v>694.34057633333305</v>
      </c>
      <c r="AU634" s="1">
        <v>-58.991536666666597</v>
      </c>
      <c r="AV634" s="1">
        <v>0.95206866666666601</v>
      </c>
      <c r="AW634" s="1">
        <v>694.34057633333305</v>
      </c>
      <c r="AX634" s="1">
        <v>0.95206866666666601</v>
      </c>
      <c r="AY634" s="1">
        <v>5.0176666666666599E-3</v>
      </c>
      <c r="AZ634" s="1">
        <v>0.26307966666666599</v>
      </c>
      <c r="BA634" s="1">
        <v>0.29791899999999999</v>
      </c>
      <c r="BB634" s="1">
        <v>0.211033</v>
      </c>
      <c r="BC634" s="1">
        <v>0</v>
      </c>
      <c r="BD634" s="1">
        <v>3112</v>
      </c>
      <c r="BE634" s="1" t="s">
        <v>667</v>
      </c>
      <c r="BF634" s="1" t="s">
        <v>60</v>
      </c>
    </row>
    <row r="635" spans="1:58" x14ac:dyDescent="0.3">
      <c r="A635" s="2">
        <v>45532.829629629632</v>
      </c>
      <c r="B635" s="1">
        <v>1824.5</v>
      </c>
      <c r="C635" s="1">
        <v>0</v>
      </c>
      <c r="D635" s="1">
        <v>0</v>
      </c>
      <c r="E635" s="1">
        <v>0</v>
      </c>
      <c r="F635" s="1">
        <v>0</v>
      </c>
      <c r="G635" s="1">
        <v>27.109089000000001</v>
      </c>
      <c r="H635" s="1">
        <v>14.949363999999999</v>
      </c>
      <c r="I635" s="1">
        <v>-14.971304999999999</v>
      </c>
      <c r="J635" s="1">
        <v>10.210035</v>
      </c>
      <c r="K635" s="1">
        <v>449.03277549999899</v>
      </c>
      <c r="L635" s="1">
        <v>280.15922549999999</v>
      </c>
      <c r="M635" s="1">
        <v>864.46670500000005</v>
      </c>
      <c r="N635" s="1">
        <v>1612.5447995</v>
      </c>
      <c r="O635" s="1">
        <v>-1.858166</v>
      </c>
      <c r="P635" s="1">
        <v>742.34619150000003</v>
      </c>
      <c r="Q635" s="1">
        <v>67.766841999999997</v>
      </c>
      <c r="R635" s="1">
        <v>337.70846549999999</v>
      </c>
      <c r="S635" s="1">
        <v>5.162064</v>
      </c>
      <c r="T635" s="1">
        <v>635.45461999999998</v>
      </c>
      <c r="U635" s="1">
        <v>517.94738749999999</v>
      </c>
      <c r="V635" s="1">
        <v>857.14071650000005</v>
      </c>
      <c r="W635" s="1">
        <v>1647.6420284999999</v>
      </c>
      <c r="X635" s="1">
        <v>6.4348890000000001</v>
      </c>
      <c r="Y635" s="1">
        <v>784.77542149999999</v>
      </c>
      <c r="Z635" s="1">
        <v>0</v>
      </c>
      <c r="AA635" s="1">
        <v>284.054992999999</v>
      </c>
      <c r="AB635" s="1">
        <v>4.3419404999999998</v>
      </c>
      <c r="AC635" s="1">
        <v>69.767547500000006</v>
      </c>
      <c r="AD635" s="1">
        <v>294.35818499999999</v>
      </c>
      <c r="AE635" s="1">
        <v>138.216995</v>
      </c>
      <c r="AF635" s="1">
        <v>-0.51144699999999998</v>
      </c>
      <c r="AG635" s="1">
        <v>-3</v>
      </c>
      <c r="AH635" s="1">
        <v>66.623962000000006</v>
      </c>
      <c r="AI635" s="1">
        <v>0</v>
      </c>
      <c r="AJ635" s="1">
        <v>183.591812</v>
      </c>
      <c r="AK635" s="1">
        <v>229.44998899999999</v>
      </c>
      <c r="AL635" s="1">
        <v>2</v>
      </c>
      <c r="AM635" s="1">
        <v>1635</v>
      </c>
      <c r="AN635" s="1">
        <v>59.183258000000002</v>
      </c>
      <c r="AO635" s="1">
        <v>0</v>
      </c>
      <c r="AP635" s="1">
        <v>0</v>
      </c>
      <c r="AQ635" s="1">
        <v>0</v>
      </c>
      <c r="AR635" s="1">
        <v>0</v>
      </c>
      <c r="AS635" s="1">
        <v>113.1333695</v>
      </c>
      <c r="AT635" s="1">
        <v>742.34619150000003</v>
      </c>
      <c r="AU635" s="1">
        <v>113.1333695</v>
      </c>
      <c r="AV635" s="1">
        <v>1.0578715000000001</v>
      </c>
      <c r="AW635" s="1">
        <v>742.34619150000003</v>
      </c>
      <c r="AX635" s="1">
        <v>1.0578715000000001</v>
      </c>
      <c r="AY635" s="1">
        <v>2.2145000000000001E-2</v>
      </c>
      <c r="AZ635" s="1">
        <v>0.33838600000000002</v>
      </c>
      <c r="BA635" s="1">
        <v>0.29089199999999998</v>
      </c>
      <c r="BB635" s="1">
        <v>0.258548</v>
      </c>
      <c r="BC635" s="1">
        <v>0</v>
      </c>
      <c r="BD635" s="1">
        <v>3112</v>
      </c>
      <c r="BE635" s="1" t="s">
        <v>668</v>
      </c>
      <c r="BF635" s="1" t="s">
        <v>60</v>
      </c>
    </row>
    <row r="636" spans="1:58" x14ac:dyDescent="0.3">
      <c r="A636" s="2">
        <v>45532.829641203702</v>
      </c>
      <c r="B636" s="1">
        <v>1827</v>
      </c>
      <c r="C636" s="1">
        <v>0</v>
      </c>
      <c r="D636" s="1">
        <v>0</v>
      </c>
      <c r="E636" s="1">
        <v>0</v>
      </c>
      <c r="F636" s="1">
        <v>0</v>
      </c>
      <c r="G636" s="1">
        <v>27.122071666666599</v>
      </c>
      <c r="H636" s="1">
        <v>14.9444879999999</v>
      </c>
      <c r="I636" s="1">
        <v>-14.973742999999899</v>
      </c>
      <c r="J636" s="1">
        <v>10.210035</v>
      </c>
      <c r="K636" s="1">
        <v>373.36507166666598</v>
      </c>
      <c r="L636" s="1">
        <v>218.15214533333301</v>
      </c>
      <c r="M636" s="1">
        <v>798.53281666666601</v>
      </c>
      <c r="N636" s="1">
        <v>1583.7738446666599</v>
      </c>
      <c r="O636" s="1">
        <v>-2.1848693333333302</v>
      </c>
      <c r="P636" s="1">
        <v>668.21608466666601</v>
      </c>
      <c r="Q636" s="1">
        <v>65.438008666666605</v>
      </c>
      <c r="R636" s="1">
        <v>323.28414899999899</v>
      </c>
      <c r="S636" s="1">
        <v>4.9415803333333299</v>
      </c>
      <c r="T636" s="1">
        <v>529.47650133333298</v>
      </c>
      <c r="U636" s="1">
        <v>468.86326100000002</v>
      </c>
      <c r="V636" s="1">
        <v>789.57881666666594</v>
      </c>
      <c r="W636" s="1">
        <v>1728.5199786666601</v>
      </c>
      <c r="X636" s="1">
        <v>2.3766370000000001</v>
      </c>
      <c r="Y636" s="1">
        <v>676.64135733333296</v>
      </c>
      <c r="Z636" s="1">
        <v>0</v>
      </c>
      <c r="AA636" s="1">
        <v>277.822540333333</v>
      </c>
      <c r="AB636" s="1">
        <v>4.2466743333333303</v>
      </c>
      <c r="AC636" s="1">
        <v>57.378514666666597</v>
      </c>
      <c r="AD636" s="1">
        <v>260.80517066666602</v>
      </c>
      <c r="AE636" s="1">
        <v>124.216214333333</v>
      </c>
      <c r="AF636" s="1">
        <v>-0.51144699999999998</v>
      </c>
      <c r="AG636" s="1">
        <v>-3</v>
      </c>
      <c r="AH636" s="1">
        <v>66.408202666666597</v>
      </c>
      <c r="AI636" s="1">
        <v>0</v>
      </c>
      <c r="AJ636" s="1">
        <v>144.876078333333</v>
      </c>
      <c r="AK636" s="1">
        <v>210.20704633333301</v>
      </c>
      <c r="AL636" s="1">
        <v>2</v>
      </c>
      <c r="AM636" s="1">
        <v>1635</v>
      </c>
      <c r="AN636" s="1">
        <v>58.968180333333301</v>
      </c>
      <c r="AO636" s="1">
        <v>0</v>
      </c>
      <c r="AP636" s="1">
        <v>0</v>
      </c>
      <c r="AQ636" s="1">
        <v>0</v>
      </c>
      <c r="AR636" s="1">
        <v>0</v>
      </c>
      <c r="AS636" s="1">
        <v>19.220600999999998</v>
      </c>
      <c r="AT636" s="1">
        <v>668.21608466666601</v>
      </c>
      <c r="AU636" s="1">
        <v>19.220600999999998</v>
      </c>
      <c r="AV636" s="1">
        <v>1.016519</v>
      </c>
      <c r="AW636" s="1">
        <v>668.21608466666601</v>
      </c>
      <c r="AX636" s="1">
        <v>1.016519</v>
      </c>
      <c r="AY636" s="1">
        <v>1.74846666666666E-2</v>
      </c>
      <c r="AZ636" s="1">
        <v>0.31594799999999901</v>
      </c>
      <c r="BA636" s="1">
        <v>0.26379066666666601</v>
      </c>
      <c r="BB636" s="1">
        <v>0.26301866666666601</v>
      </c>
      <c r="BC636" s="1">
        <v>0</v>
      </c>
      <c r="BD636" s="1">
        <v>3112</v>
      </c>
      <c r="BE636" s="1" t="s">
        <v>669</v>
      </c>
      <c r="BF636" s="1" t="s">
        <v>60</v>
      </c>
    </row>
    <row r="637" spans="1:58" x14ac:dyDescent="0.3">
      <c r="A637" s="2">
        <v>45532.829652777778</v>
      </c>
      <c r="B637" s="1">
        <v>1830</v>
      </c>
      <c r="C637" s="1">
        <v>0</v>
      </c>
      <c r="D637" s="1">
        <v>0</v>
      </c>
      <c r="E637" s="1">
        <v>0</v>
      </c>
      <c r="F637" s="1">
        <v>0</v>
      </c>
      <c r="G637" s="1">
        <v>27.115580333333298</v>
      </c>
      <c r="H637" s="1">
        <v>14.949363999999999</v>
      </c>
      <c r="I637" s="1">
        <v>-14.973742999999899</v>
      </c>
      <c r="J637" s="1">
        <v>10.210035</v>
      </c>
      <c r="K637" s="1">
        <v>589.11896766666598</v>
      </c>
      <c r="L637" s="1">
        <v>264.93929533333301</v>
      </c>
      <c r="M637" s="1">
        <v>1078.54842133333</v>
      </c>
      <c r="N637" s="1">
        <v>1815.50032566666</v>
      </c>
      <c r="O637" s="1">
        <v>-1.12177166666666</v>
      </c>
      <c r="P637" s="1">
        <v>1038.69022633333</v>
      </c>
      <c r="Q637" s="1">
        <v>84.865796333333293</v>
      </c>
      <c r="R637" s="1">
        <v>350.31573500000002</v>
      </c>
      <c r="S637" s="1">
        <v>5.3547733333333296</v>
      </c>
      <c r="T637" s="1">
        <v>844.280029333333</v>
      </c>
      <c r="U637" s="1">
        <v>543.09996533333299</v>
      </c>
      <c r="V637" s="1">
        <v>1069.5944216666601</v>
      </c>
      <c r="W637" s="1">
        <v>1775.96329733333</v>
      </c>
      <c r="X637" s="1">
        <v>3.46608766666666</v>
      </c>
      <c r="Y637" s="1">
        <v>988.72141533333297</v>
      </c>
      <c r="Z637" s="1">
        <v>0</v>
      </c>
      <c r="AA637" s="1">
        <v>318.529215666666</v>
      </c>
      <c r="AB637" s="1">
        <v>4.8688986666666603</v>
      </c>
      <c r="AC637" s="1">
        <v>84.092371666666594</v>
      </c>
      <c r="AD637" s="1">
        <v>281.90403233333302</v>
      </c>
      <c r="AE637" s="1">
        <v>168.497741666666</v>
      </c>
      <c r="AF637" s="1">
        <v>-0.51144699999999998</v>
      </c>
      <c r="AG637" s="1">
        <v>-3</v>
      </c>
      <c r="AH637" s="1">
        <v>66.516082333333301</v>
      </c>
      <c r="AI637" s="1">
        <v>0</v>
      </c>
      <c r="AJ637" s="1">
        <v>174.300033666666</v>
      </c>
      <c r="AK637" s="1">
        <v>255.13978066666601</v>
      </c>
      <c r="AL637" s="1">
        <v>2</v>
      </c>
      <c r="AM637" s="1">
        <v>1635</v>
      </c>
      <c r="AN637" s="1">
        <v>59.505889999999901</v>
      </c>
      <c r="AO637" s="1">
        <v>0</v>
      </c>
      <c r="AP637" s="1">
        <v>0</v>
      </c>
      <c r="AQ637" s="1">
        <v>0</v>
      </c>
      <c r="AR637" s="1">
        <v>0</v>
      </c>
      <c r="AS637" s="1">
        <v>-162.49897766666601</v>
      </c>
      <c r="AT637" s="1">
        <v>1038.69022633333</v>
      </c>
      <c r="AU637" s="1">
        <v>-162.49897766666601</v>
      </c>
      <c r="AV637" s="1">
        <v>0.94992866666666598</v>
      </c>
      <c r="AW637" s="1">
        <v>1038.69022633333</v>
      </c>
      <c r="AX637" s="1">
        <v>0.94992866666666598</v>
      </c>
      <c r="AY637" s="1">
        <v>-3.4263333333333298E-3</v>
      </c>
      <c r="AZ637" s="1">
        <v>0.353891333333333</v>
      </c>
      <c r="BA637" s="1">
        <v>0.35500933333333301</v>
      </c>
      <c r="BB637" s="1">
        <v>0.268531666666666</v>
      </c>
      <c r="BC637" s="1">
        <v>0</v>
      </c>
      <c r="BD637" s="1">
        <v>3112</v>
      </c>
      <c r="BE637" s="1" t="s">
        <v>670</v>
      </c>
      <c r="BF637" s="1" t="s">
        <v>60</v>
      </c>
    </row>
    <row r="638" spans="1:58" x14ac:dyDescent="0.3">
      <c r="A638" s="2">
        <v>45532.829664351855</v>
      </c>
      <c r="B638" s="1">
        <v>1833</v>
      </c>
      <c r="C638" s="1">
        <v>0</v>
      </c>
      <c r="D638" s="1">
        <v>0</v>
      </c>
      <c r="E638" s="1">
        <v>0</v>
      </c>
      <c r="F638" s="1">
        <v>0</v>
      </c>
      <c r="G638" s="1">
        <v>27.109088999999901</v>
      </c>
      <c r="H638" s="1">
        <v>14.9444879999999</v>
      </c>
      <c r="I638" s="1">
        <v>-14.963991</v>
      </c>
      <c r="J638" s="1">
        <v>10.195406999999999</v>
      </c>
      <c r="K638" s="1">
        <v>445.60861233333299</v>
      </c>
      <c r="L638" s="1">
        <v>169.29809066666601</v>
      </c>
      <c r="M638" s="1">
        <v>882.37467466666601</v>
      </c>
      <c r="N638" s="1">
        <v>1888.3912759999901</v>
      </c>
      <c r="O638" s="1">
        <v>-1.8538979999999901</v>
      </c>
      <c r="P638" s="1">
        <v>782.93863899999997</v>
      </c>
      <c r="Q638" s="1">
        <v>96.945078666666603</v>
      </c>
      <c r="R638" s="1">
        <v>355.60608933333299</v>
      </c>
      <c r="S638" s="1">
        <v>5.4356393333333299</v>
      </c>
      <c r="T638" s="1">
        <v>630.60557033333305</v>
      </c>
      <c r="U638" s="1">
        <v>505.49320499999999</v>
      </c>
      <c r="V638" s="1">
        <v>873.42069500000002</v>
      </c>
      <c r="W638" s="1">
        <v>1663.44893399999</v>
      </c>
      <c r="X638" s="1">
        <v>1.68315066666666</v>
      </c>
      <c r="Y638" s="1">
        <v>806.359232666666</v>
      </c>
      <c r="Z638" s="1">
        <v>0</v>
      </c>
      <c r="AA638" s="1">
        <v>363.57308966666602</v>
      </c>
      <c r="AB638" s="1">
        <v>5.55741966666666</v>
      </c>
      <c r="AC638" s="1">
        <v>68.993240666666594</v>
      </c>
      <c r="AD638" s="1">
        <v>255.33508799999899</v>
      </c>
      <c r="AE638" s="1">
        <v>138.05418899999901</v>
      </c>
      <c r="AF638" s="1">
        <v>-0.51144699999999998</v>
      </c>
      <c r="AG638" s="1">
        <v>-3</v>
      </c>
      <c r="AH638" s="1">
        <v>66.408213000000003</v>
      </c>
      <c r="AI638" s="1">
        <v>0</v>
      </c>
      <c r="AJ638" s="1">
        <v>118.16221633333301</v>
      </c>
      <c r="AK638" s="1">
        <v>246.54396033333299</v>
      </c>
      <c r="AL638" s="1">
        <v>2</v>
      </c>
      <c r="AM638" s="1">
        <v>1635</v>
      </c>
      <c r="AN638" s="1">
        <v>59.290801999999999</v>
      </c>
      <c r="AO638" s="1">
        <v>0</v>
      </c>
      <c r="AP638" s="1">
        <v>0</v>
      </c>
      <c r="AQ638" s="1">
        <v>0</v>
      </c>
      <c r="AR638" s="1">
        <v>0</v>
      </c>
      <c r="AS638" s="1">
        <v>-36.431107666666598</v>
      </c>
      <c r="AT638" s="1">
        <v>782.93863899999997</v>
      </c>
      <c r="AU638" s="1">
        <v>-36.431107666666598</v>
      </c>
      <c r="AV638" s="1">
        <v>1.03002333333333</v>
      </c>
      <c r="AW638" s="1">
        <v>782.93863899999997</v>
      </c>
      <c r="AX638" s="1">
        <v>1.03002333333333</v>
      </c>
      <c r="AY638" s="1">
        <v>1.40916666666666E-2</v>
      </c>
      <c r="AZ638" s="1">
        <v>0.34435699999999902</v>
      </c>
      <c r="BA638" s="1">
        <v>0.29490899999999998</v>
      </c>
      <c r="BB638" s="1">
        <v>0.27395366666666598</v>
      </c>
      <c r="BC638" s="1">
        <v>0</v>
      </c>
      <c r="BD638" s="1">
        <v>3112</v>
      </c>
      <c r="BE638" s="1" t="s">
        <v>671</v>
      </c>
      <c r="BF638" s="1" t="s">
        <v>60</v>
      </c>
    </row>
    <row r="639" spans="1:58" x14ac:dyDescent="0.3">
      <c r="A639" s="2">
        <v>45532.829675925925</v>
      </c>
      <c r="B639" s="1">
        <v>1835.5</v>
      </c>
      <c r="C639" s="1">
        <v>0</v>
      </c>
      <c r="D639" s="1">
        <v>0</v>
      </c>
      <c r="E639" s="1">
        <v>0</v>
      </c>
      <c r="F639" s="1">
        <v>0</v>
      </c>
      <c r="G639" s="1">
        <v>27.109089000000001</v>
      </c>
      <c r="H639" s="1">
        <v>14.949363999999999</v>
      </c>
      <c r="I639" s="1">
        <v>-14.978619</v>
      </c>
      <c r="J639" s="1">
        <v>10.202721</v>
      </c>
      <c r="K639" s="1">
        <v>500.26492300000001</v>
      </c>
      <c r="L639" s="1">
        <v>172.77424600000001</v>
      </c>
      <c r="M639" s="1">
        <v>943.83160399999997</v>
      </c>
      <c r="N639" s="1">
        <v>1890.4716794999999</v>
      </c>
      <c r="O639" s="1">
        <v>-1.5353384999999999</v>
      </c>
      <c r="P639" s="1">
        <v>897.78054799999995</v>
      </c>
      <c r="Q639" s="1">
        <v>97.4925535</v>
      </c>
      <c r="R639" s="1">
        <v>402.49429350000003</v>
      </c>
      <c r="S639" s="1">
        <v>6.1523519999999996</v>
      </c>
      <c r="T639" s="1">
        <v>710.08538799999997</v>
      </c>
      <c r="U639" s="1">
        <v>529.66897600000004</v>
      </c>
      <c r="V639" s="1">
        <v>934.06359899999995</v>
      </c>
      <c r="W639" s="1">
        <v>1710.7871705</v>
      </c>
      <c r="X639" s="1">
        <v>2.427689</v>
      </c>
      <c r="Y639" s="1">
        <v>867.05264299999999</v>
      </c>
      <c r="Z639" s="1">
        <v>0</v>
      </c>
      <c r="AA639" s="1">
        <v>379.66859449999998</v>
      </c>
      <c r="AB639" s="1">
        <v>5.8034485</v>
      </c>
      <c r="AC639" s="1">
        <v>72.090491999999998</v>
      </c>
      <c r="AD639" s="1">
        <v>293.73928799999999</v>
      </c>
      <c r="AE639" s="1">
        <v>147.49657450000001</v>
      </c>
      <c r="AF639" s="1">
        <v>-0.51144699999999998</v>
      </c>
      <c r="AG639" s="1">
        <v>-3</v>
      </c>
      <c r="AH639" s="1">
        <v>66.623962000000006</v>
      </c>
      <c r="AI639" s="1">
        <v>0</v>
      </c>
      <c r="AJ639" s="1">
        <v>106.35392</v>
      </c>
      <c r="AK639" s="1">
        <v>253.47922549999899</v>
      </c>
      <c r="AL639" s="1">
        <v>2.0109064999999999</v>
      </c>
      <c r="AM639" s="1">
        <v>1635</v>
      </c>
      <c r="AN639" s="1">
        <v>59.505890000000001</v>
      </c>
      <c r="AO639" s="1">
        <v>0</v>
      </c>
      <c r="AP639" s="1">
        <v>0</v>
      </c>
      <c r="AQ639" s="1">
        <v>0</v>
      </c>
      <c r="AR639" s="1">
        <v>0</v>
      </c>
      <c r="AS639" s="1">
        <v>198.47656999999899</v>
      </c>
      <c r="AT639" s="1">
        <v>897.78054799999995</v>
      </c>
      <c r="AU639" s="1">
        <v>198.47656999999899</v>
      </c>
      <c r="AV639" s="1">
        <v>0.96709099999999903</v>
      </c>
      <c r="AW639" s="1">
        <v>897.78054799999995</v>
      </c>
      <c r="AX639" s="1">
        <v>0.96709099999999903</v>
      </c>
      <c r="AY639" s="1">
        <v>6.705E-3</v>
      </c>
      <c r="AZ639" s="1">
        <v>0.35276249999999998</v>
      </c>
      <c r="BA639" s="1">
        <v>0.311498</v>
      </c>
      <c r="BB639" s="1">
        <v>0.26757350000000002</v>
      </c>
      <c r="BC639" s="1">
        <v>0</v>
      </c>
      <c r="BD639" s="1">
        <v>3112</v>
      </c>
      <c r="BE639" s="1" t="s">
        <v>671</v>
      </c>
      <c r="BF639" s="1" t="s">
        <v>60</v>
      </c>
    </row>
    <row r="640" spans="1:58" x14ac:dyDescent="0.3">
      <c r="A640" s="2">
        <v>45532.829687500001</v>
      </c>
      <c r="B640" s="1">
        <v>1838</v>
      </c>
      <c r="C640" s="1">
        <v>0</v>
      </c>
      <c r="D640" s="1">
        <v>0</v>
      </c>
      <c r="E640" s="1">
        <v>0</v>
      </c>
      <c r="F640" s="1">
        <v>0</v>
      </c>
      <c r="G640" s="1">
        <v>27.109088999999901</v>
      </c>
      <c r="H640" s="1">
        <v>14.949363999999999</v>
      </c>
      <c r="I640" s="1">
        <v>-14.973742999999899</v>
      </c>
      <c r="J640" s="1">
        <v>10.210035</v>
      </c>
      <c r="K640" s="1">
        <v>593.60349533333294</v>
      </c>
      <c r="L640" s="1">
        <v>195.60411566666599</v>
      </c>
      <c r="M640" s="1">
        <v>936.91261799999995</v>
      </c>
      <c r="N640" s="1">
        <v>1721.1380613333299</v>
      </c>
      <c r="O640" s="1">
        <v>-1.5112449999999999</v>
      </c>
      <c r="P640" s="1">
        <v>1000.51137266666</v>
      </c>
      <c r="Q640" s="1">
        <v>78.398407000000006</v>
      </c>
      <c r="R640" s="1">
        <v>444.56070966666601</v>
      </c>
      <c r="S640" s="1">
        <v>6.7953613333333296</v>
      </c>
      <c r="T640" s="1">
        <v>842.11399333333304</v>
      </c>
      <c r="U640" s="1">
        <v>633.94224066666595</v>
      </c>
      <c r="V640" s="1">
        <v>928.77262366666605</v>
      </c>
      <c r="W640" s="1">
        <v>1733.957723</v>
      </c>
      <c r="X640" s="1">
        <v>2.0309126666666599</v>
      </c>
      <c r="Y640" s="1">
        <v>1001.49588999999</v>
      </c>
      <c r="Z640" s="1">
        <v>0</v>
      </c>
      <c r="AA640" s="1">
        <v>424.769470333333</v>
      </c>
      <c r="AB640" s="1">
        <v>6.4928406666666598</v>
      </c>
      <c r="AC640" s="1">
        <v>76.349222666666606</v>
      </c>
      <c r="AD640" s="1">
        <v>346.004679333333</v>
      </c>
      <c r="AE640" s="1">
        <v>151.07816599999899</v>
      </c>
      <c r="AF640" s="1">
        <v>-0.51144699999999998</v>
      </c>
      <c r="AG640" s="1">
        <v>-3</v>
      </c>
      <c r="AH640" s="1">
        <v>66.731821333333301</v>
      </c>
      <c r="AI640" s="1">
        <v>0</v>
      </c>
      <c r="AJ640" s="1">
        <v>120.87231433333299</v>
      </c>
      <c r="AK640" s="1">
        <v>297.33748400000002</v>
      </c>
      <c r="AL640" s="1">
        <v>2</v>
      </c>
      <c r="AM640" s="1">
        <v>1635</v>
      </c>
      <c r="AN640" s="1">
        <v>59.290801999999999</v>
      </c>
      <c r="AO640" s="1">
        <v>0</v>
      </c>
      <c r="AP640" s="1">
        <v>0</v>
      </c>
      <c r="AQ640" s="1">
        <v>0</v>
      </c>
      <c r="AR640" s="1">
        <v>0</v>
      </c>
      <c r="AS640" s="1">
        <v>-1.85564166666665</v>
      </c>
      <c r="AT640" s="1">
        <v>1000.51137266666</v>
      </c>
      <c r="AU640" s="1">
        <v>-1.85564166666665</v>
      </c>
      <c r="AV640" s="1">
        <v>1.0012283333333301</v>
      </c>
      <c r="AW640" s="1">
        <v>1000.51137266666</v>
      </c>
      <c r="AX640" s="1">
        <v>1.0012283333333301</v>
      </c>
      <c r="AY640" s="1">
        <v>2.3345333333333301E-2</v>
      </c>
      <c r="AZ640" s="1">
        <v>0.41967266666666603</v>
      </c>
      <c r="BA640" s="1">
        <v>0.31320799999999999</v>
      </c>
      <c r="BB640" s="1">
        <v>0.31494133333333302</v>
      </c>
      <c r="BC640" s="1">
        <v>0</v>
      </c>
      <c r="BD640" s="1">
        <v>3112</v>
      </c>
      <c r="BE640" s="1" t="s">
        <v>672</v>
      </c>
      <c r="BF640" s="1" t="s">
        <v>60</v>
      </c>
    </row>
    <row r="641" spans="1:58" x14ac:dyDescent="0.3">
      <c r="A641" s="2">
        <v>45532.829699074071</v>
      </c>
      <c r="B641" s="1">
        <v>1841</v>
      </c>
      <c r="C641" s="1">
        <v>0</v>
      </c>
      <c r="D641" s="1">
        <v>0</v>
      </c>
      <c r="E641" s="1">
        <v>0</v>
      </c>
      <c r="F641" s="1">
        <v>0</v>
      </c>
      <c r="G641" s="1">
        <v>27.174005000000001</v>
      </c>
      <c r="H641" s="1">
        <v>14.949363999999999</v>
      </c>
      <c r="I641" s="1">
        <v>-14.973742999999899</v>
      </c>
      <c r="J641" s="1">
        <v>10.210035</v>
      </c>
      <c r="K641" s="1">
        <v>390.28788233333302</v>
      </c>
      <c r="L641" s="1">
        <v>134.160751333333</v>
      </c>
      <c r="M641" s="1">
        <v>573.86913399999901</v>
      </c>
      <c r="N641" s="1">
        <v>1309.092163</v>
      </c>
      <c r="O641" s="1">
        <v>-4.4339306666666598</v>
      </c>
      <c r="P641" s="1">
        <v>664.34275300000002</v>
      </c>
      <c r="Q641" s="1">
        <v>25.202819666666599</v>
      </c>
      <c r="R641" s="1">
        <v>510.63489800000002</v>
      </c>
      <c r="S641" s="1">
        <v>7.8053419999999996</v>
      </c>
      <c r="T641" s="1">
        <v>552.48850499999901</v>
      </c>
      <c r="U641" s="1">
        <v>621.24384566666595</v>
      </c>
      <c r="V641" s="1">
        <v>564.91515399999901</v>
      </c>
      <c r="W641" s="1">
        <v>1668.6648763333301</v>
      </c>
      <c r="X641" s="1">
        <v>-2.4889670000000002</v>
      </c>
      <c r="Y641" s="1">
        <v>669.20343033333302</v>
      </c>
      <c r="Z641" s="1">
        <v>0</v>
      </c>
      <c r="AA641" s="1">
        <v>468.74800633333302</v>
      </c>
      <c r="AB641" s="1">
        <v>7.1650776666666598</v>
      </c>
      <c r="AC641" s="1">
        <v>62.798721</v>
      </c>
      <c r="AD641" s="1">
        <v>247.32538866666599</v>
      </c>
      <c r="AE641" s="1">
        <v>94.912256666666593</v>
      </c>
      <c r="AF641" s="1">
        <v>-0.51144699999999998</v>
      </c>
      <c r="AG641" s="1">
        <v>-3</v>
      </c>
      <c r="AH641" s="1">
        <v>66.623962000000006</v>
      </c>
      <c r="AI641" s="1">
        <v>0</v>
      </c>
      <c r="AJ641" s="1">
        <v>79.833638333333298</v>
      </c>
      <c r="AK641" s="1">
        <v>288.15556833333301</v>
      </c>
      <c r="AL641" s="1">
        <v>2</v>
      </c>
      <c r="AM641" s="1">
        <v>1635</v>
      </c>
      <c r="AN641" s="1">
        <v>59.505889999999901</v>
      </c>
      <c r="AO641" s="1">
        <v>0</v>
      </c>
      <c r="AP641" s="1">
        <v>0</v>
      </c>
      <c r="AQ641" s="1">
        <v>0</v>
      </c>
      <c r="AR641" s="1">
        <v>0</v>
      </c>
      <c r="AS641" s="1">
        <v>-53.652984666666597</v>
      </c>
      <c r="AT641" s="1">
        <v>664.34275300000002</v>
      </c>
      <c r="AU641" s="1">
        <v>-53.652984666666597</v>
      </c>
      <c r="AV641" s="1">
        <v>0.67154333333333305</v>
      </c>
      <c r="AW641" s="1">
        <v>664.34275300000002</v>
      </c>
      <c r="AX641" s="1">
        <v>0.67154333333333305</v>
      </c>
      <c r="AY641" s="1">
        <v>3.8022333333333297E-2</v>
      </c>
      <c r="AZ641" s="1">
        <v>0.29865366666666598</v>
      </c>
      <c r="BA641" s="1">
        <v>0.19745733333333301</v>
      </c>
      <c r="BB641" s="1">
        <v>0.23355166666666599</v>
      </c>
      <c r="BC641" s="1">
        <v>0</v>
      </c>
      <c r="BD641" s="1">
        <v>3112</v>
      </c>
      <c r="BE641" s="1" t="s">
        <v>673</v>
      </c>
      <c r="BF641" s="1" t="s">
        <v>56</v>
      </c>
    </row>
    <row r="642" spans="1:58" x14ac:dyDescent="0.3">
      <c r="A642" s="2">
        <v>45532.829710648148</v>
      </c>
      <c r="B642" s="1">
        <v>1844</v>
      </c>
      <c r="C642" s="1">
        <v>0</v>
      </c>
      <c r="D642" s="1">
        <v>0</v>
      </c>
      <c r="E642" s="1">
        <v>0</v>
      </c>
      <c r="F642" s="1">
        <v>0</v>
      </c>
      <c r="G642" s="1">
        <v>26.8895123333333</v>
      </c>
      <c r="H642" s="1">
        <v>14.9511963333333</v>
      </c>
      <c r="I642" s="1">
        <v>-14.9609476666666</v>
      </c>
      <c r="J642" s="1">
        <v>10.2128313333333</v>
      </c>
      <c r="K642" s="1">
        <v>49.898772999999998</v>
      </c>
      <c r="L642" s="1">
        <v>0.56335666666666695</v>
      </c>
      <c r="M642" s="1">
        <v>292.14659966666602</v>
      </c>
      <c r="N642" s="1">
        <v>1250</v>
      </c>
      <c r="O642" s="1">
        <v>-3.3366389999999999</v>
      </c>
      <c r="P642" s="1">
        <v>76</v>
      </c>
      <c r="Q642" s="1">
        <v>21.256919</v>
      </c>
      <c r="R642" s="1">
        <v>472.250691666666</v>
      </c>
      <c r="S642" s="1">
        <v>7.2186179999999904</v>
      </c>
      <c r="T642" s="1">
        <v>74.610837333333293</v>
      </c>
      <c r="U642" s="1">
        <v>170.42064399999899</v>
      </c>
      <c r="V642" s="1">
        <v>284.008599</v>
      </c>
      <c r="W642" s="1">
        <v>1460.032471</v>
      </c>
      <c r="X642" s="1">
        <v>1.24344533333333</v>
      </c>
      <c r="Y642" s="1">
        <v>77.362645333333305</v>
      </c>
      <c r="Z642" s="1">
        <v>0</v>
      </c>
      <c r="AA642" s="1">
        <v>418.485290666666</v>
      </c>
      <c r="AB642" s="1">
        <v>6.3967836666666598</v>
      </c>
      <c r="AC642" s="1">
        <v>25.9958596666666</v>
      </c>
      <c r="AD642" s="1">
        <v>61.033749666666601</v>
      </c>
      <c r="AE642" s="1">
        <v>43.944113333333298</v>
      </c>
      <c r="AF642" s="1">
        <v>-0.42615366666666599</v>
      </c>
      <c r="AG642" s="1">
        <v>-3.3333333333333299</v>
      </c>
      <c r="AH642" s="1">
        <v>66.664682666666593</v>
      </c>
      <c r="AI642" s="1">
        <v>8.1350333333333302E-2</v>
      </c>
      <c r="AJ642" s="1">
        <v>24.834388666666602</v>
      </c>
      <c r="AK642" s="1">
        <v>75.981814</v>
      </c>
      <c r="AL642" s="1">
        <v>2</v>
      </c>
      <c r="AM642" s="1">
        <v>1635</v>
      </c>
      <c r="AN642" s="1">
        <v>59.547943333333301</v>
      </c>
      <c r="AO642" s="1">
        <v>0</v>
      </c>
      <c r="AP642" s="1">
        <v>0</v>
      </c>
      <c r="AQ642" s="1">
        <v>0</v>
      </c>
      <c r="AR642" s="1">
        <v>0</v>
      </c>
      <c r="AS642" s="1">
        <v>-75.588437333333303</v>
      </c>
      <c r="AT642" s="1">
        <v>76</v>
      </c>
      <c r="AU642" s="1">
        <v>-75.588437333333303</v>
      </c>
      <c r="AV642" s="1">
        <v>0.66044700000000001</v>
      </c>
      <c r="AW642" s="1">
        <v>76</v>
      </c>
      <c r="AX642" s="1">
        <v>0.66044700000000001</v>
      </c>
      <c r="AY642" s="1">
        <v>-2.9094333333333298E-2</v>
      </c>
      <c r="AZ642" s="1">
        <v>5.5596E-2</v>
      </c>
      <c r="BA642" s="1">
        <v>6.4319666666666594E-2</v>
      </c>
      <c r="BB642" s="1">
        <v>2.20713333333333E-2</v>
      </c>
      <c r="BC642" s="1">
        <v>0</v>
      </c>
      <c r="BD642" s="1">
        <v>3112</v>
      </c>
      <c r="BE642" s="1" t="s">
        <v>674</v>
      </c>
      <c r="BF642" s="1" t="s">
        <v>60</v>
      </c>
    </row>
    <row r="643" spans="1:58" x14ac:dyDescent="0.3">
      <c r="A643" s="2">
        <v>45532.829722222225</v>
      </c>
      <c r="B643" s="1">
        <v>1847</v>
      </c>
      <c r="C643" s="1">
        <v>0</v>
      </c>
      <c r="D643" s="1">
        <v>0</v>
      </c>
      <c r="E643" s="1">
        <v>0</v>
      </c>
      <c r="F643" s="1">
        <v>0</v>
      </c>
      <c r="G643" s="1">
        <v>27.096104999999898</v>
      </c>
      <c r="H643" s="1">
        <v>14.949363999999999</v>
      </c>
      <c r="I643" s="1">
        <v>-14.968866999999999</v>
      </c>
      <c r="J643" s="1">
        <v>10.210035</v>
      </c>
      <c r="K643" s="1">
        <v>224.333913</v>
      </c>
      <c r="L643" s="1">
        <v>179.068900666666</v>
      </c>
      <c r="M643" s="1">
        <v>433.04736300000002</v>
      </c>
      <c r="N643" s="1">
        <v>1414.8553059999999</v>
      </c>
      <c r="O643" s="1">
        <v>-0.46658133333333301</v>
      </c>
      <c r="P643" s="1">
        <v>319.79051733333301</v>
      </c>
      <c r="Q643" s="1">
        <v>52.388726666666599</v>
      </c>
      <c r="R643" s="1">
        <v>430.517374666666</v>
      </c>
      <c r="S643" s="1">
        <v>6.5807006666666599</v>
      </c>
      <c r="T643" s="1">
        <v>332.92588799999999</v>
      </c>
      <c r="U643" s="1">
        <v>514.28440366666598</v>
      </c>
      <c r="V643" s="1">
        <v>424.90735866666603</v>
      </c>
      <c r="W643" s="1">
        <v>1196.7116699999999</v>
      </c>
      <c r="X643" s="1">
        <v>9.5140806666666595</v>
      </c>
      <c r="Y643" s="1">
        <v>405.36673966666598</v>
      </c>
      <c r="Z643" s="1">
        <v>0</v>
      </c>
      <c r="AA643" s="1">
        <v>392.08715833333298</v>
      </c>
      <c r="AB643" s="1">
        <v>5.9932733333333301</v>
      </c>
      <c r="AC643" s="1">
        <v>56.604207333333299</v>
      </c>
      <c r="AD643" s="1">
        <v>283.46692899999999</v>
      </c>
      <c r="AE643" s="1">
        <v>99.470649666666603</v>
      </c>
      <c r="AF643" s="1">
        <v>-0.51144699999999998</v>
      </c>
      <c r="AG643" s="1">
        <v>-3</v>
      </c>
      <c r="AH643" s="1">
        <v>66.623962000000006</v>
      </c>
      <c r="AI643" s="1">
        <v>0</v>
      </c>
      <c r="AJ643" s="1">
        <v>126.679677333333</v>
      </c>
      <c r="AK643" s="1">
        <v>234.431650666666</v>
      </c>
      <c r="AL643" s="1">
        <v>2</v>
      </c>
      <c r="AM643" s="1">
        <v>1635</v>
      </c>
      <c r="AN643" s="1">
        <v>59.398345999999997</v>
      </c>
      <c r="AO643" s="1">
        <v>0</v>
      </c>
      <c r="AP643" s="1">
        <v>0</v>
      </c>
      <c r="AQ643" s="1">
        <v>0</v>
      </c>
      <c r="AR643" s="1">
        <v>0</v>
      </c>
      <c r="AS643" s="1">
        <v>24.121566333333298</v>
      </c>
      <c r="AT643" s="1">
        <v>319.79051733333301</v>
      </c>
      <c r="AU643" s="1">
        <v>24.121566333333298</v>
      </c>
      <c r="AV643" s="1">
        <v>1.2896873333333301</v>
      </c>
      <c r="AW643" s="1">
        <v>319.79051733333301</v>
      </c>
      <c r="AX643" s="1">
        <v>1.2896873333333301</v>
      </c>
      <c r="AY643" s="1">
        <v>-0.157902666666666</v>
      </c>
      <c r="AZ643" s="1">
        <v>0.31734333333333298</v>
      </c>
      <c r="BA643" s="1">
        <v>0.15374933333333299</v>
      </c>
      <c r="BB643" s="1">
        <v>0.19516566666666599</v>
      </c>
      <c r="BC643" s="1">
        <v>0</v>
      </c>
      <c r="BD643" s="1">
        <v>3112</v>
      </c>
      <c r="BE643" s="1" t="s">
        <v>675</v>
      </c>
      <c r="BF643" s="1" t="s">
        <v>60</v>
      </c>
    </row>
    <row r="644" spans="1:58" x14ac:dyDescent="0.3">
      <c r="A644" s="2">
        <v>45532.829733796294</v>
      </c>
      <c r="B644" s="1">
        <v>1850</v>
      </c>
      <c r="C644" s="1">
        <v>0</v>
      </c>
      <c r="D644" s="1">
        <v>0</v>
      </c>
      <c r="E644" s="1">
        <v>0</v>
      </c>
      <c r="F644" s="1">
        <v>0</v>
      </c>
      <c r="G644" s="1">
        <v>27.109088999999901</v>
      </c>
      <c r="H644" s="1">
        <v>14.949363999999999</v>
      </c>
      <c r="I644" s="1">
        <v>-14.963991</v>
      </c>
      <c r="J644" s="1">
        <v>10.210035</v>
      </c>
      <c r="K644" s="1">
        <v>243.68258699999899</v>
      </c>
      <c r="L644" s="1">
        <v>215.52155033333301</v>
      </c>
      <c r="M644" s="1">
        <v>382.57941699999998</v>
      </c>
      <c r="N644" s="1">
        <v>1326.2078856666601</v>
      </c>
      <c r="O644" s="1">
        <v>-2.1940713333333299</v>
      </c>
      <c r="P644" s="1">
        <v>311.43855766666599</v>
      </c>
      <c r="Q644" s="1">
        <v>39.259028000000001</v>
      </c>
      <c r="R644" s="1">
        <v>451.55063866666598</v>
      </c>
      <c r="S644" s="1">
        <v>6.9022063333333303</v>
      </c>
      <c r="T644" s="1">
        <v>377.92715433333302</v>
      </c>
      <c r="U644" s="1">
        <v>631.98862733333306</v>
      </c>
      <c r="V644" s="1">
        <v>374.43943266666599</v>
      </c>
      <c r="W644" s="1">
        <v>1180.3485109999999</v>
      </c>
      <c r="X644" s="1">
        <v>6.1671703333333303</v>
      </c>
      <c r="Y644" s="1">
        <v>448.00179033333302</v>
      </c>
      <c r="Z644" s="1">
        <v>0</v>
      </c>
      <c r="AA644" s="1">
        <v>385.79090400000001</v>
      </c>
      <c r="AB644" s="1">
        <v>5.89703133333333</v>
      </c>
      <c r="AC644" s="1">
        <v>56.604202333333298</v>
      </c>
      <c r="AD644" s="1">
        <v>343.05162566666598</v>
      </c>
      <c r="AE644" s="1">
        <v>103.866246333333</v>
      </c>
      <c r="AF644" s="1">
        <v>-0.51144699999999998</v>
      </c>
      <c r="AG644" s="1">
        <v>-3</v>
      </c>
      <c r="AH644" s="1">
        <v>66.623962000000006</v>
      </c>
      <c r="AI644" s="1">
        <v>0</v>
      </c>
      <c r="AJ644" s="1">
        <v>164.621104</v>
      </c>
      <c r="AK644" s="1">
        <v>281.90406300000001</v>
      </c>
      <c r="AL644" s="1">
        <v>2</v>
      </c>
      <c r="AM644" s="1">
        <v>1635</v>
      </c>
      <c r="AN644" s="1">
        <v>59.398345999999997</v>
      </c>
      <c r="AO644" s="1">
        <v>0</v>
      </c>
      <c r="AP644" s="1">
        <v>0</v>
      </c>
      <c r="AQ644" s="1">
        <v>0</v>
      </c>
      <c r="AR644" s="1">
        <v>0</v>
      </c>
      <c r="AS644" s="1">
        <v>-149.57003799999899</v>
      </c>
      <c r="AT644" s="1">
        <v>311.43855766666599</v>
      </c>
      <c r="AU644" s="1">
        <v>-149.57003799999899</v>
      </c>
      <c r="AV644" s="1">
        <v>1.4397013333333299</v>
      </c>
      <c r="AW644" s="1">
        <v>311.43855766666599</v>
      </c>
      <c r="AX644" s="1">
        <v>1.4397013333333299</v>
      </c>
      <c r="AY644" s="1">
        <v>-0.11481066666666601</v>
      </c>
      <c r="AZ644" s="1">
        <v>0.42648766666666599</v>
      </c>
      <c r="BA644" s="1">
        <v>0.13000166666666599</v>
      </c>
      <c r="BB644" s="1">
        <v>0.33296300000000001</v>
      </c>
      <c r="BC644" s="1">
        <v>0</v>
      </c>
      <c r="BD644" s="1">
        <v>3112</v>
      </c>
      <c r="BE644" s="1" t="s">
        <v>676</v>
      </c>
      <c r="BF644" s="1" t="s">
        <v>60</v>
      </c>
    </row>
    <row r="645" spans="1:58" x14ac:dyDescent="0.3">
      <c r="A645" s="2">
        <v>45532.829745370371</v>
      </c>
      <c r="B645" s="1">
        <v>1853</v>
      </c>
      <c r="C645" s="1">
        <v>0</v>
      </c>
      <c r="D645" s="1">
        <v>0</v>
      </c>
      <c r="E645" s="1">
        <v>0</v>
      </c>
      <c r="F645" s="1">
        <v>0</v>
      </c>
      <c r="G645" s="1">
        <v>27.363196333333299</v>
      </c>
      <c r="H645" s="1">
        <v>14.941444333333299</v>
      </c>
      <c r="I645" s="1">
        <v>-14.9658236666666</v>
      </c>
      <c r="J645" s="1">
        <v>10.2128313333333</v>
      </c>
      <c r="K645" s="1">
        <v>0</v>
      </c>
      <c r="L645" s="1">
        <v>19.897817</v>
      </c>
      <c r="M645" s="1">
        <v>3.2550013333333299</v>
      </c>
      <c r="N645" s="1">
        <v>1250</v>
      </c>
      <c r="O645" s="1">
        <v>-10</v>
      </c>
      <c r="P645" s="1">
        <v>0</v>
      </c>
      <c r="Q645" s="1">
        <v>0</v>
      </c>
      <c r="R645" s="1">
        <v>454.69367499999998</v>
      </c>
      <c r="S645" s="1">
        <v>6.9502489999999897</v>
      </c>
      <c r="T645" s="1">
        <v>0</v>
      </c>
      <c r="U645" s="1">
        <v>209.91183433333299</v>
      </c>
      <c r="V645" s="1">
        <v>-4.06949733333333</v>
      </c>
      <c r="W645" s="1">
        <v>1319.0786946666601</v>
      </c>
      <c r="X645" s="1">
        <v>-10</v>
      </c>
      <c r="Y645" s="1">
        <v>0</v>
      </c>
      <c r="Z645" s="1">
        <v>0</v>
      </c>
      <c r="AA645" s="1">
        <v>388.91408300000001</v>
      </c>
      <c r="AB645" s="1">
        <v>5.9447710000000002</v>
      </c>
      <c r="AC645" s="1">
        <v>17.089345333333299</v>
      </c>
      <c r="AD645" s="1">
        <v>0</v>
      </c>
      <c r="AE645" s="1">
        <v>0.162700333333333</v>
      </c>
      <c r="AF645" s="1">
        <v>-0.42615366666666599</v>
      </c>
      <c r="AG645" s="1">
        <v>-3.3333333333333299</v>
      </c>
      <c r="AH645" s="1">
        <v>66.664682666666593</v>
      </c>
      <c r="AI645" s="1">
        <v>8.1350333333333302E-2</v>
      </c>
      <c r="AJ645" s="1">
        <v>68.180648666666599</v>
      </c>
      <c r="AK645" s="1">
        <v>104.864532999999</v>
      </c>
      <c r="AL645" s="1">
        <v>2</v>
      </c>
      <c r="AM645" s="1">
        <v>1635</v>
      </c>
      <c r="AN645" s="1">
        <v>59.440399333333303</v>
      </c>
      <c r="AO645" s="1">
        <v>-8.14E-2</v>
      </c>
      <c r="AP645" s="1">
        <v>0</v>
      </c>
      <c r="AQ645" s="1">
        <v>0</v>
      </c>
      <c r="AR645" s="1">
        <v>0</v>
      </c>
      <c r="AS645" s="1">
        <v>-479.38139366666599</v>
      </c>
      <c r="AT645" s="1">
        <v>0</v>
      </c>
      <c r="AU645" s="1">
        <v>-479.38139366666599</v>
      </c>
      <c r="AV645" s="1">
        <v>0</v>
      </c>
      <c r="AW645" s="1">
        <v>0</v>
      </c>
      <c r="AX645" s="1">
        <v>0</v>
      </c>
      <c r="AY645" s="1">
        <v>0</v>
      </c>
      <c r="AZ645" s="1">
        <v>0</v>
      </c>
      <c r="BA645" s="1">
        <v>0</v>
      </c>
      <c r="BB645" s="1">
        <v>0</v>
      </c>
      <c r="BC645" s="1">
        <v>0</v>
      </c>
      <c r="BD645" s="1">
        <v>3112</v>
      </c>
      <c r="BE645" s="1" t="s">
        <v>677</v>
      </c>
      <c r="BF645" s="1" t="s">
        <v>64</v>
      </c>
    </row>
    <row r="646" spans="1:58" x14ac:dyDescent="0.3">
      <c r="A646" s="2">
        <v>45532.829756944448</v>
      </c>
      <c r="B646" s="1">
        <v>1856</v>
      </c>
      <c r="C646" s="1">
        <v>0</v>
      </c>
      <c r="D646" s="1">
        <v>0</v>
      </c>
      <c r="E646" s="1">
        <v>0</v>
      </c>
      <c r="F646" s="1">
        <v>0</v>
      </c>
      <c r="G646" s="1">
        <v>26.6741486666666</v>
      </c>
      <c r="H646" s="1">
        <v>14.9444879999999</v>
      </c>
      <c r="I646" s="1">
        <v>-14.963991</v>
      </c>
      <c r="J646" s="1">
        <v>10.210035</v>
      </c>
      <c r="K646" s="1">
        <v>18.078479666666599</v>
      </c>
      <c r="L646" s="1">
        <v>-12.213514</v>
      </c>
      <c r="M646" s="1">
        <v>247.455630666666</v>
      </c>
      <c r="N646" s="1">
        <v>1250</v>
      </c>
      <c r="O646" s="1">
        <v>-3.2092749999999901</v>
      </c>
      <c r="P646" s="1">
        <v>72</v>
      </c>
      <c r="Q646" s="1">
        <v>26.557789</v>
      </c>
      <c r="R646" s="1">
        <v>414.656626666666</v>
      </c>
      <c r="S646" s="1">
        <v>6.3382603333333298</v>
      </c>
      <c r="T646" s="1">
        <v>28.247568333333302</v>
      </c>
      <c r="U646" s="1">
        <v>53.723915666666599</v>
      </c>
      <c r="V646" s="1">
        <v>239.315636333333</v>
      </c>
      <c r="W646" s="1">
        <v>1300.1781819999901</v>
      </c>
      <c r="X646" s="1">
        <v>1.406903</v>
      </c>
      <c r="Y646" s="1">
        <v>49.131295666666603</v>
      </c>
      <c r="Z646" s="1">
        <v>0</v>
      </c>
      <c r="AA646" s="1">
        <v>356.99533066666601</v>
      </c>
      <c r="AB646" s="1">
        <v>5.4568746666666597</v>
      </c>
      <c r="AC646" s="1">
        <v>13.629735333333301</v>
      </c>
      <c r="AD646" s="1">
        <v>26.959636666666601</v>
      </c>
      <c r="AE646" s="1">
        <v>36.141545666666602</v>
      </c>
      <c r="AF646" s="1">
        <v>-0.51144699999999998</v>
      </c>
      <c r="AG646" s="1">
        <v>-3</v>
      </c>
      <c r="AH646" s="1">
        <v>66.623962000000006</v>
      </c>
      <c r="AI646" s="1">
        <v>0</v>
      </c>
      <c r="AJ646" s="1">
        <v>16.339838666666601</v>
      </c>
      <c r="AK646" s="1">
        <v>26.9596396666666</v>
      </c>
      <c r="AL646" s="1">
        <v>2</v>
      </c>
      <c r="AM646" s="1">
        <v>1635</v>
      </c>
      <c r="AN646" s="1">
        <v>59.398345999999997</v>
      </c>
      <c r="AO646" s="1">
        <v>0</v>
      </c>
      <c r="AP646" s="1">
        <v>0</v>
      </c>
      <c r="AQ646" s="1">
        <v>0</v>
      </c>
      <c r="AR646" s="1">
        <v>0</v>
      </c>
      <c r="AS646" s="1">
        <v>140.829572666666</v>
      </c>
      <c r="AT646" s="1">
        <v>72</v>
      </c>
      <c r="AU646" s="1">
        <v>140.829572666666</v>
      </c>
      <c r="AV646" s="1">
        <v>0.477277333333333</v>
      </c>
      <c r="AW646" s="1">
        <v>72</v>
      </c>
      <c r="AX646" s="1">
        <v>0.477277333333333</v>
      </c>
      <c r="AY646" s="1">
        <v>-9.9731666666666594E-2</v>
      </c>
      <c r="AZ646" s="1">
        <v>2.2613000000000001E-2</v>
      </c>
      <c r="BA646" s="1">
        <v>5.9839666666666597E-2</v>
      </c>
      <c r="BB646" s="1">
        <v>8.6250000000000007E-3</v>
      </c>
      <c r="BC646" s="1">
        <v>0</v>
      </c>
      <c r="BD646" s="1">
        <v>3112</v>
      </c>
      <c r="BE646" s="1" t="s">
        <v>678</v>
      </c>
      <c r="BF646" s="1" t="s">
        <v>60</v>
      </c>
    </row>
    <row r="647" spans="1:58" x14ac:dyDescent="0.3">
      <c r="A647" s="2">
        <v>45532.829768518517</v>
      </c>
      <c r="B647" s="1">
        <v>1858.5</v>
      </c>
      <c r="C647" s="1">
        <v>0</v>
      </c>
      <c r="D647" s="1">
        <v>0</v>
      </c>
      <c r="E647" s="1">
        <v>0</v>
      </c>
      <c r="F647" s="1">
        <v>0</v>
      </c>
      <c r="G647" s="1">
        <v>27.081348500000001</v>
      </c>
      <c r="H647" s="1">
        <v>14.944803</v>
      </c>
      <c r="I647" s="1">
        <v>-14.966735</v>
      </c>
      <c r="J647" s="1">
        <v>10.20692</v>
      </c>
      <c r="K647" s="1">
        <v>215.25067899999999</v>
      </c>
      <c r="L647" s="1">
        <v>74.091553000000005</v>
      </c>
      <c r="M647" s="1">
        <v>753.0988155</v>
      </c>
      <c r="N647" s="1">
        <v>1414.2994385</v>
      </c>
      <c r="O647" s="1">
        <v>0.46744849999999999</v>
      </c>
      <c r="P647" s="1">
        <v>365.70318600000002</v>
      </c>
      <c r="Q647" s="1">
        <v>52.346671999999998</v>
      </c>
      <c r="R647" s="1">
        <v>375.13748199999998</v>
      </c>
      <c r="S647" s="1">
        <v>5.7341875</v>
      </c>
      <c r="T647" s="1">
        <v>305.54076350000003</v>
      </c>
      <c r="U647" s="1">
        <v>275.344086</v>
      </c>
      <c r="V647" s="1">
        <v>744.55480949999901</v>
      </c>
      <c r="W647" s="1">
        <v>1293.1830445000001</v>
      </c>
      <c r="X647" s="1">
        <v>10</v>
      </c>
      <c r="Y647" s="1">
        <v>388.37204000000003</v>
      </c>
      <c r="Z647" s="1">
        <v>0</v>
      </c>
      <c r="AA647" s="1">
        <v>284.10330199999999</v>
      </c>
      <c r="AB647" s="1">
        <v>4.3426790000000004</v>
      </c>
      <c r="AC647" s="1">
        <v>59.844718499999999</v>
      </c>
      <c r="AD647" s="1">
        <v>153.84574900000001</v>
      </c>
      <c r="AE647" s="1">
        <v>116.44269199999999</v>
      </c>
      <c r="AF647" s="1">
        <v>-0.51129099999999905</v>
      </c>
      <c r="AG647" s="1">
        <v>-3</v>
      </c>
      <c r="AH647" s="1">
        <v>66.523345500000005</v>
      </c>
      <c r="AI647" s="1">
        <v>0</v>
      </c>
      <c r="AJ647" s="1">
        <v>53.453789</v>
      </c>
      <c r="AK647" s="1">
        <v>112.19034600000001</v>
      </c>
      <c r="AL647" s="1">
        <v>2</v>
      </c>
      <c r="AM647" s="1">
        <v>1635.5</v>
      </c>
      <c r="AN647" s="1">
        <v>59.407745499999997</v>
      </c>
      <c r="AO647" s="1">
        <v>0</v>
      </c>
      <c r="AP647" s="1">
        <v>0</v>
      </c>
      <c r="AQ647" s="1">
        <v>0</v>
      </c>
      <c r="AR647" s="1">
        <v>0</v>
      </c>
      <c r="AS647" s="1">
        <v>145.0592345</v>
      </c>
      <c r="AT647" s="1">
        <v>365.70318600000002</v>
      </c>
      <c r="AU647" s="1">
        <v>145.0592345</v>
      </c>
      <c r="AV647" s="1">
        <v>1.0588375000000001</v>
      </c>
      <c r="AW647" s="1">
        <v>365.70318600000002</v>
      </c>
      <c r="AX647" s="1">
        <v>1.0588375000000001</v>
      </c>
      <c r="AY647" s="1">
        <v>-0.1970565</v>
      </c>
      <c r="AZ647" s="1">
        <v>0.16105</v>
      </c>
      <c r="BA647" s="1">
        <v>0.23728099999999999</v>
      </c>
      <c r="BB647" s="1">
        <v>9.7317000000000001E-2</v>
      </c>
      <c r="BC647" s="1">
        <v>0</v>
      </c>
      <c r="BD647" s="1">
        <v>3112</v>
      </c>
      <c r="BE647" s="1" t="s">
        <v>678</v>
      </c>
      <c r="BF647" s="1" t="s">
        <v>60</v>
      </c>
    </row>
    <row r="648" spans="1:58" x14ac:dyDescent="0.3">
      <c r="A648" s="2">
        <v>45532.829780092594</v>
      </c>
      <c r="B648" s="1">
        <v>1861</v>
      </c>
      <c r="C648" s="1">
        <v>0</v>
      </c>
      <c r="D648" s="1">
        <v>0</v>
      </c>
      <c r="E648" s="1">
        <v>0</v>
      </c>
      <c r="F648" s="1">
        <v>0</v>
      </c>
      <c r="G648" s="1">
        <v>27.089613</v>
      </c>
      <c r="H648" s="1">
        <v>14.949363999999999</v>
      </c>
      <c r="I648" s="1">
        <v>-14.968866999999999</v>
      </c>
      <c r="J648" s="1">
        <v>10.210035</v>
      </c>
      <c r="K648" s="1">
        <v>292.12880466666599</v>
      </c>
      <c r="L648" s="1">
        <v>210.07243866666599</v>
      </c>
      <c r="M648" s="1">
        <v>645.50103766666598</v>
      </c>
      <c r="N648" s="1">
        <v>1398.140584</v>
      </c>
      <c r="O648" s="1">
        <v>-1.98914666666666</v>
      </c>
      <c r="P648" s="1">
        <v>362.07908133333302</v>
      </c>
      <c r="Q648" s="1">
        <v>51.124127666666602</v>
      </c>
      <c r="R648" s="1">
        <v>378.37206033333302</v>
      </c>
      <c r="S648" s="1">
        <v>5.7836299999999996</v>
      </c>
      <c r="T648" s="1">
        <v>417.23719266666598</v>
      </c>
      <c r="U648" s="1">
        <v>448.83889766666601</v>
      </c>
      <c r="V648" s="1">
        <v>638.17504899999994</v>
      </c>
      <c r="W648" s="1">
        <v>1281.0545653333299</v>
      </c>
      <c r="X648" s="1">
        <v>7.8443989999999904</v>
      </c>
      <c r="Y648" s="1">
        <v>557.30537933333301</v>
      </c>
      <c r="Z648" s="1">
        <v>0</v>
      </c>
      <c r="AA648" s="1">
        <v>253.54681866666601</v>
      </c>
      <c r="AB648" s="1">
        <v>3.8756059999999901</v>
      </c>
      <c r="AC648" s="1">
        <v>63.185877666666599</v>
      </c>
      <c r="AD648" s="1">
        <v>284.54138166666598</v>
      </c>
      <c r="AE648" s="1">
        <v>115.099431333333</v>
      </c>
      <c r="AF648" s="1">
        <v>-0.51144699999999998</v>
      </c>
      <c r="AG648" s="1">
        <v>-3</v>
      </c>
      <c r="AH648" s="1">
        <v>66.408202666666597</v>
      </c>
      <c r="AI648" s="1">
        <v>0</v>
      </c>
      <c r="AJ648" s="1">
        <v>151.84491966666599</v>
      </c>
      <c r="AK648" s="1">
        <v>176.01909899999899</v>
      </c>
      <c r="AL648" s="1">
        <v>2</v>
      </c>
      <c r="AM648" s="1">
        <v>1635</v>
      </c>
      <c r="AN648" s="1">
        <v>59.505889999999901</v>
      </c>
      <c r="AO648" s="1">
        <v>0</v>
      </c>
      <c r="AP648" s="1">
        <v>0</v>
      </c>
      <c r="AQ648" s="1">
        <v>0</v>
      </c>
      <c r="AR648" s="1">
        <v>0</v>
      </c>
      <c r="AS648" s="1">
        <v>224.44300166666599</v>
      </c>
      <c r="AT648" s="1">
        <v>362.07908133333302</v>
      </c>
      <c r="AU648" s="1">
        <v>224.44300166666599</v>
      </c>
      <c r="AV648" s="1">
        <v>1.5363709999999899</v>
      </c>
      <c r="AW648" s="1">
        <v>362.07908133333302</v>
      </c>
      <c r="AX648" s="1">
        <v>1.5363709999999899</v>
      </c>
      <c r="AY648" s="1">
        <v>-0.18053366666666601</v>
      </c>
      <c r="AZ648" s="1">
        <v>0.30148033333333302</v>
      </c>
      <c r="BA648" s="1">
        <v>0.225132</v>
      </c>
      <c r="BB648" s="1">
        <v>0.234486</v>
      </c>
      <c r="BC648" s="1">
        <v>0</v>
      </c>
      <c r="BD648" s="1">
        <v>3112</v>
      </c>
      <c r="BE648" s="1" t="s">
        <v>679</v>
      </c>
      <c r="BF648" s="1" t="s">
        <v>60</v>
      </c>
    </row>
    <row r="649" spans="1:58" x14ac:dyDescent="0.3">
      <c r="A649" s="2">
        <v>45532.829791666663</v>
      </c>
      <c r="B649" s="1">
        <v>1864</v>
      </c>
      <c r="C649" s="1">
        <v>0</v>
      </c>
      <c r="D649" s="1">
        <v>0</v>
      </c>
      <c r="E649" s="1">
        <v>0</v>
      </c>
      <c r="F649" s="1">
        <v>0</v>
      </c>
      <c r="G649" s="1">
        <v>27.109088999999901</v>
      </c>
      <c r="H649" s="1">
        <v>14.949363999999999</v>
      </c>
      <c r="I649" s="1">
        <v>-14.968866999999999</v>
      </c>
      <c r="J649" s="1">
        <v>10.210035</v>
      </c>
      <c r="K649" s="1">
        <v>197.48694366666601</v>
      </c>
      <c r="L649" s="1">
        <v>173.995595333333</v>
      </c>
      <c r="M649" s="1">
        <v>459.90932199999997</v>
      </c>
      <c r="N649" s="1">
        <v>1267.1254883333299</v>
      </c>
      <c r="O649" s="1">
        <v>-2.7240156666666602</v>
      </c>
      <c r="P649" s="1">
        <v>354.088948666666</v>
      </c>
      <c r="Q649" s="1">
        <v>38.970469000000001</v>
      </c>
      <c r="R649" s="1">
        <v>355.769825999999</v>
      </c>
      <c r="S649" s="1">
        <v>5.4381423333333299</v>
      </c>
      <c r="T649" s="1">
        <v>291.23242166666603</v>
      </c>
      <c r="U649" s="1">
        <v>431.74493399999898</v>
      </c>
      <c r="V649" s="1">
        <v>450.95534266666601</v>
      </c>
      <c r="W649" s="1">
        <v>1340.7919919999999</v>
      </c>
      <c r="X649" s="1">
        <v>4.0071616666666596</v>
      </c>
      <c r="Y649" s="1">
        <v>383.87410466666603</v>
      </c>
      <c r="Z649" s="1">
        <v>0</v>
      </c>
      <c r="AA649" s="1">
        <v>237.00517766666599</v>
      </c>
      <c r="AB649" s="1">
        <v>3.6227576666666601</v>
      </c>
      <c r="AC649" s="1">
        <v>40.730758666666603</v>
      </c>
      <c r="AD649" s="1">
        <v>264.41933699999998</v>
      </c>
      <c r="AE649" s="1">
        <v>85.144268999999994</v>
      </c>
      <c r="AF649" s="1">
        <v>-0.51144699999999998</v>
      </c>
      <c r="AG649" s="1">
        <v>-3</v>
      </c>
      <c r="AH649" s="1">
        <v>66.408202666666597</v>
      </c>
      <c r="AI649" s="1">
        <v>0</v>
      </c>
      <c r="AJ649" s="1">
        <v>123.969574333333</v>
      </c>
      <c r="AK649" s="1">
        <v>172.11190299999899</v>
      </c>
      <c r="AL649" s="1">
        <v>2</v>
      </c>
      <c r="AM649" s="1">
        <v>1635</v>
      </c>
      <c r="AN649" s="1">
        <v>59.505889999999901</v>
      </c>
      <c r="AO649" s="1">
        <v>0</v>
      </c>
      <c r="AP649" s="1">
        <v>0</v>
      </c>
      <c r="AQ649" s="1">
        <v>0</v>
      </c>
      <c r="AR649" s="1">
        <v>0</v>
      </c>
      <c r="AS649" s="1">
        <v>322.54938933333301</v>
      </c>
      <c r="AT649" s="1">
        <v>354.088948666666</v>
      </c>
      <c r="AU649" s="1">
        <v>322.54938933333301</v>
      </c>
      <c r="AV649" s="1">
        <v>1.079907</v>
      </c>
      <c r="AW649" s="1">
        <v>354.088948666666</v>
      </c>
      <c r="AX649" s="1">
        <v>1.079907</v>
      </c>
      <c r="AY649" s="1">
        <v>-0.158256333333333</v>
      </c>
      <c r="AZ649" s="1">
        <v>0.28613033333333299</v>
      </c>
      <c r="BA649" s="1">
        <v>0.15586533333333299</v>
      </c>
      <c r="BB649" s="1">
        <v>0.26190933333333299</v>
      </c>
      <c r="BC649" s="1">
        <v>0</v>
      </c>
      <c r="BD649" s="1">
        <v>3112</v>
      </c>
      <c r="BE649" s="1" t="s">
        <v>680</v>
      </c>
      <c r="BF649" s="1" t="s">
        <v>60</v>
      </c>
    </row>
    <row r="650" spans="1:58" x14ac:dyDescent="0.3">
      <c r="A650" s="2">
        <v>45532.82980324074</v>
      </c>
      <c r="B650" s="1">
        <v>1867</v>
      </c>
      <c r="C650" s="1">
        <v>0</v>
      </c>
      <c r="D650" s="1">
        <v>0</v>
      </c>
      <c r="E650" s="1">
        <v>0</v>
      </c>
      <c r="F650" s="1">
        <v>0</v>
      </c>
      <c r="G650" s="1">
        <v>27.2648883333333</v>
      </c>
      <c r="H650" s="1">
        <v>14.949363999999999</v>
      </c>
      <c r="I650" s="1">
        <v>-14.968866999999999</v>
      </c>
      <c r="J650" s="1">
        <v>10.210035</v>
      </c>
      <c r="K650" s="1">
        <v>66.484156333333303</v>
      </c>
      <c r="L650" s="1">
        <v>64.261875333333293</v>
      </c>
      <c r="M650" s="1">
        <v>170.125749333333</v>
      </c>
      <c r="N650" s="1">
        <v>1058</v>
      </c>
      <c r="O650" s="1">
        <v>-7.6828749999999904</v>
      </c>
      <c r="P650" s="1">
        <v>105.22762033333299</v>
      </c>
      <c r="Q650" s="1">
        <v>6.0108350000000002</v>
      </c>
      <c r="R650" s="1">
        <v>295.80315133333301</v>
      </c>
      <c r="S650" s="1">
        <v>4.5215176666666599</v>
      </c>
      <c r="T650" s="1">
        <v>95.983856333333307</v>
      </c>
      <c r="U650" s="1">
        <v>222.71006</v>
      </c>
      <c r="V650" s="1">
        <v>162.79976033333301</v>
      </c>
      <c r="W650" s="1">
        <v>1345.8736979999901</v>
      </c>
      <c r="X650" s="1">
        <v>-5.7797506666666596</v>
      </c>
      <c r="Y650" s="1">
        <v>123.269622666666</v>
      </c>
      <c r="Z650" s="1">
        <v>0</v>
      </c>
      <c r="AA650" s="1">
        <v>208.90749600000001</v>
      </c>
      <c r="AB650" s="1">
        <v>3.1932689999999999</v>
      </c>
      <c r="AC650" s="1">
        <v>22.147198666666601</v>
      </c>
      <c r="AD650" s="1">
        <v>74.041325999999998</v>
      </c>
      <c r="AE650" s="1">
        <v>28.978355333333301</v>
      </c>
      <c r="AF650" s="1">
        <v>-0.51144699999999998</v>
      </c>
      <c r="AG650" s="1">
        <v>-3</v>
      </c>
      <c r="AH650" s="1">
        <v>66.516082333333301</v>
      </c>
      <c r="AI650" s="1">
        <v>0</v>
      </c>
      <c r="AJ650" s="1">
        <v>66.283131999999995</v>
      </c>
      <c r="AK650" s="1">
        <v>92.795861000000002</v>
      </c>
      <c r="AL650" s="1">
        <v>2</v>
      </c>
      <c r="AM650" s="1">
        <v>1635</v>
      </c>
      <c r="AN650" s="1">
        <v>59.505889999999901</v>
      </c>
      <c r="AO650" s="1">
        <v>0</v>
      </c>
      <c r="AP650" s="1">
        <v>0</v>
      </c>
      <c r="AQ650" s="1">
        <v>0</v>
      </c>
      <c r="AR650" s="1">
        <v>0</v>
      </c>
      <c r="AS650" s="1">
        <v>281.39364633333298</v>
      </c>
      <c r="AT650" s="1">
        <v>105.22762033333299</v>
      </c>
      <c r="AU650" s="1">
        <v>281.39364633333298</v>
      </c>
      <c r="AV650" s="1">
        <v>0.39048566666666601</v>
      </c>
      <c r="AW650" s="1">
        <v>105.22762033333299</v>
      </c>
      <c r="AX650" s="1">
        <v>0.39048566666666601</v>
      </c>
      <c r="AY650" s="1">
        <v>-4.1618666666666602E-2</v>
      </c>
      <c r="AZ650" s="1">
        <v>8.8392666666666606E-2</v>
      </c>
      <c r="BA650" s="1">
        <v>5.3308000000000001E-2</v>
      </c>
      <c r="BB650" s="1">
        <v>8.0933999999999895E-2</v>
      </c>
      <c r="BC650" s="1">
        <v>0</v>
      </c>
      <c r="BD650" s="1">
        <v>3112</v>
      </c>
      <c r="BE650" s="1" t="s">
        <v>681</v>
      </c>
      <c r="BF650" s="1" t="s">
        <v>64</v>
      </c>
    </row>
    <row r="651" spans="1:58" x14ac:dyDescent="0.3">
      <c r="A651" s="2">
        <v>45532.829814814817</v>
      </c>
      <c r="B651" s="1">
        <v>1870</v>
      </c>
      <c r="C651" s="1">
        <v>0</v>
      </c>
      <c r="D651" s="1">
        <v>0</v>
      </c>
      <c r="E651" s="1">
        <v>0</v>
      </c>
      <c r="F651" s="1">
        <v>0</v>
      </c>
      <c r="G651" s="1">
        <v>27.3687543333333</v>
      </c>
      <c r="H651" s="1">
        <v>14.949363999999999</v>
      </c>
      <c r="I651" s="1">
        <v>-14.973742999999899</v>
      </c>
      <c r="J651" s="1">
        <v>10.210035</v>
      </c>
      <c r="K651" s="1">
        <v>0</v>
      </c>
      <c r="L651" s="1">
        <v>-19.917422333333299</v>
      </c>
      <c r="M651" s="1">
        <v>2.4419960000000001</v>
      </c>
      <c r="N651" s="1">
        <v>580</v>
      </c>
      <c r="O651" s="1">
        <v>-10</v>
      </c>
      <c r="P651" s="1">
        <v>0</v>
      </c>
      <c r="Q651" s="1">
        <v>9.2775613333333293</v>
      </c>
      <c r="R651" s="1">
        <v>215.29399599999999</v>
      </c>
      <c r="S651" s="1">
        <v>3.2908903333333299</v>
      </c>
      <c r="T651" s="1">
        <v>0</v>
      </c>
      <c r="U651" s="1">
        <v>10.744783</v>
      </c>
      <c r="V651" s="1">
        <v>-4.8839930000000003</v>
      </c>
      <c r="W651" s="1">
        <v>1267.8848063333301</v>
      </c>
      <c r="X651" s="1">
        <v>-10</v>
      </c>
      <c r="Y651" s="1">
        <v>0</v>
      </c>
      <c r="Z651" s="1">
        <v>0</v>
      </c>
      <c r="AA651" s="1">
        <v>150.63856999999999</v>
      </c>
      <c r="AB651" s="1">
        <v>2.3025956666666598</v>
      </c>
      <c r="AC651" s="1">
        <v>4.3379566666666598</v>
      </c>
      <c r="AD651" s="1">
        <v>0</v>
      </c>
      <c r="AE651" s="1">
        <v>0</v>
      </c>
      <c r="AF651" s="1">
        <v>-0.51144699999999998</v>
      </c>
      <c r="AG651" s="1">
        <v>-3</v>
      </c>
      <c r="AH651" s="1">
        <v>66.300323000000006</v>
      </c>
      <c r="AI651" s="1">
        <v>0</v>
      </c>
      <c r="AJ651" s="1">
        <v>13.242581666666601</v>
      </c>
      <c r="AK651" s="1">
        <v>5.8607913333333297</v>
      </c>
      <c r="AL651" s="1">
        <v>2</v>
      </c>
      <c r="AM651" s="1">
        <v>1635</v>
      </c>
      <c r="AN651" s="1">
        <v>59.505889999999901</v>
      </c>
      <c r="AO651" s="1">
        <v>0</v>
      </c>
      <c r="AP651" s="1">
        <v>0</v>
      </c>
      <c r="AQ651" s="1">
        <v>0</v>
      </c>
      <c r="AR651" s="1">
        <v>0</v>
      </c>
      <c r="AS651" s="1">
        <v>-239.44385033333299</v>
      </c>
      <c r="AT651" s="1">
        <v>0</v>
      </c>
      <c r="AU651" s="1">
        <v>-239.44385033333299</v>
      </c>
      <c r="AV651" s="1">
        <v>0</v>
      </c>
      <c r="AW651" s="1">
        <v>0</v>
      </c>
      <c r="AX651" s="1">
        <v>0</v>
      </c>
      <c r="AY651" s="1">
        <v>0</v>
      </c>
      <c r="AZ651" s="1">
        <v>0</v>
      </c>
      <c r="BA651" s="1">
        <v>0</v>
      </c>
      <c r="BB651" s="1">
        <v>0</v>
      </c>
      <c r="BC651" s="1">
        <v>0</v>
      </c>
      <c r="BD651" s="1">
        <v>3112</v>
      </c>
      <c r="BE651" s="1" t="s">
        <v>682</v>
      </c>
      <c r="BF651" s="1" t="s">
        <v>64</v>
      </c>
    </row>
    <row r="652" spans="1:58" x14ac:dyDescent="0.3">
      <c r="A652" s="2">
        <v>45532.829826388886</v>
      </c>
      <c r="B652" s="1">
        <v>1873</v>
      </c>
      <c r="C652" s="1">
        <v>0</v>
      </c>
      <c r="D652" s="1">
        <v>0</v>
      </c>
      <c r="E652" s="1">
        <v>0</v>
      </c>
      <c r="F652" s="1">
        <v>0</v>
      </c>
      <c r="G652" s="1">
        <v>27.006250999999999</v>
      </c>
      <c r="H652" s="1">
        <v>14.9511963333333</v>
      </c>
      <c r="I652" s="1">
        <v>-14.9609506666666</v>
      </c>
      <c r="J652" s="1">
        <v>10.1982063333333</v>
      </c>
      <c r="K652" s="1">
        <v>0</v>
      </c>
      <c r="L652" s="1">
        <v>-17.095479999999998</v>
      </c>
      <c r="M652" s="1">
        <v>3.2550013333333299</v>
      </c>
      <c r="N652" s="1">
        <v>1164</v>
      </c>
      <c r="O652" s="1">
        <v>-10</v>
      </c>
      <c r="P652" s="1">
        <v>0</v>
      </c>
      <c r="Q652" s="1">
        <v>85.353894333333301</v>
      </c>
      <c r="R652" s="1">
        <v>80.169266333333297</v>
      </c>
      <c r="S652" s="1">
        <v>1.22543266666666</v>
      </c>
      <c r="T652" s="1">
        <v>0</v>
      </c>
      <c r="U652" s="1">
        <v>10.254298</v>
      </c>
      <c r="V652" s="1">
        <v>-4.06949733333333</v>
      </c>
      <c r="W652" s="1">
        <v>1141.7752686666599</v>
      </c>
      <c r="X652" s="1">
        <v>-10</v>
      </c>
      <c r="Y652" s="1">
        <v>0</v>
      </c>
      <c r="Z652" s="1">
        <v>0</v>
      </c>
      <c r="AA652" s="1">
        <v>62.943617666666597</v>
      </c>
      <c r="AB652" s="1">
        <v>0.96212866666666597</v>
      </c>
      <c r="AC652" s="1">
        <v>3.93071966666666</v>
      </c>
      <c r="AD652" s="1">
        <v>0</v>
      </c>
      <c r="AE652" s="1">
        <v>0.162700333333333</v>
      </c>
      <c r="AF652" s="1">
        <v>-0.42615366666666599</v>
      </c>
      <c r="AG652" s="1">
        <v>-3.3333333333333299</v>
      </c>
      <c r="AH652" s="1">
        <v>66.341125000000005</v>
      </c>
      <c r="AI652" s="1">
        <v>8.1350333333333302E-2</v>
      </c>
      <c r="AJ652" s="1">
        <v>7.8015849999999904</v>
      </c>
      <c r="AK652" s="1">
        <v>0.58595966666666599</v>
      </c>
      <c r="AL652" s="1">
        <v>2</v>
      </c>
      <c r="AM652" s="1">
        <v>1635</v>
      </c>
      <c r="AN652" s="1">
        <v>59.547943333333301</v>
      </c>
      <c r="AO652" s="3">
        <v>-4.9666666666669997E-5</v>
      </c>
      <c r="AP652" s="1">
        <v>0</v>
      </c>
      <c r="AQ652" s="1">
        <v>0</v>
      </c>
      <c r="AR652" s="1">
        <v>0</v>
      </c>
      <c r="AS652" s="1">
        <v>-55.033327666666601</v>
      </c>
      <c r="AT652" s="1">
        <v>0</v>
      </c>
      <c r="AU652" s="1">
        <v>-55.033327666666601</v>
      </c>
      <c r="AV652" s="1">
        <v>0</v>
      </c>
      <c r="AW652" s="1">
        <v>0</v>
      </c>
      <c r="AX652" s="1">
        <v>0</v>
      </c>
      <c r="AY652" s="1">
        <v>0</v>
      </c>
      <c r="AZ652" s="1">
        <v>0</v>
      </c>
      <c r="BA652" s="1">
        <v>0</v>
      </c>
      <c r="BB652" s="1">
        <v>0</v>
      </c>
      <c r="BC652" s="1">
        <v>0</v>
      </c>
      <c r="BD652" s="1">
        <v>3112</v>
      </c>
      <c r="BE652" s="1" t="s">
        <v>683</v>
      </c>
      <c r="BF652" s="1" t="s">
        <v>58</v>
      </c>
    </row>
    <row r="653" spans="1:58" x14ac:dyDescent="0.3">
      <c r="A653" s="2">
        <v>45532.829837962963</v>
      </c>
      <c r="B653" s="1">
        <v>1876</v>
      </c>
      <c r="C653" s="1">
        <v>0</v>
      </c>
      <c r="D653" s="1">
        <v>0</v>
      </c>
      <c r="E653" s="1">
        <v>0</v>
      </c>
      <c r="F653" s="1">
        <v>0</v>
      </c>
      <c r="G653" s="1">
        <v>26.2911413333333</v>
      </c>
      <c r="H653" s="1">
        <v>14.949363999999999</v>
      </c>
      <c r="I653" s="1">
        <v>-14.968866999999999</v>
      </c>
      <c r="J653" s="1">
        <v>10.195406999999999</v>
      </c>
      <c r="K653" s="1">
        <v>5.0926970000000003</v>
      </c>
      <c r="L653" s="1">
        <v>-24.239128333333301</v>
      </c>
      <c r="M653" s="1">
        <v>234.43165399999901</v>
      </c>
      <c r="N653" s="1">
        <v>1900</v>
      </c>
      <c r="O653" s="1">
        <v>-3.15696466666666</v>
      </c>
      <c r="P653" s="1">
        <v>68</v>
      </c>
      <c r="Q653" s="1">
        <v>100</v>
      </c>
      <c r="R653" s="1">
        <v>32.884780333333303</v>
      </c>
      <c r="S653" s="1">
        <v>0.50266266666666604</v>
      </c>
      <c r="T653" s="1">
        <v>8.0343736666666601</v>
      </c>
      <c r="U653" s="1">
        <v>17.093972666666598</v>
      </c>
      <c r="V653" s="1">
        <v>227.10566533333301</v>
      </c>
      <c r="W653" s="1">
        <v>1156.7631426666601</v>
      </c>
      <c r="X653" s="1">
        <v>2.3948016666666598</v>
      </c>
      <c r="Y653" s="1">
        <v>35.574536666666603</v>
      </c>
      <c r="Z653" s="1">
        <v>0</v>
      </c>
      <c r="AA653" s="1">
        <v>35.601154333333298</v>
      </c>
      <c r="AB653" s="1">
        <v>0.544184</v>
      </c>
      <c r="AC653" s="1">
        <v>11.6939493333333</v>
      </c>
      <c r="AD653" s="1">
        <v>5.8607903333333304</v>
      </c>
      <c r="AE653" s="1">
        <v>33.536749333333297</v>
      </c>
      <c r="AF653" s="1">
        <v>-0.51144699999999998</v>
      </c>
      <c r="AG653" s="1">
        <v>-3</v>
      </c>
      <c r="AH653" s="1">
        <v>66.300323000000006</v>
      </c>
      <c r="AI653" s="1">
        <v>0</v>
      </c>
      <c r="AJ653" s="1">
        <v>8.9838463333333305</v>
      </c>
      <c r="AK653" s="1">
        <v>6.6422299999999996</v>
      </c>
      <c r="AL653" s="1">
        <v>2</v>
      </c>
      <c r="AM653" s="1">
        <v>1635</v>
      </c>
      <c r="AN653" s="1">
        <v>59.505889999999901</v>
      </c>
      <c r="AO653" s="1">
        <v>-8.14E-2</v>
      </c>
      <c r="AP653" s="1">
        <v>0</v>
      </c>
      <c r="AQ653" s="1">
        <v>0</v>
      </c>
      <c r="AR653" s="1">
        <v>0</v>
      </c>
      <c r="AS653" s="1">
        <v>-86.236920666666606</v>
      </c>
      <c r="AT653" s="1">
        <v>68</v>
      </c>
      <c r="AU653" s="1">
        <v>-86.236920666666606</v>
      </c>
      <c r="AV653" s="1">
        <v>0.37608066666666601</v>
      </c>
      <c r="AW653" s="1">
        <v>68</v>
      </c>
      <c r="AX653" s="1">
        <v>0.37608066666666601</v>
      </c>
      <c r="AY653" s="1">
        <v>-0.181842</v>
      </c>
      <c r="AZ653" s="1">
        <v>6.2649999999999997E-3</v>
      </c>
      <c r="BA653" s="1">
        <v>5.6415E-2</v>
      </c>
      <c r="BB653" s="1">
        <v>2.2269999999999998E-3</v>
      </c>
      <c r="BC653" s="1">
        <v>0</v>
      </c>
      <c r="BD653" s="1">
        <v>3112</v>
      </c>
      <c r="BE653" s="1" t="s">
        <v>684</v>
      </c>
      <c r="BF653" s="1" t="s">
        <v>60</v>
      </c>
    </row>
    <row r="654" spans="1:58" x14ac:dyDescent="0.3">
      <c r="A654" s="2">
        <v>45532.82984953704</v>
      </c>
      <c r="B654" s="1">
        <v>1879</v>
      </c>
      <c r="C654" s="1">
        <v>0</v>
      </c>
      <c r="D654" s="1">
        <v>0</v>
      </c>
      <c r="E654" s="1">
        <v>0</v>
      </c>
      <c r="F654" s="1">
        <v>0</v>
      </c>
      <c r="G654" s="1">
        <v>26.570282333333299</v>
      </c>
      <c r="H654" s="1">
        <v>14.949363999999999</v>
      </c>
      <c r="I654" s="1">
        <v>-14.968866999999999</v>
      </c>
      <c r="J654" s="1">
        <v>10.195406999999999</v>
      </c>
      <c r="K654" s="1">
        <v>157.984541333333</v>
      </c>
      <c r="L654" s="1">
        <v>-192.03402699999901</v>
      </c>
      <c r="M654" s="1">
        <v>1242.9761353333299</v>
      </c>
      <c r="N654" s="1">
        <v>1900</v>
      </c>
      <c r="O654" s="1">
        <v>1.450726</v>
      </c>
      <c r="P654" s="1">
        <v>461.841267666666</v>
      </c>
      <c r="Q654" s="1">
        <v>100</v>
      </c>
      <c r="R654" s="1">
        <v>64.415208333333297</v>
      </c>
      <c r="S654" s="1">
        <v>0.98462266666666598</v>
      </c>
      <c r="T654" s="1">
        <v>230.971270333333</v>
      </c>
      <c r="U654" s="1">
        <v>119.169415666666</v>
      </c>
      <c r="V654" s="1">
        <v>1234.83616133333</v>
      </c>
      <c r="W654" s="1">
        <v>1456.70922866666</v>
      </c>
      <c r="X654" s="1">
        <v>10</v>
      </c>
      <c r="Y654" s="1">
        <v>418.80592866666598</v>
      </c>
      <c r="Z654" s="1">
        <v>0</v>
      </c>
      <c r="AA654" s="1">
        <v>61.570966333333303</v>
      </c>
      <c r="AB654" s="1">
        <v>0.94114699999999996</v>
      </c>
      <c r="AC654" s="1">
        <v>99.191502999999997</v>
      </c>
      <c r="AD654" s="1">
        <v>60.756861333333298</v>
      </c>
      <c r="AE654" s="1">
        <v>181.033327666666</v>
      </c>
      <c r="AF654" s="1">
        <v>-0.51144699999999998</v>
      </c>
      <c r="AG654" s="1">
        <v>-3</v>
      </c>
      <c r="AH654" s="1">
        <v>66.408202666666597</v>
      </c>
      <c r="AI654" s="1">
        <v>0</v>
      </c>
      <c r="AJ654" s="1">
        <v>109.644759999999</v>
      </c>
      <c r="AK654" s="1">
        <v>61.733668999999999</v>
      </c>
      <c r="AL654" s="1">
        <v>2</v>
      </c>
      <c r="AM654" s="1">
        <v>1635</v>
      </c>
      <c r="AN654" s="1">
        <v>59.505889999999901</v>
      </c>
      <c r="AO654" s="1">
        <v>0</v>
      </c>
      <c r="AP654" s="1">
        <v>0</v>
      </c>
      <c r="AQ654" s="1">
        <v>0</v>
      </c>
      <c r="AR654" s="1">
        <v>0</v>
      </c>
      <c r="AS654" s="1">
        <v>-6.7952476666666604</v>
      </c>
      <c r="AT654" s="1">
        <v>461.841267666666</v>
      </c>
      <c r="AU654" s="1">
        <v>-6.7952476666666604</v>
      </c>
      <c r="AV654" s="1">
        <v>0.87091733333333299</v>
      </c>
      <c r="AW654" s="1">
        <v>461.841267666666</v>
      </c>
      <c r="AX654" s="1">
        <v>0.87091733333333299</v>
      </c>
      <c r="AY654" s="1">
        <v>-0.168618666666666</v>
      </c>
      <c r="AZ654" s="1">
        <v>7.4939000000000006E-2</v>
      </c>
      <c r="BA654" s="1">
        <v>0.41651899999999997</v>
      </c>
      <c r="BB654" s="1">
        <v>3.9290666666666599E-2</v>
      </c>
      <c r="BC654" s="1">
        <v>0</v>
      </c>
      <c r="BD654" s="1">
        <v>3112</v>
      </c>
      <c r="BE654" s="1" t="s">
        <v>685</v>
      </c>
      <c r="BF654" s="1" t="s">
        <v>60</v>
      </c>
    </row>
    <row r="655" spans="1:58" x14ac:dyDescent="0.3">
      <c r="A655" s="2">
        <v>45532.829861111109</v>
      </c>
      <c r="B655" s="1">
        <v>1882</v>
      </c>
      <c r="C655" s="1">
        <v>0</v>
      </c>
      <c r="D655" s="1">
        <v>0</v>
      </c>
      <c r="E655" s="1">
        <v>0</v>
      </c>
      <c r="F655" s="1">
        <v>0</v>
      </c>
      <c r="G655" s="1">
        <v>26.557299</v>
      </c>
      <c r="H655" s="1">
        <v>14.949363999999999</v>
      </c>
      <c r="I655" s="1">
        <v>-14.963991</v>
      </c>
      <c r="J655" s="1">
        <v>10.205159</v>
      </c>
      <c r="K655" s="1">
        <v>345.14535533333299</v>
      </c>
      <c r="L655" s="1">
        <v>-288.61472600000002</v>
      </c>
      <c r="M655" s="1">
        <v>1181.1122639999901</v>
      </c>
      <c r="N655" s="1">
        <v>1796.4647623333301</v>
      </c>
      <c r="O655" s="1">
        <v>-0.43903833333333298</v>
      </c>
      <c r="P655" s="1">
        <v>500.38240566666599</v>
      </c>
      <c r="Q655" s="1">
        <v>85.318278000000007</v>
      </c>
      <c r="R655" s="1">
        <v>128.658826</v>
      </c>
      <c r="S655" s="1">
        <v>1.9666223333333299</v>
      </c>
      <c r="T655" s="1">
        <v>497.842529333333</v>
      </c>
      <c r="U655" s="1">
        <v>291.08594766666602</v>
      </c>
      <c r="V655" s="1">
        <v>1173.7862546666599</v>
      </c>
      <c r="W655" s="1">
        <v>1473.369344</v>
      </c>
      <c r="X655" s="1">
        <v>9.75465599999999</v>
      </c>
      <c r="Y655" s="1">
        <v>674.07757566666601</v>
      </c>
      <c r="Z655" s="1">
        <v>0</v>
      </c>
      <c r="AA655" s="1">
        <v>162.00397733333301</v>
      </c>
      <c r="AB655" s="1">
        <v>2.47632233333333</v>
      </c>
      <c r="AC655" s="1">
        <v>101.127288999999</v>
      </c>
      <c r="AD655" s="1">
        <v>126.98380299999999</v>
      </c>
      <c r="AE655" s="1">
        <v>175.660929333333</v>
      </c>
      <c r="AF655" s="1">
        <v>-0.42620566666666598</v>
      </c>
      <c r="AG655" s="1">
        <v>-3</v>
      </c>
      <c r="AH655" s="1">
        <v>66.623962000000006</v>
      </c>
      <c r="AI655" s="1">
        <v>0</v>
      </c>
      <c r="AJ655" s="1">
        <v>181.656026</v>
      </c>
      <c r="AK655" s="1">
        <v>150.62233999999901</v>
      </c>
      <c r="AL655" s="1">
        <v>2</v>
      </c>
      <c r="AM655" s="1">
        <v>1635</v>
      </c>
      <c r="AN655" s="1">
        <v>59.505889999999901</v>
      </c>
      <c r="AO655" s="1">
        <v>0</v>
      </c>
      <c r="AP655" s="1">
        <v>0</v>
      </c>
      <c r="AQ655" s="1">
        <v>0</v>
      </c>
      <c r="AR655" s="1">
        <v>0</v>
      </c>
      <c r="AS655" s="1">
        <v>-219.388076666666</v>
      </c>
      <c r="AT655" s="1">
        <v>500.38240566666599</v>
      </c>
      <c r="AU655" s="1">
        <v>-219.388076666666</v>
      </c>
      <c r="AV655" s="1">
        <v>1.3486006666666599</v>
      </c>
      <c r="AW655" s="1">
        <v>500.38240566666599</v>
      </c>
      <c r="AX655" s="1">
        <v>1.3486006666666599</v>
      </c>
      <c r="AY655" s="1">
        <v>2.21856666666666E-2</v>
      </c>
      <c r="AZ655" s="1">
        <v>0.17748999999999901</v>
      </c>
      <c r="BA655" s="1">
        <v>0.40679233333333298</v>
      </c>
      <c r="BB655" s="1">
        <v>0.11740299999999899</v>
      </c>
      <c r="BC655" s="1">
        <v>0</v>
      </c>
      <c r="BD655" s="1">
        <v>3112</v>
      </c>
      <c r="BE655" s="1" t="s">
        <v>686</v>
      </c>
      <c r="BF655" s="1" t="s">
        <v>60</v>
      </c>
    </row>
    <row r="656" spans="1:58" x14ac:dyDescent="0.3">
      <c r="A656" s="2">
        <v>45532.829872685186</v>
      </c>
      <c r="B656" s="1">
        <v>1884.5</v>
      </c>
      <c r="C656" s="1">
        <v>0</v>
      </c>
      <c r="D656" s="1">
        <v>0</v>
      </c>
      <c r="E656" s="1">
        <v>0</v>
      </c>
      <c r="F656" s="1">
        <v>0</v>
      </c>
      <c r="G656" s="1">
        <v>26.554053</v>
      </c>
      <c r="H656" s="1">
        <v>14.949363999999999</v>
      </c>
      <c r="I656" s="1">
        <v>-14.978619</v>
      </c>
      <c r="J656" s="1">
        <v>10.210035</v>
      </c>
      <c r="K656" s="1">
        <v>300.41847200000001</v>
      </c>
      <c r="L656" s="1">
        <v>-257.329352999999</v>
      </c>
      <c r="M656" s="1">
        <v>920.63262950000001</v>
      </c>
      <c r="N656" s="1">
        <v>1607.5091554999999</v>
      </c>
      <c r="O656" s="1">
        <v>-1.6215605</v>
      </c>
      <c r="P656" s="1">
        <v>493.359680499999</v>
      </c>
      <c r="Q656" s="1">
        <v>67.440196999999998</v>
      </c>
      <c r="R656" s="1">
        <v>153.90432749999999</v>
      </c>
      <c r="S656" s="1">
        <v>2.3525144999999998</v>
      </c>
      <c r="T656" s="1">
        <v>426.06607050000002</v>
      </c>
      <c r="U656" s="1">
        <v>326.00649999999899</v>
      </c>
      <c r="V656" s="1">
        <v>913.30664049999996</v>
      </c>
      <c r="W656" s="1">
        <v>1468.7379149999999</v>
      </c>
      <c r="X656" s="1">
        <v>8.8937779999999993</v>
      </c>
      <c r="Y656" s="1">
        <v>577.89605749999998</v>
      </c>
      <c r="Z656" s="1">
        <v>0</v>
      </c>
      <c r="AA656" s="1">
        <v>225.58949250000001</v>
      </c>
      <c r="AB656" s="1">
        <v>3.4482624999999998</v>
      </c>
      <c r="AC656" s="1">
        <v>76.155639500000007</v>
      </c>
      <c r="AD656" s="1">
        <v>141.09854100000001</v>
      </c>
      <c r="AE656" s="1">
        <v>139.92638399999899</v>
      </c>
      <c r="AF656" s="1">
        <v>-0.51144699999999998</v>
      </c>
      <c r="AG656" s="1">
        <v>-3</v>
      </c>
      <c r="AH656" s="1">
        <v>66.623962000000006</v>
      </c>
      <c r="AI656" s="1">
        <v>0</v>
      </c>
      <c r="AJ656" s="1">
        <v>156.2972255</v>
      </c>
      <c r="AK656" s="1">
        <v>177.87501549999999</v>
      </c>
      <c r="AL656" s="1">
        <v>2</v>
      </c>
      <c r="AM656" s="1">
        <v>1635</v>
      </c>
      <c r="AN656" s="1">
        <v>59.505890000000001</v>
      </c>
      <c r="AO656" s="1">
        <v>0</v>
      </c>
      <c r="AP656" s="1">
        <v>0</v>
      </c>
      <c r="AQ656" s="1">
        <v>0</v>
      </c>
      <c r="AR656" s="1">
        <v>0</v>
      </c>
      <c r="AS656" s="1">
        <v>-63.837561000000001</v>
      </c>
      <c r="AT656" s="1">
        <v>493.359680499999</v>
      </c>
      <c r="AU656" s="1">
        <v>-63.837561000000001</v>
      </c>
      <c r="AV656" s="1">
        <v>1.1718424999999999</v>
      </c>
      <c r="AW656" s="1">
        <v>493.359680499999</v>
      </c>
      <c r="AX656" s="1">
        <v>1.1718424999999999</v>
      </c>
      <c r="AY656" s="1">
        <v>7.0484500000000005E-2</v>
      </c>
      <c r="AZ656" s="1">
        <v>0.20385149999999999</v>
      </c>
      <c r="BA656" s="1">
        <v>0.31459700000000002</v>
      </c>
      <c r="BB656" s="1">
        <v>0.16159299999999999</v>
      </c>
      <c r="BC656" s="1">
        <v>0</v>
      </c>
      <c r="BD656" s="1">
        <v>3112</v>
      </c>
      <c r="BE656" s="1" t="s">
        <v>687</v>
      </c>
      <c r="BF656" s="1" t="s">
        <v>60</v>
      </c>
    </row>
    <row r="657" spans="1:58" x14ac:dyDescent="0.3">
      <c r="A657" s="2">
        <v>45532.829884259256</v>
      </c>
      <c r="B657" s="1">
        <v>1887</v>
      </c>
      <c r="C657" s="1">
        <v>0</v>
      </c>
      <c r="D657" s="1">
        <v>0</v>
      </c>
      <c r="E657" s="1">
        <v>0</v>
      </c>
      <c r="F657" s="1">
        <v>0</v>
      </c>
      <c r="G657" s="1">
        <v>26.551887999999899</v>
      </c>
      <c r="H657" s="1">
        <v>14.9511963333333</v>
      </c>
      <c r="I657" s="1">
        <v>-14.9658236666666</v>
      </c>
      <c r="J657" s="1">
        <v>10.2128313333333</v>
      </c>
      <c r="K657" s="1">
        <v>312.04226699999998</v>
      </c>
      <c r="L657" s="1">
        <v>-252.67488633333301</v>
      </c>
      <c r="M657" s="1">
        <v>813.83038333333297</v>
      </c>
      <c r="N657" s="1">
        <v>1306.0846759999999</v>
      </c>
      <c r="O657" s="1">
        <v>-1.8569996666666599</v>
      </c>
      <c r="P657" s="1">
        <v>561.42329900000004</v>
      </c>
      <c r="Q657" s="1">
        <v>44.159368000000001</v>
      </c>
      <c r="R657" s="1">
        <v>191.20255033333299</v>
      </c>
      <c r="S657" s="1">
        <v>2.9226386666666602</v>
      </c>
      <c r="T657" s="1">
        <v>442.23781333333301</v>
      </c>
      <c r="U657" s="1">
        <v>384.77992766666603</v>
      </c>
      <c r="V657" s="1">
        <v>804.87837733333299</v>
      </c>
      <c r="W657" s="1">
        <v>1525.2086179999999</v>
      </c>
      <c r="X657" s="1">
        <v>7.8888553333333302</v>
      </c>
      <c r="Y657" s="1">
        <v>583.31300866666595</v>
      </c>
      <c r="Z657" s="1">
        <v>0</v>
      </c>
      <c r="AA657" s="1">
        <v>281.079854333333</v>
      </c>
      <c r="AB657" s="1">
        <v>4.2964639999999896</v>
      </c>
      <c r="AC657" s="1">
        <v>67.024846333333301</v>
      </c>
      <c r="AD657" s="1">
        <v>157.948303333333</v>
      </c>
      <c r="AE657" s="1">
        <v>128.097183</v>
      </c>
      <c r="AF657" s="1">
        <v>-0.42615366666666599</v>
      </c>
      <c r="AG657" s="1">
        <v>-3.3333333333333299</v>
      </c>
      <c r="AH657" s="1">
        <v>66.556884333333301</v>
      </c>
      <c r="AI657" s="3">
        <v>-4.9666666666669997E-5</v>
      </c>
      <c r="AJ657" s="1">
        <v>151.40838099999999</v>
      </c>
      <c r="AK657" s="1">
        <v>216.21969100000001</v>
      </c>
      <c r="AL657" s="1">
        <v>2</v>
      </c>
      <c r="AM657" s="1">
        <v>1635</v>
      </c>
      <c r="AN657" s="1">
        <v>59.547943333333301</v>
      </c>
      <c r="AO657" s="1">
        <v>8.1350333333333302E-2</v>
      </c>
      <c r="AP657" s="1">
        <v>0</v>
      </c>
      <c r="AQ657" s="1">
        <v>0</v>
      </c>
      <c r="AR657" s="1">
        <v>0</v>
      </c>
      <c r="AS657" s="1">
        <v>137.29724133333301</v>
      </c>
      <c r="AT657" s="1">
        <v>561.42329900000004</v>
      </c>
      <c r="AU657" s="1">
        <v>137.29724133333301</v>
      </c>
      <c r="AV657" s="1">
        <v>1.0402676666666599</v>
      </c>
      <c r="AW657" s="1">
        <v>561.42329900000004</v>
      </c>
      <c r="AX657" s="1">
        <v>1.0402676666666599</v>
      </c>
      <c r="AY657" s="1">
        <v>6.4288333333333295E-2</v>
      </c>
      <c r="AZ657" s="1">
        <v>0.24750366666666601</v>
      </c>
      <c r="BA657" s="1">
        <v>0.27480733333333301</v>
      </c>
      <c r="BB657" s="1">
        <v>0.194665333333333</v>
      </c>
      <c r="BC657" s="1">
        <v>0</v>
      </c>
      <c r="BD657" s="1">
        <v>3112</v>
      </c>
      <c r="BE657" s="1" t="s">
        <v>688</v>
      </c>
      <c r="BF657" s="1" t="s">
        <v>60</v>
      </c>
    </row>
    <row r="658" spans="1:58" x14ac:dyDescent="0.3">
      <c r="A658" s="2">
        <v>45532.829895833333</v>
      </c>
      <c r="B658" s="1">
        <v>1890</v>
      </c>
      <c r="C658" s="1">
        <v>0</v>
      </c>
      <c r="D658" s="1">
        <v>0</v>
      </c>
      <c r="E658" s="1">
        <v>0</v>
      </c>
      <c r="F658" s="1">
        <v>0</v>
      </c>
      <c r="G658" s="1">
        <v>26.687131666666598</v>
      </c>
      <c r="H658" s="1">
        <v>14.949363999999999</v>
      </c>
      <c r="I658" s="1">
        <v>-14.968866999999999</v>
      </c>
      <c r="J658" s="1">
        <v>10.210035</v>
      </c>
      <c r="K658" s="1">
        <v>94.416066333333305</v>
      </c>
      <c r="L658" s="1">
        <v>-127.584243666666</v>
      </c>
      <c r="M658" s="1">
        <v>223.035671333333</v>
      </c>
      <c r="N658" s="1">
        <v>918.717936333333</v>
      </c>
      <c r="O658" s="1">
        <v>-7.4367256666666597</v>
      </c>
      <c r="P658" s="1">
        <v>164.08186833333301</v>
      </c>
      <c r="Q658" s="1">
        <v>46.558695666666601</v>
      </c>
      <c r="R658" s="1">
        <v>194.58682766666601</v>
      </c>
      <c r="S658" s="1">
        <v>2.9743693333333301</v>
      </c>
      <c r="T658" s="1">
        <v>134.82003799999899</v>
      </c>
      <c r="U658" s="1">
        <v>226.617247666666</v>
      </c>
      <c r="V658" s="1">
        <v>215.70967599999901</v>
      </c>
      <c r="W658" s="1">
        <v>1314.6145426666601</v>
      </c>
      <c r="X658" s="1">
        <v>-4.5629446666666604</v>
      </c>
      <c r="Y658" s="1">
        <v>190.86629233333301</v>
      </c>
      <c r="Z658" s="1">
        <v>0</v>
      </c>
      <c r="AA658" s="1">
        <v>268.76740000000001</v>
      </c>
      <c r="AB658" s="1">
        <v>4.1082613333333304</v>
      </c>
      <c r="AC658" s="1">
        <v>36.472020333333298</v>
      </c>
      <c r="AD658" s="1">
        <v>60.622156666666598</v>
      </c>
      <c r="AE658" s="1">
        <v>37.118344666666601</v>
      </c>
      <c r="AF658" s="1">
        <v>-0.51144699999999998</v>
      </c>
      <c r="AG658" s="1">
        <v>-3</v>
      </c>
      <c r="AH658" s="1">
        <v>66.516082333333301</v>
      </c>
      <c r="AI658" s="1">
        <v>0</v>
      </c>
      <c r="AJ658" s="1">
        <v>116.613586666666</v>
      </c>
      <c r="AK658" s="1">
        <v>131.867805333333</v>
      </c>
      <c r="AL658" s="1">
        <v>2</v>
      </c>
      <c r="AM658" s="1">
        <v>1635</v>
      </c>
      <c r="AN658" s="1">
        <v>59.505889999999901</v>
      </c>
      <c r="AO658" s="1">
        <v>0</v>
      </c>
      <c r="AP658" s="1">
        <v>0</v>
      </c>
      <c r="AQ658" s="1">
        <v>0</v>
      </c>
      <c r="AR658" s="1">
        <v>0</v>
      </c>
      <c r="AS658" s="1">
        <v>434.14271299999899</v>
      </c>
      <c r="AT658" s="1">
        <v>164.08186833333301</v>
      </c>
      <c r="AU658" s="1">
        <v>434.14271299999899</v>
      </c>
      <c r="AV658" s="1">
        <v>0.38774599999999998</v>
      </c>
      <c r="AW658" s="1">
        <v>164.08186833333301</v>
      </c>
      <c r="AX658" s="1">
        <v>0.38774599999999998</v>
      </c>
      <c r="AY658" s="1">
        <v>1.5035E-2</v>
      </c>
      <c r="AZ658" s="1">
        <v>9.4658333333333303E-2</v>
      </c>
      <c r="BA658" s="1">
        <v>8.0386999999999903E-2</v>
      </c>
      <c r="BB658" s="1">
        <v>7.5893333333333299E-2</v>
      </c>
      <c r="BC658" s="1">
        <v>0</v>
      </c>
      <c r="BD658" s="1">
        <v>3112</v>
      </c>
      <c r="BE658" s="1" t="s">
        <v>689</v>
      </c>
      <c r="BF658" s="1" t="s">
        <v>64</v>
      </c>
    </row>
    <row r="659" spans="1:58" x14ac:dyDescent="0.3">
      <c r="A659" s="2">
        <v>45532.829907407409</v>
      </c>
      <c r="B659" s="1">
        <v>1893</v>
      </c>
      <c r="C659" s="1">
        <v>0</v>
      </c>
      <c r="D659" s="1">
        <v>0</v>
      </c>
      <c r="E659" s="1">
        <v>0</v>
      </c>
      <c r="F659" s="1">
        <v>0</v>
      </c>
      <c r="G659" s="1">
        <v>27.097055333333302</v>
      </c>
      <c r="H659" s="1">
        <v>14.9511963333333</v>
      </c>
      <c r="I659" s="1">
        <v>-14.9560746666666</v>
      </c>
      <c r="J659" s="1">
        <v>10.203082333333301</v>
      </c>
      <c r="K659" s="1">
        <v>0</v>
      </c>
      <c r="L659" s="1">
        <v>-15.0290359999999</v>
      </c>
      <c r="M659" s="1">
        <v>4.8829989999999999</v>
      </c>
      <c r="N659" s="1">
        <v>1185.47745766666</v>
      </c>
      <c r="O659" s="1">
        <v>-10</v>
      </c>
      <c r="P659" s="1">
        <v>0</v>
      </c>
      <c r="Q659" s="1">
        <v>82.756461999999999</v>
      </c>
      <c r="R659" s="1">
        <v>116.754926</v>
      </c>
      <c r="S659" s="1">
        <v>1.7846646666666599</v>
      </c>
      <c r="T659" s="1">
        <v>0</v>
      </c>
      <c r="U659" s="1">
        <v>7.8123016666666603</v>
      </c>
      <c r="V659" s="1">
        <v>-2.44149966666666</v>
      </c>
      <c r="W659" s="1">
        <v>1148.4098303333301</v>
      </c>
      <c r="X659" s="1">
        <v>-10</v>
      </c>
      <c r="Y659" s="1">
        <v>0</v>
      </c>
      <c r="Z659" s="1">
        <v>0</v>
      </c>
      <c r="AA659" s="1">
        <v>122.394548999999</v>
      </c>
      <c r="AB659" s="1">
        <v>1.87086966666666</v>
      </c>
      <c r="AC659" s="1">
        <v>5.4791133333333297</v>
      </c>
      <c r="AD659" s="1">
        <v>0</v>
      </c>
      <c r="AE659" s="1">
        <v>0.162700333333333</v>
      </c>
      <c r="AF659" s="1">
        <v>-0.42615366666666599</v>
      </c>
      <c r="AG659" s="1">
        <v>-3.3333333333333299</v>
      </c>
      <c r="AH659" s="1">
        <v>66.664682666666593</v>
      </c>
      <c r="AI659" s="1">
        <v>8.1350333333333302E-2</v>
      </c>
      <c r="AJ659" s="1">
        <v>28.317855666666599</v>
      </c>
      <c r="AK659" s="1">
        <v>4.6879176666666602</v>
      </c>
      <c r="AL659" s="1">
        <v>2</v>
      </c>
      <c r="AM659" s="1">
        <v>1635</v>
      </c>
      <c r="AN659" s="1">
        <v>59.440399333333303</v>
      </c>
      <c r="AO659" s="1">
        <v>8.1350333333333302E-2</v>
      </c>
      <c r="AP659" s="1">
        <v>0</v>
      </c>
      <c r="AQ659" s="1">
        <v>0</v>
      </c>
      <c r="AR659" s="1">
        <v>0</v>
      </c>
      <c r="AS659" s="1">
        <v>40.014508333333303</v>
      </c>
      <c r="AT659" s="1">
        <v>0</v>
      </c>
      <c r="AU659" s="1">
        <v>40.014508333333303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3112</v>
      </c>
      <c r="BE659" s="1" t="s">
        <v>690</v>
      </c>
      <c r="BF659" s="1" t="s">
        <v>77</v>
      </c>
    </row>
    <row r="660" spans="1:58" x14ac:dyDescent="0.3">
      <c r="A660" s="2">
        <v>45532.829918981479</v>
      </c>
      <c r="B660" s="1">
        <v>1896</v>
      </c>
      <c r="C660" s="1">
        <v>0</v>
      </c>
      <c r="D660" s="1">
        <v>0</v>
      </c>
      <c r="E660" s="1">
        <v>0</v>
      </c>
      <c r="F660" s="1">
        <v>0</v>
      </c>
      <c r="G660" s="1">
        <v>27.076629666666602</v>
      </c>
      <c r="H660" s="1">
        <v>14.949363999999999</v>
      </c>
      <c r="I660" s="1">
        <v>-14.968866999999999</v>
      </c>
      <c r="J660" s="1">
        <v>10.195406999999999</v>
      </c>
      <c r="K660" s="1">
        <v>14.7489886666666</v>
      </c>
      <c r="L660" s="1">
        <v>21.232724999999999</v>
      </c>
      <c r="M660" s="1">
        <v>575.49713133333296</v>
      </c>
      <c r="N660" s="1">
        <v>1900</v>
      </c>
      <c r="O660" s="1">
        <v>1.1343109999999901</v>
      </c>
      <c r="P660" s="1">
        <v>237.64580266666599</v>
      </c>
      <c r="Q660" s="1">
        <v>100</v>
      </c>
      <c r="R660" s="1">
        <v>61.725241666666598</v>
      </c>
      <c r="S660" s="1">
        <v>0.94350466666666599</v>
      </c>
      <c r="T660" s="1">
        <v>21.279122000000001</v>
      </c>
      <c r="U660" s="1">
        <v>21.489566666666601</v>
      </c>
      <c r="V660" s="1">
        <v>565.72913600000004</v>
      </c>
      <c r="W660" s="1">
        <v>1106.8001303333299</v>
      </c>
      <c r="X660" s="1">
        <v>10</v>
      </c>
      <c r="Y660" s="1">
        <v>109.14093766666601</v>
      </c>
      <c r="Z660" s="1">
        <v>0</v>
      </c>
      <c r="AA660" s="1">
        <v>55.934887999999901</v>
      </c>
      <c r="AB660" s="1">
        <v>0.85499599999999998</v>
      </c>
      <c r="AC660" s="1">
        <v>39.569282666666602</v>
      </c>
      <c r="AD660" s="1">
        <v>10.838528999999999</v>
      </c>
      <c r="AE660" s="1">
        <v>82.213875999999999</v>
      </c>
      <c r="AF660" s="1">
        <v>-0.51144699999999998</v>
      </c>
      <c r="AG660" s="1">
        <v>-3</v>
      </c>
      <c r="AH660" s="1">
        <v>66.623962000000006</v>
      </c>
      <c r="AI660" s="1">
        <v>0</v>
      </c>
      <c r="AJ660" s="1">
        <v>21.372878999999902</v>
      </c>
      <c r="AK660" s="1">
        <v>10.940144</v>
      </c>
      <c r="AL660" s="1">
        <v>2</v>
      </c>
      <c r="AM660" s="1">
        <v>1635</v>
      </c>
      <c r="AN660" s="1">
        <v>59.505889999999901</v>
      </c>
      <c r="AO660" s="1">
        <v>0</v>
      </c>
      <c r="AP660" s="1">
        <v>0</v>
      </c>
      <c r="AQ660" s="1">
        <v>0</v>
      </c>
      <c r="AR660" s="1">
        <v>0</v>
      </c>
      <c r="AS660" s="1">
        <v>-21.6487566666666</v>
      </c>
      <c r="AT660" s="1">
        <v>237.64580266666599</v>
      </c>
      <c r="AU660" s="1">
        <v>-21.6487566666666</v>
      </c>
      <c r="AV660" s="1">
        <v>0.44793499999999897</v>
      </c>
      <c r="AW660" s="1">
        <v>237.64580266666599</v>
      </c>
      <c r="AX660" s="1">
        <v>0.44793499999999897</v>
      </c>
      <c r="AY660" s="1">
        <v>-0.26605966666666597</v>
      </c>
      <c r="AZ660" s="1">
        <v>1.32076666666666E-2</v>
      </c>
      <c r="BA660" s="1">
        <v>0.16627399999999901</v>
      </c>
      <c r="BB660" s="1">
        <v>6.8303333333333298E-3</v>
      </c>
      <c r="BC660" s="1">
        <v>0</v>
      </c>
      <c r="BD660" s="1">
        <v>3112</v>
      </c>
      <c r="BE660" s="1" t="s">
        <v>691</v>
      </c>
      <c r="BF660" s="1" t="s">
        <v>60</v>
      </c>
    </row>
    <row r="661" spans="1:58" x14ac:dyDescent="0.3">
      <c r="A661" s="2">
        <v>45532.829930555556</v>
      </c>
      <c r="B661" s="1">
        <v>1899</v>
      </c>
      <c r="C661" s="1">
        <v>0</v>
      </c>
      <c r="D661" s="1">
        <v>0</v>
      </c>
      <c r="E661" s="1">
        <v>0</v>
      </c>
      <c r="F661" s="1">
        <v>0</v>
      </c>
      <c r="G661" s="1">
        <v>27.063647</v>
      </c>
      <c r="H661" s="1">
        <v>14.949363999999999</v>
      </c>
      <c r="I661" s="1">
        <v>-14.968866999999999</v>
      </c>
      <c r="J661" s="1">
        <v>10.195406999999999</v>
      </c>
      <c r="K661" s="1">
        <v>219.12552899999901</v>
      </c>
      <c r="L661" s="1">
        <v>194.664627</v>
      </c>
      <c r="M661" s="1">
        <v>1271.466105</v>
      </c>
      <c r="N661" s="1">
        <v>1900</v>
      </c>
      <c r="O661" s="1">
        <v>1.03443333333333</v>
      </c>
      <c r="P661" s="1">
        <v>402.505777999999</v>
      </c>
      <c r="Q661" s="1">
        <v>100</v>
      </c>
      <c r="R661" s="1">
        <v>66.182668333333297</v>
      </c>
      <c r="S661" s="1">
        <v>1.01163933333333</v>
      </c>
      <c r="T661" s="1">
        <v>317.56701166666602</v>
      </c>
      <c r="U661" s="1">
        <v>176.31212099999999</v>
      </c>
      <c r="V661" s="1">
        <v>1262.5121666666601</v>
      </c>
      <c r="W661" s="1">
        <v>1350.7661133333299</v>
      </c>
      <c r="X661" s="1">
        <v>9.90230066666666</v>
      </c>
      <c r="Y661" s="1">
        <v>488.82656866666599</v>
      </c>
      <c r="Z661" s="1">
        <v>0</v>
      </c>
      <c r="AA661" s="1">
        <v>64.012003333333297</v>
      </c>
      <c r="AB661" s="1">
        <v>0.97845966666666595</v>
      </c>
      <c r="AC661" s="1">
        <v>107.321802666666</v>
      </c>
      <c r="AD661" s="1">
        <v>91.135293333333294</v>
      </c>
      <c r="AE661" s="1">
        <v>186.080123666666</v>
      </c>
      <c r="AF661" s="1">
        <v>-0.51144699999999998</v>
      </c>
      <c r="AG661" s="1">
        <v>-3</v>
      </c>
      <c r="AH661" s="1">
        <v>66.623962000000006</v>
      </c>
      <c r="AI661" s="1">
        <v>0</v>
      </c>
      <c r="AJ661" s="1">
        <v>134.80998700000001</v>
      </c>
      <c r="AK661" s="1">
        <v>80.878918999999996</v>
      </c>
      <c r="AL661" s="1">
        <v>2</v>
      </c>
      <c r="AM661" s="1">
        <v>1635</v>
      </c>
      <c r="AN661" s="1">
        <v>59.505889999999901</v>
      </c>
      <c r="AO661" s="1">
        <v>0</v>
      </c>
      <c r="AP661" s="1">
        <v>0</v>
      </c>
      <c r="AQ661" s="1">
        <v>0</v>
      </c>
      <c r="AR661" s="1">
        <v>0</v>
      </c>
      <c r="AS661" s="1">
        <v>-83.785158666666604</v>
      </c>
      <c r="AT661" s="1">
        <v>402.505777999999</v>
      </c>
      <c r="AU661" s="1">
        <v>-83.785158666666604</v>
      </c>
      <c r="AV661" s="1">
        <v>1.20862133333333</v>
      </c>
      <c r="AW661" s="1">
        <v>402.505777999999</v>
      </c>
      <c r="AX661" s="1">
        <v>1.20862133333333</v>
      </c>
      <c r="AY661" s="1">
        <v>-0.20211899999999999</v>
      </c>
      <c r="AZ661" s="1">
        <v>9.9209999999999895E-2</v>
      </c>
      <c r="BA661" s="1">
        <v>0.42038066666666601</v>
      </c>
      <c r="BB661" s="1">
        <v>5.4204999999999899E-2</v>
      </c>
      <c r="BC661" s="1">
        <v>0</v>
      </c>
      <c r="BD661" s="1">
        <v>3112</v>
      </c>
      <c r="BE661" s="1" t="s">
        <v>692</v>
      </c>
      <c r="BF661" s="1" t="s">
        <v>60</v>
      </c>
    </row>
    <row r="662" spans="1:58" x14ac:dyDescent="0.3">
      <c r="A662" s="2">
        <v>45532.829942129632</v>
      </c>
      <c r="B662" s="1">
        <v>1901.5</v>
      </c>
      <c r="C662" s="1">
        <v>0</v>
      </c>
      <c r="D662" s="1">
        <v>0</v>
      </c>
      <c r="E662" s="1">
        <v>0</v>
      </c>
      <c r="F662" s="1">
        <v>0</v>
      </c>
      <c r="G662" s="1">
        <v>27.060400999999999</v>
      </c>
      <c r="H662" s="1">
        <v>14.949363999999999</v>
      </c>
      <c r="I662" s="1">
        <v>-14.971304999999999</v>
      </c>
      <c r="J662" s="1">
        <v>10.202721</v>
      </c>
      <c r="K662" s="1">
        <v>316.20283549999999</v>
      </c>
      <c r="L662" s="1">
        <v>236.47242749999899</v>
      </c>
      <c r="M662" s="1">
        <v>938.94763149999903</v>
      </c>
      <c r="N662" s="1">
        <v>1891.7025145</v>
      </c>
      <c r="O662" s="1">
        <v>-1.0820399999999999</v>
      </c>
      <c r="P662" s="1">
        <v>408.78637700000002</v>
      </c>
      <c r="Q662" s="1">
        <v>97.816463499999998</v>
      </c>
      <c r="R662" s="1">
        <v>208.37644949999901</v>
      </c>
      <c r="S662" s="1">
        <v>3.1851514999999999</v>
      </c>
      <c r="T662" s="1">
        <v>450.48457300000001</v>
      </c>
      <c r="U662" s="1">
        <v>342.85627749999998</v>
      </c>
      <c r="V662" s="1">
        <v>929.17959599999995</v>
      </c>
      <c r="W662" s="1">
        <v>1354.3054809999901</v>
      </c>
      <c r="X662" s="1">
        <v>9.2502735000000005</v>
      </c>
      <c r="Y662" s="1">
        <v>623.91735849999998</v>
      </c>
      <c r="Z662" s="1">
        <v>0</v>
      </c>
      <c r="AA662" s="1">
        <v>184.85443100000001</v>
      </c>
      <c r="AB662" s="1">
        <v>2.8256044999999999</v>
      </c>
      <c r="AC662" s="1">
        <v>85.447417999999999</v>
      </c>
      <c r="AD662" s="1">
        <v>204.68812550000001</v>
      </c>
      <c r="AE662" s="1">
        <v>146.51977499999899</v>
      </c>
      <c r="AF662" s="1">
        <v>-0.51144699999999998</v>
      </c>
      <c r="AG662" s="1">
        <v>-3</v>
      </c>
      <c r="AH662" s="1">
        <v>66.623962000000006</v>
      </c>
      <c r="AI662" s="1">
        <v>-0.1221</v>
      </c>
      <c r="AJ662" s="1">
        <v>164.42752100000001</v>
      </c>
      <c r="AK662" s="1">
        <v>155.01792949999901</v>
      </c>
      <c r="AL662" s="1">
        <v>2</v>
      </c>
      <c r="AM662" s="1">
        <v>1635</v>
      </c>
      <c r="AN662" s="1">
        <v>59.505890000000001</v>
      </c>
      <c r="AO662" s="1">
        <v>0</v>
      </c>
      <c r="AP662" s="1">
        <v>0</v>
      </c>
      <c r="AQ662" s="1">
        <v>0</v>
      </c>
      <c r="AR662" s="1">
        <v>0</v>
      </c>
      <c r="AS662" s="1">
        <v>-8.8232385000000004</v>
      </c>
      <c r="AT662" s="1">
        <v>408.78637700000002</v>
      </c>
      <c r="AU662" s="1">
        <v>-8.8232385000000004</v>
      </c>
      <c r="AV662" s="1">
        <v>1.526904</v>
      </c>
      <c r="AW662" s="1">
        <v>408.78637700000002</v>
      </c>
      <c r="AX662" s="1">
        <v>1.526904</v>
      </c>
      <c r="AY662" s="1">
        <v>2.84395E-2</v>
      </c>
      <c r="AZ662" s="1">
        <v>0.2165745</v>
      </c>
      <c r="BA662" s="1">
        <v>0.32853399999999999</v>
      </c>
      <c r="BB662" s="1">
        <v>0.14115349999999999</v>
      </c>
      <c r="BC662" s="1">
        <v>0</v>
      </c>
      <c r="BD662" s="1">
        <v>3112</v>
      </c>
      <c r="BE662" s="1" t="s">
        <v>692</v>
      </c>
      <c r="BF662" s="1" t="s">
        <v>60</v>
      </c>
    </row>
    <row r="663" spans="1:58" x14ac:dyDescent="0.3">
      <c r="A663" s="2">
        <v>45532.829953703702</v>
      </c>
      <c r="B663" s="1">
        <v>1904</v>
      </c>
      <c r="C663" s="1">
        <v>0</v>
      </c>
      <c r="D663" s="1">
        <v>0</v>
      </c>
      <c r="E663" s="1">
        <v>0</v>
      </c>
      <c r="F663" s="1">
        <v>0</v>
      </c>
      <c r="G663" s="1">
        <v>27.063647</v>
      </c>
      <c r="H663" s="1">
        <v>14.949363999999999</v>
      </c>
      <c r="I663" s="1">
        <v>-14.968866999999999</v>
      </c>
      <c r="J663" s="1">
        <v>10.210035</v>
      </c>
      <c r="K663" s="1">
        <v>256.129292666666</v>
      </c>
      <c r="L663" s="1">
        <v>226.043955333333</v>
      </c>
      <c r="M663" s="1">
        <v>649.57104500000003</v>
      </c>
      <c r="N663" s="1">
        <v>1464.3584799999901</v>
      </c>
      <c r="O663" s="1">
        <v>-2.3583523333333298</v>
      </c>
      <c r="P663" s="1">
        <v>415.36399333333299</v>
      </c>
      <c r="Q663" s="1">
        <v>56.316193999999903</v>
      </c>
      <c r="R663" s="1">
        <v>282.85930366666599</v>
      </c>
      <c r="S663" s="1">
        <v>4.3236636666666604</v>
      </c>
      <c r="T663" s="1">
        <v>366.08410633333301</v>
      </c>
      <c r="U663" s="1">
        <v>394.62658699999997</v>
      </c>
      <c r="V663" s="1">
        <v>640.61704499999996</v>
      </c>
      <c r="W663" s="1">
        <v>1369.3546143333299</v>
      </c>
      <c r="X663" s="1">
        <v>6.9062483333333304</v>
      </c>
      <c r="Y663" s="1">
        <v>498.49175000000002</v>
      </c>
      <c r="Z663" s="1">
        <v>0</v>
      </c>
      <c r="AA663" s="1">
        <v>225.31067399999901</v>
      </c>
      <c r="AB663" s="1">
        <v>3.44400066666666</v>
      </c>
      <c r="AC663" s="1">
        <v>56.604207666666603</v>
      </c>
      <c r="AD663" s="1">
        <v>225.64043166666599</v>
      </c>
      <c r="AE663" s="1">
        <v>107.936238666666</v>
      </c>
      <c r="AF663" s="1">
        <v>-0.51144699999999998</v>
      </c>
      <c r="AG663" s="1">
        <v>-3</v>
      </c>
      <c r="AH663" s="1">
        <v>66.731821333333301</v>
      </c>
      <c r="AI663" s="1">
        <v>-8.14E-2</v>
      </c>
      <c r="AJ663" s="1">
        <v>156.87796033333299</v>
      </c>
      <c r="AK663" s="1">
        <v>169.57222499999901</v>
      </c>
      <c r="AL663" s="1">
        <v>2</v>
      </c>
      <c r="AM663" s="1">
        <v>1635</v>
      </c>
      <c r="AN663" s="1">
        <v>59.505889999999901</v>
      </c>
      <c r="AO663" s="1">
        <v>0</v>
      </c>
      <c r="AP663" s="1">
        <v>0</v>
      </c>
      <c r="AQ663" s="1">
        <v>0</v>
      </c>
      <c r="AR663" s="1">
        <v>0</v>
      </c>
      <c r="AS663" s="1">
        <v>22.716812333333301</v>
      </c>
      <c r="AT663" s="1">
        <v>415.36399333333299</v>
      </c>
      <c r="AU663" s="1">
        <v>22.716812333333301</v>
      </c>
      <c r="AV663" s="1">
        <v>1.204515</v>
      </c>
      <c r="AW663" s="1">
        <v>415.36399333333299</v>
      </c>
      <c r="AX663" s="1">
        <v>1.204515</v>
      </c>
      <c r="AY663" s="1">
        <v>7.8065999999999997E-2</v>
      </c>
      <c r="AZ663" s="1">
        <v>0.264398666666666</v>
      </c>
      <c r="BA663" s="1">
        <v>0.220533333333333</v>
      </c>
      <c r="BB663" s="1">
        <v>0.21254399999999901</v>
      </c>
      <c r="BC663" s="1">
        <v>0</v>
      </c>
      <c r="BD663" s="1">
        <v>3112</v>
      </c>
      <c r="BE663" s="1" t="s">
        <v>693</v>
      </c>
      <c r="BF663" s="1" t="s">
        <v>60</v>
      </c>
    </row>
    <row r="664" spans="1:58" x14ac:dyDescent="0.3">
      <c r="A664" s="2">
        <v>45532.829965277779</v>
      </c>
      <c r="B664" s="1">
        <v>1907</v>
      </c>
      <c r="C664" s="1">
        <v>0</v>
      </c>
      <c r="D664" s="1">
        <v>0</v>
      </c>
      <c r="E664" s="1">
        <v>0</v>
      </c>
      <c r="F664" s="1">
        <v>0</v>
      </c>
      <c r="G664" s="1">
        <v>27.070139000000001</v>
      </c>
      <c r="H664" s="1">
        <v>14.949363999999999</v>
      </c>
      <c r="I664" s="1">
        <v>-14.968866999999999</v>
      </c>
      <c r="J664" s="1">
        <v>10.210035</v>
      </c>
      <c r="K664" s="1">
        <v>210.97482299999999</v>
      </c>
      <c r="L664" s="1">
        <v>194.28881833333301</v>
      </c>
      <c r="M664" s="1">
        <v>564.91515099999901</v>
      </c>
      <c r="N664" s="1">
        <v>1166.41076633333</v>
      </c>
      <c r="O664" s="1">
        <v>-2.3430203333333299</v>
      </c>
      <c r="P664" s="1">
        <v>428.52227800000003</v>
      </c>
      <c r="Q664" s="1">
        <v>33.591936666666598</v>
      </c>
      <c r="R664" s="1">
        <v>285.36899833333302</v>
      </c>
      <c r="S664" s="1">
        <v>4.3620256666666597</v>
      </c>
      <c r="T664" s="1">
        <v>306.01852400000001</v>
      </c>
      <c r="U664" s="1">
        <v>365.81103499999898</v>
      </c>
      <c r="V664" s="1">
        <v>556.77517699999999</v>
      </c>
      <c r="W664" s="1">
        <v>1356.0314536666599</v>
      </c>
      <c r="X664" s="1">
        <v>5.6651949999999998</v>
      </c>
      <c r="Y664" s="1">
        <v>422.483286666666</v>
      </c>
      <c r="Z664" s="1">
        <v>0</v>
      </c>
      <c r="AA664" s="1">
        <v>198.608281333333</v>
      </c>
      <c r="AB664" s="1">
        <v>3.03583933333333</v>
      </c>
      <c r="AC664" s="1">
        <v>47.312423666666596</v>
      </c>
      <c r="AD664" s="1">
        <v>204.248565333333</v>
      </c>
      <c r="AE664" s="1">
        <v>94.912256999999997</v>
      </c>
      <c r="AF664" s="1">
        <v>-0.51144699999999998</v>
      </c>
      <c r="AG664" s="1">
        <v>-3</v>
      </c>
      <c r="AH664" s="1">
        <v>66.623962000000006</v>
      </c>
      <c r="AI664" s="1">
        <v>0</v>
      </c>
      <c r="AJ664" s="1">
        <v>134.03566999999899</v>
      </c>
      <c r="AK664" s="1">
        <v>142.41723099999999</v>
      </c>
      <c r="AL664" s="1">
        <v>2</v>
      </c>
      <c r="AM664" s="1">
        <v>1635</v>
      </c>
      <c r="AN664" s="1">
        <v>59.505889999999901</v>
      </c>
      <c r="AO664" s="1">
        <v>0</v>
      </c>
      <c r="AP664" s="1">
        <v>0</v>
      </c>
      <c r="AQ664" s="1">
        <v>0</v>
      </c>
      <c r="AR664" s="1">
        <v>0</v>
      </c>
      <c r="AS664" s="1">
        <v>33.1044463333333</v>
      </c>
      <c r="AT664" s="1">
        <v>428.52227800000003</v>
      </c>
      <c r="AU664" s="1">
        <v>33.1044463333333</v>
      </c>
      <c r="AV664" s="1">
        <v>0.98313899999999999</v>
      </c>
      <c r="AW664" s="1">
        <v>428.52227800000003</v>
      </c>
      <c r="AX664" s="1">
        <v>0.98313899999999999</v>
      </c>
      <c r="AY664" s="1">
        <v>2.8863E-2</v>
      </c>
      <c r="AZ664" s="1">
        <v>0.24013633333333301</v>
      </c>
      <c r="BA664" s="1">
        <v>0.198552333333333</v>
      </c>
      <c r="BB664" s="1">
        <v>0.21649933333333299</v>
      </c>
      <c r="BC664" s="1">
        <v>0</v>
      </c>
      <c r="BD664" s="1">
        <v>3112</v>
      </c>
      <c r="BE664" s="1" t="s">
        <v>694</v>
      </c>
      <c r="BF664" s="1" t="s">
        <v>60</v>
      </c>
    </row>
    <row r="665" spans="1:58" x14ac:dyDescent="0.3">
      <c r="A665" s="2">
        <v>45532.829976851855</v>
      </c>
      <c r="B665" s="1">
        <v>1910</v>
      </c>
      <c r="C665" s="1">
        <v>0</v>
      </c>
      <c r="D665" s="1">
        <v>0</v>
      </c>
      <c r="E665" s="1">
        <v>0</v>
      </c>
      <c r="F665" s="1">
        <v>0</v>
      </c>
      <c r="G665" s="1">
        <v>27.174004999999902</v>
      </c>
      <c r="H665" s="1">
        <v>14.949363999999999</v>
      </c>
      <c r="I665" s="1">
        <v>-14.973742999999899</v>
      </c>
      <c r="J665" s="1">
        <v>10.210035</v>
      </c>
      <c r="K665" s="1">
        <v>26.582214333333301</v>
      </c>
      <c r="L665" s="1">
        <v>73.468982666666605</v>
      </c>
      <c r="M665" s="1">
        <v>220.593672</v>
      </c>
      <c r="N665" s="1">
        <v>891.14595533333295</v>
      </c>
      <c r="O665" s="1">
        <v>-7.2447049999999997</v>
      </c>
      <c r="P665" s="1">
        <v>88.728586666666601</v>
      </c>
      <c r="Q665" s="1">
        <v>25.735889666666601</v>
      </c>
      <c r="R665" s="1">
        <v>226.24323533333299</v>
      </c>
      <c r="S665" s="1">
        <v>3.4582553333333301</v>
      </c>
      <c r="T665" s="1">
        <v>46.377848333333297</v>
      </c>
      <c r="U665" s="1">
        <v>186.56851699999899</v>
      </c>
      <c r="V665" s="1">
        <v>213.26768300000001</v>
      </c>
      <c r="W665" s="1">
        <v>1009.613159</v>
      </c>
      <c r="X665" s="1">
        <v>-5.2327666666666603</v>
      </c>
      <c r="Y665" s="1">
        <v>59.472010333333301</v>
      </c>
      <c r="Z665" s="1">
        <v>0</v>
      </c>
      <c r="AA665" s="1">
        <v>164.914566333333</v>
      </c>
      <c r="AB665" s="1">
        <v>2.5208119999999998</v>
      </c>
      <c r="AC665" s="1">
        <v>25.631617333333299</v>
      </c>
      <c r="AD665" s="1">
        <v>57.240392</v>
      </c>
      <c r="AE665" s="1">
        <v>42.002336999999997</v>
      </c>
      <c r="AF665" s="1">
        <v>-0.51144699999999998</v>
      </c>
      <c r="AG665" s="1">
        <v>-3</v>
      </c>
      <c r="AH665" s="1">
        <v>66.623962000000006</v>
      </c>
      <c r="AI665" s="1">
        <v>0</v>
      </c>
      <c r="AJ665" s="1">
        <v>72.090494999999905</v>
      </c>
      <c r="AK665" s="1">
        <v>79.120681999999903</v>
      </c>
      <c r="AL665" s="1">
        <v>2</v>
      </c>
      <c r="AM665" s="1">
        <v>1635</v>
      </c>
      <c r="AN665" s="1">
        <v>59.505889999999901</v>
      </c>
      <c r="AO665" s="1">
        <v>0</v>
      </c>
      <c r="AP665" s="1">
        <v>0</v>
      </c>
      <c r="AQ665" s="1">
        <v>0</v>
      </c>
      <c r="AR665" s="1">
        <v>0</v>
      </c>
      <c r="AS665" s="1">
        <v>-364.25136333333302</v>
      </c>
      <c r="AT665" s="1">
        <v>88.728586666666601</v>
      </c>
      <c r="AU665" s="1">
        <v>-364.25136333333302</v>
      </c>
      <c r="AV665" s="1">
        <v>0.22342299999999901</v>
      </c>
      <c r="AW665" s="1">
        <v>88.728586666666601</v>
      </c>
      <c r="AX665" s="1">
        <v>0.22342299999999901</v>
      </c>
      <c r="AY665" s="1">
        <v>2.787E-3</v>
      </c>
      <c r="AZ665" s="1">
        <v>6.4989333333333302E-2</v>
      </c>
      <c r="BA665" s="1">
        <v>3.0632E-2</v>
      </c>
      <c r="BB665" s="1">
        <v>6.2348999999999898E-2</v>
      </c>
      <c r="BC665" s="1">
        <v>0</v>
      </c>
      <c r="BD665" s="1">
        <v>3112</v>
      </c>
      <c r="BE665" s="1" t="s">
        <v>695</v>
      </c>
      <c r="BF665" s="1" t="s">
        <v>56</v>
      </c>
    </row>
    <row r="666" spans="1:58" x14ac:dyDescent="0.3">
      <c r="A666" s="2">
        <v>45532.829988425925</v>
      </c>
      <c r="B666" s="1">
        <v>1913</v>
      </c>
      <c r="C666" s="1">
        <v>0</v>
      </c>
      <c r="D666" s="1">
        <v>0</v>
      </c>
      <c r="E666" s="1">
        <v>0</v>
      </c>
      <c r="F666" s="1">
        <v>0</v>
      </c>
      <c r="G666" s="1">
        <v>27.317751000000001</v>
      </c>
      <c r="H666" s="1">
        <v>14.9463233333333</v>
      </c>
      <c r="I666" s="1">
        <v>-14.9560746666666</v>
      </c>
      <c r="J666" s="1">
        <v>10.2128313333333</v>
      </c>
      <c r="K666" s="1">
        <v>0</v>
      </c>
      <c r="L666" s="1">
        <v>-15.029265333333299</v>
      </c>
      <c r="M666" s="1">
        <v>3.2550013333333299</v>
      </c>
      <c r="N666" s="1">
        <v>930.21539266666605</v>
      </c>
      <c r="O666" s="1">
        <v>-10</v>
      </c>
      <c r="P666" s="1">
        <v>0</v>
      </c>
      <c r="Q666" s="1">
        <v>15.947283000000001</v>
      </c>
      <c r="R666" s="1">
        <v>74.462331333333296</v>
      </c>
      <c r="S666" s="1">
        <v>1.138199</v>
      </c>
      <c r="T666" s="1">
        <v>0</v>
      </c>
      <c r="U666" s="1">
        <v>8.7893980000000003</v>
      </c>
      <c r="V666" s="1">
        <v>-4.06949733333333</v>
      </c>
      <c r="W666" s="1">
        <v>947.89613833333306</v>
      </c>
      <c r="X666" s="1">
        <v>-10</v>
      </c>
      <c r="Y666" s="1">
        <v>0</v>
      </c>
      <c r="Z666" s="1">
        <v>0</v>
      </c>
      <c r="AA666" s="1">
        <v>55.675666666666601</v>
      </c>
      <c r="AB666" s="1">
        <v>0.85103366666666602</v>
      </c>
      <c r="AC666" s="1">
        <v>5.4793496666666597</v>
      </c>
      <c r="AD666" s="1">
        <v>0</v>
      </c>
      <c r="AE666" s="1">
        <v>0.162700333333333</v>
      </c>
      <c r="AF666" s="1">
        <v>-0.42615366666666599</v>
      </c>
      <c r="AG666" s="1">
        <v>-3.3333333333333299</v>
      </c>
      <c r="AH666" s="1">
        <v>66.664682666666593</v>
      </c>
      <c r="AI666" s="1">
        <v>8.1350333333333302E-2</v>
      </c>
      <c r="AJ666" s="1">
        <v>17.4793393333333</v>
      </c>
      <c r="AK666" s="1">
        <v>1.5627583333333299</v>
      </c>
      <c r="AL666" s="1">
        <v>2</v>
      </c>
      <c r="AM666" s="1">
        <v>1635</v>
      </c>
      <c r="AN666" s="1">
        <v>59.547943333333301</v>
      </c>
      <c r="AO666" s="1">
        <v>8.1350333333333302E-2</v>
      </c>
      <c r="AP666" s="1">
        <v>0</v>
      </c>
      <c r="AQ666" s="1">
        <v>0</v>
      </c>
      <c r="AR666" s="1">
        <v>0</v>
      </c>
      <c r="AS666" s="1">
        <v>-55.637422666666602</v>
      </c>
      <c r="AT666" s="1">
        <v>0</v>
      </c>
      <c r="AU666" s="1">
        <v>-55.637422666666602</v>
      </c>
      <c r="AV666" s="1">
        <v>0</v>
      </c>
      <c r="AW666" s="1">
        <v>0</v>
      </c>
      <c r="AX666" s="1">
        <v>0</v>
      </c>
      <c r="AY666" s="1">
        <v>0</v>
      </c>
      <c r="AZ666" s="1">
        <v>0</v>
      </c>
      <c r="BA666" s="1">
        <v>0</v>
      </c>
      <c r="BB666" s="1">
        <v>0</v>
      </c>
      <c r="BC666" s="1">
        <v>0</v>
      </c>
      <c r="BD666" s="1">
        <v>3112</v>
      </c>
      <c r="BE666" s="1" t="s">
        <v>696</v>
      </c>
      <c r="BF666" s="1" t="s">
        <v>58</v>
      </c>
    </row>
    <row r="667" spans="1:58" x14ac:dyDescent="0.3">
      <c r="A667" s="2">
        <v>45532.83</v>
      </c>
      <c r="B667" s="1">
        <v>1916</v>
      </c>
      <c r="C667" s="1">
        <v>0</v>
      </c>
      <c r="D667" s="1">
        <v>0</v>
      </c>
      <c r="E667" s="1">
        <v>0</v>
      </c>
      <c r="F667" s="1">
        <v>0</v>
      </c>
      <c r="G667" s="1">
        <v>27.303837000000001</v>
      </c>
      <c r="H667" s="1">
        <v>14.949363999999999</v>
      </c>
      <c r="I667" s="1">
        <v>-14.963991</v>
      </c>
      <c r="J667" s="1">
        <v>10.210035</v>
      </c>
      <c r="K667" s="1">
        <v>0</v>
      </c>
      <c r="L667" s="1">
        <v>-14.4683169999999</v>
      </c>
      <c r="M667" s="1">
        <v>2.4419960000000001</v>
      </c>
      <c r="N667" s="1">
        <v>580.481038333333</v>
      </c>
      <c r="O667" s="1">
        <v>-10</v>
      </c>
      <c r="P667" s="1">
        <v>0</v>
      </c>
      <c r="Q667" s="1">
        <v>0</v>
      </c>
      <c r="R667" s="1">
        <v>17.099524333333299</v>
      </c>
      <c r="S667" s="1">
        <v>0.261376</v>
      </c>
      <c r="T667" s="1">
        <v>0</v>
      </c>
      <c r="U667" s="1">
        <v>6.3491900000000001</v>
      </c>
      <c r="V667" s="1">
        <v>-4.8839930000000003</v>
      </c>
      <c r="W667" s="1">
        <v>849.99216733333299</v>
      </c>
      <c r="X667" s="1">
        <v>-10</v>
      </c>
      <c r="Y667" s="1">
        <v>0</v>
      </c>
      <c r="Z667" s="1">
        <v>0</v>
      </c>
      <c r="AA667" s="1">
        <v>5.0496973333333299</v>
      </c>
      <c r="AB667" s="1">
        <v>7.7187333333333302E-2</v>
      </c>
      <c r="AC667" s="1">
        <v>3.9508003333333299</v>
      </c>
      <c r="AD667" s="1">
        <v>0</v>
      </c>
      <c r="AE667" s="1">
        <v>0</v>
      </c>
      <c r="AF667" s="1">
        <v>-0.51144699999999998</v>
      </c>
      <c r="AG667" s="1">
        <v>-3</v>
      </c>
      <c r="AH667" s="1">
        <v>66.623962000000006</v>
      </c>
      <c r="AI667" s="1">
        <v>0</v>
      </c>
      <c r="AJ667" s="1">
        <v>7.8223753333333299</v>
      </c>
      <c r="AK667" s="1">
        <v>0</v>
      </c>
      <c r="AL667" s="1">
        <v>2</v>
      </c>
      <c r="AM667" s="1">
        <v>1635</v>
      </c>
      <c r="AN667" s="1">
        <v>59.505889999999901</v>
      </c>
      <c r="AO667" s="1">
        <v>0</v>
      </c>
      <c r="AP667" s="1">
        <v>0</v>
      </c>
      <c r="AQ667" s="1">
        <v>0</v>
      </c>
      <c r="AR667" s="1">
        <v>0</v>
      </c>
      <c r="AS667" s="1">
        <v>-18.504021333333299</v>
      </c>
      <c r="AT667" s="1">
        <v>0</v>
      </c>
      <c r="AU667" s="1">
        <v>-18.504021333333299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3112</v>
      </c>
      <c r="BE667" s="1" t="s">
        <v>697</v>
      </c>
      <c r="BF667" s="1" t="s">
        <v>58</v>
      </c>
    </row>
    <row r="668" spans="1:58" x14ac:dyDescent="0.3">
      <c r="A668" s="2">
        <v>45532.830011574071</v>
      </c>
      <c r="B668" s="1">
        <v>1919</v>
      </c>
      <c r="C668" s="1">
        <v>0</v>
      </c>
      <c r="D668" s="1">
        <v>0</v>
      </c>
      <c r="E668" s="1">
        <v>0</v>
      </c>
      <c r="F668" s="1">
        <v>0</v>
      </c>
      <c r="G668" s="1">
        <v>26.7920389999999</v>
      </c>
      <c r="H668" s="1">
        <v>14.946320333333301</v>
      </c>
      <c r="I668" s="1">
        <v>-14.9658236666666</v>
      </c>
      <c r="J668" s="1">
        <v>10.2079583333333</v>
      </c>
      <c r="K668" s="1">
        <v>0</v>
      </c>
      <c r="L668" s="1">
        <v>-14.4655649999999</v>
      </c>
      <c r="M668" s="1">
        <v>3.2550013333333299</v>
      </c>
      <c r="N668" s="1">
        <v>1103.3293456666599</v>
      </c>
      <c r="O668" s="1">
        <v>-10</v>
      </c>
      <c r="P668" s="1">
        <v>0</v>
      </c>
      <c r="Q668" s="1">
        <v>38.423469666666598</v>
      </c>
      <c r="R668" s="1">
        <v>0</v>
      </c>
      <c r="S668" s="1">
        <v>0</v>
      </c>
      <c r="T668" s="1">
        <v>0</v>
      </c>
      <c r="U668" s="1">
        <v>6.3476999999999997</v>
      </c>
      <c r="V668" s="1">
        <v>-4.06949733333333</v>
      </c>
      <c r="W668" s="1">
        <v>762.07806366666603</v>
      </c>
      <c r="X668" s="1">
        <v>-10</v>
      </c>
      <c r="Y668" s="1">
        <v>0</v>
      </c>
      <c r="Z668" s="1">
        <v>0</v>
      </c>
      <c r="AA668" s="1">
        <v>0</v>
      </c>
      <c r="AB668" s="1">
        <v>0</v>
      </c>
      <c r="AC668" s="1">
        <v>3.93071966666666</v>
      </c>
      <c r="AD668" s="1">
        <v>0</v>
      </c>
      <c r="AE668" s="1">
        <v>0.162700333333333</v>
      </c>
      <c r="AF668" s="1">
        <v>-0.42615366666666599</v>
      </c>
      <c r="AG668" s="1">
        <v>-3.3333333333333299</v>
      </c>
      <c r="AH668" s="1">
        <v>66.664682666666593</v>
      </c>
      <c r="AI668" s="3">
        <v>-4.9666666666669997E-5</v>
      </c>
      <c r="AJ668" s="1">
        <v>8.1887436666666602</v>
      </c>
      <c r="AK668" s="1">
        <v>0.19524033333333299</v>
      </c>
      <c r="AL668" s="1">
        <v>2</v>
      </c>
      <c r="AM668" s="1">
        <v>1635</v>
      </c>
      <c r="AN668" s="1">
        <v>59.547943333333301</v>
      </c>
      <c r="AO668" s="1">
        <v>8.1350333333333302E-2</v>
      </c>
      <c r="AP668" s="1">
        <v>0</v>
      </c>
      <c r="AQ668" s="1">
        <v>0</v>
      </c>
      <c r="AR668" s="1">
        <v>0</v>
      </c>
      <c r="AS668" s="1">
        <v>-28.3491723333333</v>
      </c>
      <c r="AT668" s="1">
        <v>0</v>
      </c>
      <c r="AU668" s="1">
        <v>-28.3491723333333</v>
      </c>
      <c r="AV668" s="1">
        <v>0</v>
      </c>
      <c r="AW668" s="1">
        <v>0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0</v>
      </c>
      <c r="BD668" s="1">
        <v>3112</v>
      </c>
      <c r="BE668" s="1" t="s">
        <v>698</v>
      </c>
      <c r="BF668" s="1" t="s">
        <v>58</v>
      </c>
    </row>
    <row r="669" spans="1:58" x14ac:dyDescent="0.3">
      <c r="A669" s="2">
        <v>45532.830023148148</v>
      </c>
      <c r="B669" s="1">
        <v>1922</v>
      </c>
      <c r="C669" s="1">
        <v>0</v>
      </c>
      <c r="D669" s="1">
        <v>0</v>
      </c>
      <c r="E669" s="1">
        <v>0</v>
      </c>
      <c r="F669" s="1">
        <v>0</v>
      </c>
      <c r="G669" s="1">
        <v>26.076917333333299</v>
      </c>
      <c r="H669" s="1">
        <v>14.949363999999999</v>
      </c>
      <c r="I669" s="1">
        <v>-14.973742999999899</v>
      </c>
      <c r="J669" s="1">
        <v>10.205159</v>
      </c>
      <c r="K669" s="1">
        <v>3.54938333333333</v>
      </c>
      <c r="L669" s="1">
        <v>-22.172225666666598</v>
      </c>
      <c r="M669" s="1">
        <v>208.38368533333301</v>
      </c>
      <c r="N669" s="1">
        <v>1740.9430746666601</v>
      </c>
      <c r="O669" s="1">
        <v>-3.0038576666666601</v>
      </c>
      <c r="P669" s="1">
        <v>82.539281333333307</v>
      </c>
      <c r="Q669" s="1">
        <v>78.325905000000006</v>
      </c>
      <c r="R669" s="1">
        <v>18.117294666666599</v>
      </c>
      <c r="S669" s="1">
        <v>0.27693333333333298</v>
      </c>
      <c r="T669" s="1">
        <v>5.8605436666666604</v>
      </c>
      <c r="U669" s="1">
        <v>13.186779666666601</v>
      </c>
      <c r="V669" s="1">
        <v>200.24370133333301</v>
      </c>
      <c r="W669" s="1">
        <v>801.21872966666604</v>
      </c>
      <c r="X669" s="1">
        <v>2.4895463333333301</v>
      </c>
      <c r="Y669" s="1">
        <v>34.1167813333333</v>
      </c>
      <c r="Z669" s="1">
        <v>0</v>
      </c>
      <c r="AA669" s="1">
        <v>14.41377</v>
      </c>
      <c r="AB669" s="1">
        <v>0.22032233333333301</v>
      </c>
      <c r="AC669" s="1">
        <v>11.306793000000001</v>
      </c>
      <c r="AD669" s="1">
        <v>3.9071933333333302</v>
      </c>
      <c r="AE669" s="1">
        <v>29.792354666666601</v>
      </c>
      <c r="AF669" s="1">
        <v>-0.51144699999999998</v>
      </c>
      <c r="AG669" s="1">
        <v>-3</v>
      </c>
      <c r="AH669" s="1">
        <v>66.623962000000006</v>
      </c>
      <c r="AI669" s="1">
        <v>0</v>
      </c>
      <c r="AJ669" s="1">
        <v>10.1453196666666</v>
      </c>
      <c r="AK669" s="1">
        <v>5.0793523333333299</v>
      </c>
      <c r="AL669" s="1">
        <v>2</v>
      </c>
      <c r="AM669" s="1">
        <v>1635</v>
      </c>
      <c r="AN669" s="1">
        <v>59.505889999999901</v>
      </c>
      <c r="AO669" s="1">
        <v>0</v>
      </c>
      <c r="AP669" s="1">
        <v>0</v>
      </c>
      <c r="AQ669" s="1">
        <v>0</v>
      </c>
      <c r="AR669" s="1">
        <v>0</v>
      </c>
      <c r="AS669" s="1">
        <v>7.0189446666666599</v>
      </c>
      <c r="AT669" s="1">
        <v>82.539281333333307</v>
      </c>
      <c r="AU669" s="1">
        <v>7.0189446666666599</v>
      </c>
      <c r="AV669" s="1">
        <v>0.45492299999999902</v>
      </c>
      <c r="AW669" s="1">
        <v>82.539281333333307</v>
      </c>
      <c r="AX669" s="1">
        <v>0.45492299999999902</v>
      </c>
      <c r="AY669" s="1">
        <v>-4.6227999999999998E-2</v>
      </c>
      <c r="AZ669" s="1">
        <v>5.5733333333333303E-3</v>
      </c>
      <c r="BA669" s="1">
        <v>5.4818666666666599E-2</v>
      </c>
      <c r="BB669" s="1">
        <v>2.3549999999999999E-3</v>
      </c>
      <c r="BC669" s="1">
        <v>0</v>
      </c>
      <c r="BD669" s="1">
        <v>3112</v>
      </c>
      <c r="BE669" s="1" t="s">
        <v>699</v>
      </c>
      <c r="BF669" s="1" t="s">
        <v>60</v>
      </c>
    </row>
    <row r="670" spans="1:58" x14ac:dyDescent="0.3">
      <c r="A670" s="2">
        <v>45532.830034722225</v>
      </c>
      <c r="B670" s="1">
        <v>1925</v>
      </c>
      <c r="C670" s="1">
        <v>0</v>
      </c>
      <c r="D670" s="1">
        <v>0</v>
      </c>
      <c r="E670" s="1">
        <v>0</v>
      </c>
      <c r="F670" s="1">
        <v>0</v>
      </c>
      <c r="G670" s="1">
        <v>26.531331666666599</v>
      </c>
      <c r="H670" s="1">
        <v>14.949363999999999</v>
      </c>
      <c r="I670" s="1">
        <v>-14.963991</v>
      </c>
      <c r="J670" s="1">
        <v>10.205159</v>
      </c>
      <c r="K670" s="1">
        <v>36.989440999999999</v>
      </c>
      <c r="L670" s="1">
        <v>-83.239794333333293</v>
      </c>
      <c r="M670" s="1">
        <v>772.484862999999</v>
      </c>
      <c r="N670" s="1">
        <v>1847.7456870000001</v>
      </c>
      <c r="O670" s="1">
        <v>1.70210366666666</v>
      </c>
      <c r="P670" s="1">
        <v>273.95202633333298</v>
      </c>
      <c r="Q670" s="1">
        <v>88.379636333333295</v>
      </c>
      <c r="R670" s="1">
        <v>24.250557000000001</v>
      </c>
      <c r="S670" s="1">
        <v>0.37068333333333298</v>
      </c>
      <c r="T670" s="1">
        <v>52.672639666666598</v>
      </c>
      <c r="U670" s="1">
        <v>45.421127999999896</v>
      </c>
      <c r="V670" s="1">
        <v>764.34486900000002</v>
      </c>
      <c r="W670" s="1">
        <v>1080.1250403333299</v>
      </c>
      <c r="X670" s="1">
        <v>10</v>
      </c>
      <c r="Y670" s="1">
        <v>175.321154333333</v>
      </c>
      <c r="Z670" s="1">
        <v>0</v>
      </c>
      <c r="AA670" s="1">
        <v>22.4457426666666</v>
      </c>
      <c r="AB670" s="1">
        <v>0.34309533333333297</v>
      </c>
      <c r="AC670" s="1">
        <v>60.088617999999997</v>
      </c>
      <c r="AD670" s="1">
        <v>23.540842666666599</v>
      </c>
      <c r="AE670" s="1">
        <v>111.517832333333</v>
      </c>
      <c r="AF670" s="1">
        <v>-0.51144699999999998</v>
      </c>
      <c r="AG670" s="1">
        <v>-3</v>
      </c>
      <c r="AH670" s="1">
        <v>66.623962000000006</v>
      </c>
      <c r="AI670" s="1">
        <v>0</v>
      </c>
      <c r="AJ670" s="1">
        <v>39.569279999999999</v>
      </c>
      <c r="AK670" s="1">
        <v>22.2710063333333</v>
      </c>
      <c r="AL670" s="1">
        <v>2</v>
      </c>
      <c r="AM670" s="1">
        <v>1635</v>
      </c>
      <c r="AN670" s="1">
        <v>59.505889999999901</v>
      </c>
      <c r="AO670" s="1">
        <v>0</v>
      </c>
      <c r="AP670" s="1">
        <v>0</v>
      </c>
      <c r="AQ670" s="1">
        <v>0</v>
      </c>
      <c r="AR670" s="1">
        <v>0</v>
      </c>
      <c r="AS670" s="1">
        <v>13.938635666666601</v>
      </c>
      <c r="AT670" s="1">
        <v>273.95202633333298</v>
      </c>
      <c r="AU670" s="1">
        <v>13.938635666666601</v>
      </c>
      <c r="AV670" s="1">
        <v>0.62421899999999997</v>
      </c>
      <c r="AW670" s="1">
        <v>273.95202633333298</v>
      </c>
      <c r="AX670" s="1">
        <v>0.62421899999999997</v>
      </c>
      <c r="AY670" s="1">
        <v>-3.1912999999999997E-2</v>
      </c>
      <c r="AZ670" s="1">
        <v>2.78646666666666E-2</v>
      </c>
      <c r="BA670" s="1">
        <v>0.233543999999999</v>
      </c>
      <c r="BB670" s="1">
        <v>1.5494666666666599E-2</v>
      </c>
      <c r="BC670" s="1">
        <v>0</v>
      </c>
      <c r="BD670" s="1">
        <v>3112</v>
      </c>
      <c r="BE670" s="1" t="s">
        <v>700</v>
      </c>
      <c r="BF670" s="1" t="s">
        <v>60</v>
      </c>
    </row>
    <row r="671" spans="1:58" x14ac:dyDescent="0.3">
      <c r="A671" s="2">
        <v>45532.830046296294</v>
      </c>
      <c r="B671" s="1">
        <v>1928</v>
      </c>
      <c r="C671" s="1">
        <v>0</v>
      </c>
      <c r="D671" s="1">
        <v>0</v>
      </c>
      <c r="E671" s="1">
        <v>0</v>
      </c>
      <c r="F671" s="1">
        <v>0</v>
      </c>
      <c r="G671" s="1">
        <v>26.505365666666599</v>
      </c>
      <c r="H671" s="1">
        <v>14.949363999999999</v>
      </c>
      <c r="I671" s="1">
        <v>-14.968866999999999</v>
      </c>
      <c r="J671" s="1">
        <v>10.210035</v>
      </c>
      <c r="K671" s="1">
        <v>163.633382333333</v>
      </c>
      <c r="L671" s="1">
        <v>-224.164957666666</v>
      </c>
      <c r="M671" s="1">
        <v>1185.9962563333299</v>
      </c>
      <c r="N671" s="1">
        <v>1580.6807453333299</v>
      </c>
      <c r="O671" s="1">
        <v>0.99053266666666595</v>
      </c>
      <c r="P671" s="1">
        <v>349.95749933333298</v>
      </c>
      <c r="Q671" s="1">
        <v>65.233365333333296</v>
      </c>
      <c r="R671" s="1">
        <v>59.370363666666599</v>
      </c>
      <c r="S671" s="1">
        <v>0.90750933333333295</v>
      </c>
      <c r="T671" s="1">
        <v>235.84871399999901</v>
      </c>
      <c r="U671" s="1">
        <v>139.193786666666</v>
      </c>
      <c r="V671" s="1">
        <v>1177.042277</v>
      </c>
      <c r="W671" s="1">
        <v>1262.39058433333</v>
      </c>
      <c r="X671" s="1">
        <v>9.9778536666666593</v>
      </c>
      <c r="Y671" s="1">
        <v>428.70270799999997</v>
      </c>
      <c r="Z671" s="1">
        <v>0</v>
      </c>
      <c r="AA671" s="1">
        <v>66.377010666666607</v>
      </c>
      <c r="AB671" s="1">
        <v>1.01461</v>
      </c>
      <c r="AC671" s="1">
        <v>99.191502999999997</v>
      </c>
      <c r="AD671" s="1">
        <v>60.9434026666666</v>
      </c>
      <c r="AE671" s="1">
        <v>173.05613199999999</v>
      </c>
      <c r="AF671" s="1">
        <v>-0.51144699999999998</v>
      </c>
      <c r="AG671" s="1">
        <v>-3</v>
      </c>
      <c r="AH671" s="1">
        <v>66.623962000000006</v>
      </c>
      <c r="AI671" s="1">
        <v>0</v>
      </c>
      <c r="AJ671" s="1">
        <v>135.584299666666</v>
      </c>
      <c r="AK671" s="1">
        <v>70.134136333333302</v>
      </c>
      <c r="AL671" s="1">
        <v>2</v>
      </c>
      <c r="AM671" s="1">
        <v>1635</v>
      </c>
      <c r="AN671" s="1">
        <v>59.505889999999901</v>
      </c>
      <c r="AO671" s="1">
        <v>0</v>
      </c>
      <c r="AP671" s="1">
        <v>0</v>
      </c>
      <c r="AQ671" s="1">
        <v>0</v>
      </c>
      <c r="AR671" s="1">
        <v>0</v>
      </c>
      <c r="AS671" s="1">
        <v>-5.3805746666666598</v>
      </c>
      <c r="AT671" s="1">
        <v>349.95749933333298</v>
      </c>
      <c r="AU671" s="1">
        <v>-5.3805746666666598</v>
      </c>
      <c r="AV671" s="1">
        <v>1.22167599999999</v>
      </c>
      <c r="AW671" s="1">
        <v>349.95749933333298</v>
      </c>
      <c r="AX671" s="1">
        <v>1.22167599999999</v>
      </c>
      <c r="AY671" s="1">
        <v>-7.9029999999999899E-3</v>
      </c>
      <c r="AZ671" s="1">
        <v>8.5638333333333302E-2</v>
      </c>
      <c r="BA671" s="1">
        <v>0.39359033333333299</v>
      </c>
      <c r="BB671" s="1">
        <v>5.2517666666666601E-2</v>
      </c>
      <c r="BC671" s="1">
        <v>0</v>
      </c>
      <c r="BD671" s="1">
        <v>3112</v>
      </c>
      <c r="BE671" s="1" t="s">
        <v>701</v>
      </c>
      <c r="BF671" s="1" t="s">
        <v>60</v>
      </c>
    </row>
    <row r="672" spans="1:58" x14ac:dyDescent="0.3">
      <c r="A672" s="2">
        <v>45532.830057870371</v>
      </c>
      <c r="B672" s="1">
        <v>1930.5</v>
      </c>
      <c r="C672" s="1">
        <v>0</v>
      </c>
      <c r="D672" s="1">
        <v>0</v>
      </c>
      <c r="E672" s="1">
        <v>0</v>
      </c>
      <c r="F672" s="1">
        <v>0</v>
      </c>
      <c r="G672" s="1">
        <v>26.476153</v>
      </c>
      <c r="H672" s="1">
        <v>14.949363999999999</v>
      </c>
      <c r="I672" s="1">
        <v>-14.963991</v>
      </c>
      <c r="J672" s="1">
        <v>10.210035</v>
      </c>
      <c r="K672" s="1">
        <v>203.9929655</v>
      </c>
      <c r="L672" s="1">
        <v>-233.93577550000001</v>
      </c>
      <c r="M672" s="1">
        <v>974.35659799999996</v>
      </c>
      <c r="N672" s="1">
        <v>1485.6895749999901</v>
      </c>
      <c r="O672" s="1">
        <v>-3.06155E-2</v>
      </c>
      <c r="P672" s="1">
        <v>387.35452299999997</v>
      </c>
      <c r="Q672" s="1">
        <v>57.747901999999897</v>
      </c>
      <c r="R672" s="1">
        <v>108.350383499999</v>
      </c>
      <c r="S672" s="1">
        <v>1.6561965000000001</v>
      </c>
      <c r="T672" s="1">
        <v>290.07179250000002</v>
      </c>
      <c r="U672" s="1">
        <v>209.52327750000001</v>
      </c>
      <c r="V672" s="1">
        <v>964.58859299999995</v>
      </c>
      <c r="W672" s="1">
        <v>1329.7086795</v>
      </c>
      <c r="X672" s="1">
        <v>9.8545449999999999</v>
      </c>
      <c r="Y672" s="1">
        <v>454.88261449999999</v>
      </c>
      <c r="Z672" s="1">
        <v>0</v>
      </c>
      <c r="AA672" s="1">
        <v>118.74917600000001</v>
      </c>
      <c r="AB672" s="1">
        <v>1.815148</v>
      </c>
      <c r="AC672" s="1">
        <v>80.220794499999997</v>
      </c>
      <c r="AD672" s="1">
        <v>108.57114799999999</v>
      </c>
      <c r="AE672" s="1">
        <v>143.58938599999999</v>
      </c>
      <c r="AF672" s="1">
        <v>-0.51144699999999998</v>
      </c>
      <c r="AG672" s="1">
        <v>-3</v>
      </c>
      <c r="AH672" s="1">
        <v>66.623962000000006</v>
      </c>
      <c r="AI672" s="1">
        <v>0</v>
      </c>
      <c r="AJ672" s="1">
        <v>143.521027</v>
      </c>
      <c r="AK672" s="1">
        <v>102.85688399999999</v>
      </c>
      <c r="AL672" s="1">
        <v>2</v>
      </c>
      <c r="AM672" s="1">
        <v>1635</v>
      </c>
      <c r="AN672" s="1">
        <v>59.505890000000001</v>
      </c>
      <c r="AO672" s="1">
        <v>0</v>
      </c>
      <c r="AP672" s="1">
        <v>0</v>
      </c>
      <c r="AQ672" s="1">
        <v>0</v>
      </c>
      <c r="AR672" s="1">
        <v>0</v>
      </c>
      <c r="AS672" s="1">
        <v>-60.912443499999902</v>
      </c>
      <c r="AT672" s="1">
        <v>387.35452299999997</v>
      </c>
      <c r="AU672" s="1">
        <v>-60.912443499999902</v>
      </c>
      <c r="AV672" s="1">
        <v>1.1766220000000001</v>
      </c>
      <c r="AW672" s="1">
        <v>387.35452299999997</v>
      </c>
      <c r="AX672" s="1">
        <v>1.1766220000000001</v>
      </c>
      <c r="AY672" s="1">
        <v>3.37685E-2</v>
      </c>
      <c r="AZ672" s="1">
        <v>0.130907</v>
      </c>
      <c r="BA672" s="1">
        <v>0.33030999999999999</v>
      </c>
      <c r="BB672" s="1">
        <v>9.0080999999999994E-2</v>
      </c>
      <c r="BC672" s="1">
        <v>0</v>
      </c>
      <c r="BD672" s="1">
        <v>3112</v>
      </c>
      <c r="BE672" s="1" t="s">
        <v>702</v>
      </c>
      <c r="BF672" s="1" t="s">
        <v>60</v>
      </c>
    </row>
    <row r="673" spans="1:58" x14ac:dyDescent="0.3">
      <c r="A673" s="2">
        <v>45532.830069444448</v>
      </c>
      <c r="B673" s="1">
        <v>1933</v>
      </c>
      <c r="C673" s="1">
        <v>0</v>
      </c>
      <c r="D673" s="1">
        <v>0</v>
      </c>
      <c r="E673" s="1">
        <v>0</v>
      </c>
      <c r="F673" s="1">
        <v>0</v>
      </c>
      <c r="G673" s="1">
        <v>26.446940333333298</v>
      </c>
      <c r="H673" s="1">
        <v>14.949363999999999</v>
      </c>
      <c r="I673" s="1">
        <v>-14.963991</v>
      </c>
      <c r="J673" s="1">
        <v>10.210035</v>
      </c>
      <c r="K673" s="1">
        <v>247.860509333333</v>
      </c>
      <c r="L673" s="1">
        <v>-257.047500666666</v>
      </c>
      <c r="M673" s="1">
        <v>980.05456533333302</v>
      </c>
      <c r="N673" s="1">
        <v>1534.23396833333</v>
      </c>
      <c r="O673" s="1">
        <v>-0.80790133333333303</v>
      </c>
      <c r="P673" s="1">
        <v>444.40771466666598</v>
      </c>
      <c r="Q673" s="1">
        <v>61.483012000000002</v>
      </c>
      <c r="R673" s="1">
        <v>147.98900366666601</v>
      </c>
      <c r="S673" s="1">
        <v>2.2620953333333298</v>
      </c>
      <c r="T673" s="1">
        <v>352.851491333333</v>
      </c>
      <c r="U673" s="1">
        <v>252.01400733333301</v>
      </c>
      <c r="V673" s="1">
        <v>971.91455066666595</v>
      </c>
      <c r="W673" s="1">
        <v>1408.4154456666599</v>
      </c>
      <c r="X673" s="1">
        <v>9.8310043333333308</v>
      </c>
      <c r="Y673" s="1">
        <v>530.44398999999999</v>
      </c>
      <c r="Z673" s="1">
        <v>0</v>
      </c>
      <c r="AA673" s="1">
        <v>150.098862</v>
      </c>
      <c r="AB673" s="1">
        <v>2.294346</v>
      </c>
      <c r="AC673" s="1">
        <v>80.220794333333302</v>
      </c>
      <c r="AD673" s="1">
        <v>123.17427799999901</v>
      </c>
      <c r="AE673" s="1">
        <v>146.682576333333</v>
      </c>
      <c r="AF673" s="1">
        <v>-0.51144699999999998</v>
      </c>
      <c r="AG673" s="1">
        <v>-3</v>
      </c>
      <c r="AH673" s="1">
        <v>66.839680666666595</v>
      </c>
      <c r="AI673" s="1">
        <v>0</v>
      </c>
      <c r="AJ673" s="1">
        <v>156.49079900000001</v>
      </c>
      <c r="AK673" s="1">
        <v>124.44414</v>
      </c>
      <c r="AL673" s="1">
        <v>2</v>
      </c>
      <c r="AM673" s="1">
        <v>1635</v>
      </c>
      <c r="AN673" s="1">
        <v>59.290812333333299</v>
      </c>
      <c r="AO673" s="1">
        <v>0</v>
      </c>
      <c r="AP673" s="1">
        <v>0</v>
      </c>
      <c r="AQ673" s="1">
        <v>0</v>
      </c>
      <c r="AR673" s="1">
        <v>0</v>
      </c>
      <c r="AS673" s="1">
        <v>92.809004333333306</v>
      </c>
      <c r="AT673" s="1">
        <v>444.40771466666598</v>
      </c>
      <c r="AU673" s="1">
        <v>92.809004333333306</v>
      </c>
      <c r="AV673" s="1">
        <v>1.190682</v>
      </c>
      <c r="AW673" s="1">
        <v>444.40771466666598</v>
      </c>
      <c r="AX673" s="1">
        <v>1.190682</v>
      </c>
      <c r="AY673" s="1">
        <v>3.7877000000000001E-2</v>
      </c>
      <c r="AZ673" s="1">
        <v>0.16897733333333301</v>
      </c>
      <c r="BA673" s="1">
        <v>0.32723833333333302</v>
      </c>
      <c r="BB673" s="1">
        <v>0.117347666666666</v>
      </c>
      <c r="BC673" s="1">
        <v>0</v>
      </c>
      <c r="BD673" s="1">
        <v>3112</v>
      </c>
      <c r="BE673" s="1" t="s">
        <v>703</v>
      </c>
      <c r="BF673" s="1" t="s">
        <v>60</v>
      </c>
    </row>
    <row r="674" spans="1:58" x14ac:dyDescent="0.3">
      <c r="A674" s="2">
        <v>45532.830081018517</v>
      </c>
      <c r="B674" s="1">
        <v>1936</v>
      </c>
      <c r="C674" s="1">
        <v>0</v>
      </c>
      <c r="D674" s="1">
        <v>0</v>
      </c>
      <c r="E674" s="1">
        <v>0</v>
      </c>
      <c r="F674" s="1">
        <v>0</v>
      </c>
      <c r="G674" s="1">
        <v>26.446940333333298</v>
      </c>
      <c r="H674" s="1">
        <v>14.949363999999999</v>
      </c>
      <c r="I674" s="1">
        <v>-14.963991</v>
      </c>
      <c r="J674" s="1">
        <v>10.210035</v>
      </c>
      <c r="K674" s="1">
        <v>273.60785933333301</v>
      </c>
      <c r="L674" s="1">
        <v>-259.67809533333298</v>
      </c>
      <c r="M674" s="1">
        <v>777.36883566666597</v>
      </c>
      <c r="N674" s="1">
        <v>1407.6527100000001</v>
      </c>
      <c r="O674" s="1">
        <v>-2.020556</v>
      </c>
      <c r="P674" s="1">
        <v>456.052042999999</v>
      </c>
      <c r="Q674" s="1">
        <v>51.8437906666666</v>
      </c>
      <c r="R674" s="1">
        <v>231.57448833333299</v>
      </c>
      <c r="S674" s="1">
        <v>3.5397466666666602</v>
      </c>
      <c r="T674" s="1">
        <v>388.65830499999902</v>
      </c>
      <c r="U674" s="1">
        <v>354.08945733333297</v>
      </c>
      <c r="V674" s="1">
        <v>769.22884099999999</v>
      </c>
      <c r="W674" s="1">
        <v>1473.4806723333299</v>
      </c>
      <c r="X674" s="1">
        <v>8.2272133333333297</v>
      </c>
      <c r="Y674" s="1">
        <v>539.16436766666595</v>
      </c>
      <c r="Z674" s="1">
        <v>0</v>
      </c>
      <c r="AA674" s="1">
        <v>193.25265999999999</v>
      </c>
      <c r="AB674" s="1">
        <v>2.9539756666666599</v>
      </c>
      <c r="AC674" s="1">
        <v>65.895975999999905</v>
      </c>
      <c r="AD674" s="1">
        <v>191.745539333333</v>
      </c>
      <c r="AE674" s="1">
        <v>122.099815333333</v>
      </c>
      <c r="AF674" s="1">
        <v>-0.51144699999999998</v>
      </c>
      <c r="AG674" s="1">
        <v>-3</v>
      </c>
      <c r="AH674" s="1">
        <v>66.839680666666595</v>
      </c>
      <c r="AI674" s="1">
        <v>0</v>
      </c>
      <c r="AJ674" s="1">
        <v>159.200892333333</v>
      </c>
      <c r="AK674" s="1">
        <v>158.63208499999999</v>
      </c>
      <c r="AL674" s="1">
        <v>2</v>
      </c>
      <c r="AM674" s="1">
        <v>1635</v>
      </c>
      <c r="AN674" s="1">
        <v>59.505889999999901</v>
      </c>
      <c r="AO674" s="1">
        <v>0</v>
      </c>
      <c r="AP674" s="1">
        <v>0</v>
      </c>
      <c r="AQ674" s="1">
        <v>0</v>
      </c>
      <c r="AR674" s="1">
        <v>0</v>
      </c>
      <c r="AS674" s="1">
        <v>84.552073333333297</v>
      </c>
      <c r="AT674" s="1">
        <v>456.052042999999</v>
      </c>
      <c r="AU674" s="1">
        <v>84.552073333333297</v>
      </c>
      <c r="AV674" s="1">
        <v>1.182291</v>
      </c>
      <c r="AW674" s="1">
        <v>456.052042999999</v>
      </c>
      <c r="AX674" s="1">
        <v>1.182291</v>
      </c>
      <c r="AY674" s="1">
        <v>5.20403333333333E-2</v>
      </c>
      <c r="AZ674" s="1">
        <v>0.22993333333333299</v>
      </c>
      <c r="BA674" s="1">
        <v>0.26939466666666601</v>
      </c>
      <c r="BB674" s="1">
        <v>0.17376366666666601</v>
      </c>
      <c r="BC674" s="1">
        <v>0</v>
      </c>
      <c r="BD674" s="1">
        <v>3112</v>
      </c>
      <c r="BE674" s="1" t="s">
        <v>704</v>
      </c>
      <c r="BF674" s="1" t="s">
        <v>60</v>
      </c>
    </row>
    <row r="675" spans="1:58" x14ac:dyDescent="0.3">
      <c r="A675" s="2">
        <v>45532.830092592594</v>
      </c>
      <c r="B675" s="1">
        <v>1939</v>
      </c>
      <c r="C675" s="1">
        <v>0</v>
      </c>
      <c r="D675" s="1">
        <v>0</v>
      </c>
      <c r="E675" s="1">
        <v>0</v>
      </c>
      <c r="F675" s="1">
        <v>0</v>
      </c>
      <c r="G675" s="1">
        <v>26.427465666666599</v>
      </c>
      <c r="H675" s="1">
        <v>14.949363999999999</v>
      </c>
      <c r="I675" s="1">
        <v>-14.963991</v>
      </c>
      <c r="J675" s="1">
        <v>10.210035</v>
      </c>
      <c r="K675" s="1">
        <v>226.12411499999899</v>
      </c>
      <c r="L675" s="1">
        <v>-230.92936166666601</v>
      </c>
      <c r="M675" s="1">
        <v>636.54705833333298</v>
      </c>
      <c r="N675" s="1">
        <v>1425.63989266666</v>
      </c>
      <c r="O675" s="1">
        <v>-2.4919609999999999</v>
      </c>
      <c r="P675" s="1">
        <v>416.861511333333</v>
      </c>
      <c r="Q675" s="1">
        <v>53.204661000000002</v>
      </c>
      <c r="R675" s="1">
        <v>211.238006333333</v>
      </c>
      <c r="S675" s="1">
        <v>3.2288916666666601</v>
      </c>
      <c r="T675" s="1">
        <v>323.43146766666598</v>
      </c>
      <c r="U675" s="1">
        <v>354.08945733333297</v>
      </c>
      <c r="V675" s="1">
        <v>628.40708399999903</v>
      </c>
      <c r="W675" s="1">
        <v>1448.9262693333301</v>
      </c>
      <c r="X675" s="1">
        <v>6.0317173333333303</v>
      </c>
      <c r="Y675" s="1">
        <v>441.54059866666603</v>
      </c>
      <c r="Z675" s="1">
        <v>0</v>
      </c>
      <c r="AA675" s="1">
        <v>243.423045</v>
      </c>
      <c r="AB675" s="1">
        <v>3.72085833333333</v>
      </c>
      <c r="AC675" s="1">
        <v>48.473902333333299</v>
      </c>
      <c r="AD675" s="1">
        <v>161.757817666666</v>
      </c>
      <c r="AE675" s="1">
        <v>101.26145166666601</v>
      </c>
      <c r="AF675" s="1">
        <v>-0.51144699999999998</v>
      </c>
      <c r="AG675" s="1">
        <v>-3</v>
      </c>
      <c r="AH675" s="1">
        <v>66.947540000000004</v>
      </c>
      <c r="AI675" s="1">
        <v>0</v>
      </c>
      <c r="AJ675" s="1">
        <v>137.907242</v>
      </c>
      <c r="AK675" s="1">
        <v>184.419560666666</v>
      </c>
      <c r="AL675" s="1">
        <v>2</v>
      </c>
      <c r="AM675" s="1">
        <v>1635</v>
      </c>
      <c r="AN675" s="1">
        <v>59.505889999999901</v>
      </c>
      <c r="AO675" s="1">
        <v>-8.14E-2</v>
      </c>
      <c r="AP675" s="1">
        <v>0</v>
      </c>
      <c r="AQ675" s="1">
        <v>0</v>
      </c>
      <c r="AR675" s="1">
        <v>0</v>
      </c>
      <c r="AS675" s="1">
        <v>-255.41722633333299</v>
      </c>
      <c r="AT675" s="1">
        <v>416.861511333333</v>
      </c>
      <c r="AU675" s="1">
        <v>-255.41722633333299</v>
      </c>
      <c r="AV675" s="1">
        <v>1.05947066666666</v>
      </c>
      <c r="AW675" s="1">
        <v>416.861511333333</v>
      </c>
      <c r="AX675" s="1">
        <v>1.05947066666666</v>
      </c>
      <c r="AY675" s="1">
        <v>2.9923666666666598E-2</v>
      </c>
      <c r="AZ675" s="1">
        <v>0.23283499999999999</v>
      </c>
      <c r="BA675" s="1">
        <v>0.214111999999999</v>
      </c>
      <c r="BB675" s="1">
        <v>0.18374866666666601</v>
      </c>
      <c r="BC675" s="1">
        <v>0</v>
      </c>
      <c r="BD675" s="1">
        <v>3112</v>
      </c>
      <c r="BE675" s="1" t="s">
        <v>705</v>
      </c>
      <c r="BF675" s="1" t="s">
        <v>60</v>
      </c>
    </row>
    <row r="676" spans="1:58" x14ac:dyDescent="0.3">
      <c r="A676" s="2">
        <v>45532.830104166664</v>
      </c>
      <c r="B676" s="1">
        <v>1942</v>
      </c>
      <c r="C676" s="1">
        <v>0</v>
      </c>
      <c r="D676" s="1">
        <v>0</v>
      </c>
      <c r="E676" s="1">
        <v>0</v>
      </c>
      <c r="F676" s="1">
        <v>0</v>
      </c>
      <c r="G676" s="1">
        <v>26.402615666666598</v>
      </c>
      <c r="H676" s="1">
        <v>14.9511963333333</v>
      </c>
      <c r="I676" s="1">
        <v>-14.9560746666666</v>
      </c>
      <c r="J676" s="1">
        <v>10.2128313333333</v>
      </c>
      <c r="K676" s="1">
        <v>212.195658333333</v>
      </c>
      <c r="L676" s="1">
        <v>-216.979579</v>
      </c>
      <c r="M676" s="1">
        <v>635.59794133333298</v>
      </c>
      <c r="N676" s="1">
        <v>1570.79337566666</v>
      </c>
      <c r="O676" s="1">
        <v>-2.35036299999999</v>
      </c>
      <c r="P676" s="1">
        <v>434.58905033333298</v>
      </c>
      <c r="Q676" s="1">
        <v>64.449569666666605</v>
      </c>
      <c r="R676" s="1">
        <v>201.39153033333301</v>
      </c>
      <c r="S676" s="1">
        <v>3.0783829999999899</v>
      </c>
      <c r="T676" s="1">
        <v>303.55395499999997</v>
      </c>
      <c r="U676" s="1">
        <v>334.48642999999998</v>
      </c>
      <c r="V676" s="1">
        <v>627.45994066666594</v>
      </c>
      <c r="W676" s="1">
        <v>1397.27168766666</v>
      </c>
      <c r="X676" s="1">
        <v>4.6480160000000001</v>
      </c>
      <c r="Y676" s="1">
        <v>427.36608899999999</v>
      </c>
      <c r="Z676" s="1">
        <v>0</v>
      </c>
      <c r="AA676" s="1">
        <v>260.147557333333</v>
      </c>
      <c r="AB676" s="1">
        <v>3.976502</v>
      </c>
      <c r="AC676" s="1">
        <v>47.670293333333298</v>
      </c>
      <c r="AD676" s="1">
        <v>156.54849766666601</v>
      </c>
      <c r="AE676" s="1">
        <v>101.565493333333</v>
      </c>
      <c r="AF676" s="1">
        <v>-0.42615366666666599</v>
      </c>
      <c r="AG676" s="1">
        <v>-3.3333333333333299</v>
      </c>
      <c r="AH676" s="1">
        <v>66.880360666666604</v>
      </c>
      <c r="AI676" s="1">
        <v>8.1350333333333302E-2</v>
      </c>
      <c r="AJ676" s="1">
        <v>125.859766666666</v>
      </c>
      <c r="AK676" s="1">
        <v>184.96737666666601</v>
      </c>
      <c r="AL676" s="1">
        <v>2</v>
      </c>
      <c r="AM676" s="1">
        <v>1635</v>
      </c>
      <c r="AN676" s="1">
        <v>59.655425999999899</v>
      </c>
      <c r="AO676" s="1">
        <v>8.1350333333333302E-2</v>
      </c>
      <c r="AP676" s="1">
        <v>0</v>
      </c>
      <c r="AQ676" s="1">
        <v>0</v>
      </c>
      <c r="AR676" s="1">
        <v>0</v>
      </c>
      <c r="AS676" s="1">
        <v>334.48928566666598</v>
      </c>
      <c r="AT676" s="1">
        <v>434.58905033333298</v>
      </c>
      <c r="AU676" s="1">
        <v>334.48928566666598</v>
      </c>
      <c r="AV676" s="1">
        <v>0.98298766666666604</v>
      </c>
      <c r="AW676" s="1">
        <v>434.58905033333298</v>
      </c>
      <c r="AX676" s="1">
        <v>0.98298766666666604</v>
      </c>
      <c r="AY676" s="1">
        <v>-1.1045333333333299E-2</v>
      </c>
      <c r="AZ676" s="1">
        <v>0.229308333333333</v>
      </c>
      <c r="BA676" s="1">
        <v>0.20945166666666601</v>
      </c>
      <c r="BB676" s="1">
        <v>0.18113399999999999</v>
      </c>
      <c r="BC676" s="1">
        <v>0</v>
      </c>
      <c r="BD676" s="1">
        <v>3112</v>
      </c>
      <c r="BE676" s="1" t="s">
        <v>706</v>
      </c>
      <c r="BF676" s="1" t="s">
        <v>60</v>
      </c>
    </row>
    <row r="677" spans="1:58" x14ac:dyDescent="0.3">
      <c r="A677" s="2">
        <v>45532.83011574074</v>
      </c>
      <c r="B677" s="1">
        <v>1944.5</v>
      </c>
      <c r="C677" s="1">
        <v>0</v>
      </c>
      <c r="D677" s="1">
        <v>0</v>
      </c>
      <c r="E677" s="1">
        <v>0</v>
      </c>
      <c r="F677" s="1">
        <v>0</v>
      </c>
      <c r="G677" s="1">
        <v>26.407990000000002</v>
      </c>
      <c r="H677" s="1">
        <v>14.949363999999999</v>
      </c>
      <c r="I677" s="1">
        <v>-14.978619</v>
      </c>
      <c r="J677" s="1">
        <v>10.210035</v>
      </c>
      <c r="K677" s="1">
        <v>253.98128499999899</v>
      </c>
      <c r="L677" s="1">
        <v>-229.144318</v>
      </c>
      <c r="M677" s="1">
        <v>715.50491349999902</v>
      </c>
      <c r="N677" s="1">
        <v>1461.216858</v>
      </c>
      <c r="O677" s="1">
        <v>-2.19981899999999</v>
      </c>
      <c r="P677" s="1">
        <v>497.38378899999998</v>
      </c>
      <c r="Q677" s="1">
        <v>55.8963435</v>
      </c>
      <c r="R677" s="1">
        <v>204.15486899999999</v>
      </c>
      <c r="S677" s="1">
        <v>3.1206225000000001</v>
      </c>
      <c r="T677" s="1">
        <v>362.03102100000001</v>
      </c>
      <c r="U677" s="1">
        <v>356.04304500000001</v>
      </c>
      <c r="V677" s="1">
        <v>705.73693849999995</v>
      </c>
      <c r="W677" s="1">
        <v>1477.6351930000001</v>
      </c>
      <c r="X677" s="1">
        <v>3.5434375</v>
      </c>
      <c r="Y677" s="1">
        <v>482.88932799999998</v>
      </c>
      <c r="Z677" s="1">
        <v>0</v>
      </c>
      <c r="AA677" s="1">
        <v>265.280135999999</v>
      </c>
      <c r="AB677" s="1">
        <v>4.0549565000000003</v>
      </c>
      <c r="AC677" s="1">
        <v>52.345474499999902</v>
      </c>
      <c r="AD677" s="1">
        <v>168.35121149999901</v>
      </c>
      <c r="AE677" s="1">
        <v>112.08763500000001</v>
      </c>
      <c r="AF677" s="1">
        <v>-0.51144699999999998</v>
      </c>
      <c r="AG677" s="1">
        <v>-3</v>
      </c>
      <c r="AH677" s="1">
        <v>66.947540000000004</v>
      </c>
      <c r="AI677" s="1">
        <v>0</v>
      </c>
      <c r="AJ677" s="1">
        <v>133.0677795</v>
      </c>
      <c r="AK677" s="1">
        <v>189.30355800000001</v>
      </c>
      <c r="AL677" s="1">
        <v>2</v>
      </c>
      <c r="AM677" s="1">
        <v>1635</v>
      </c>
      <c r="AN677" s="1">
        <v>59.505890000000001</v>
      </c>
      <c r="AO677" s="1">
        <v>0</v>
      </c>
      <c r="AP677" s="1">
        <v>0</v>
      </c>
      <c r="AQ677" s="1">
        <v>0</v>
      </c>
      <c r="AR677" s="1">
        <v>0</v>
      </c>
      <c r="AS677" s="1">
        <v>1.5969735</v>
      </c>
      <c r="AT677" s="1">
        <v>497.38378899999998</v>
      </c>
      <c r="AU677" s="1">
        <v>1.5969735</v>
      </c>
      <c r="AV677" s="1">
        <v>0.97063299999999997</v>
      </c>
      <c r="AW677" s="1">
        <v>497.38378899999998</v>
      </c>
      <c r="AX677" s="1">
        <v>0.97063299999999997</v>
      </c>
      <c r="AY677" s="1">
        <v>-2.65289999999999E-2</v>
      </c>
      <c r="AZ677" s="1">
        <v>0.233629</v>
      </c>
      <c r="BA677" s="1">
        <v>0.23499799999999901</v>
      </c>
      <c r="BB677" s="1">
        <v>0.18763849999999899</v>
      </c>
      <c r="BC677" s="1">
        <v>0</v>
      </c>
      <c r="BD677" s="1">
        <v>3112</v>
      </c>
      <c r="BE677" s="1" t="s">
        <v>707</v>
      </c>
      <c r="BF677" s="1" t="s">
        <v>60</v>
      </c>
    </row>
    <row r="678" spans="1:58" x14ac:dyDescent="0.3">
      <c r="A678" s="2">
        <v>45532.830127314817</v>
      </c>
      <c r="B678" s="1">
        <v>1947</v>
      </c>
      <c r="C678" s="1">
        <v>0</v>
      </c>
      <c r="D678" s="1">
        <v>0</v>
      </c>
      <c r="E678" s="1">
        <v>0</v>
      </c>
      <c r="F678" s="1">
        <v>0</v>
      </c>
      <c r="G678" s="1">
        <v>26.395007666666601</v>
      </c>
      <c r="H678" s="1">
        <v>14.944488</v>
      </c>
      <c r="I678" s="1">
        <v>-14.963991</v>
      </c>
      <c r="J678" s="1">
        <v>10.210035</v>
      </c>
      <c r="K678" s="1">
        <v>263.89580766666597</v>
      </c>
      <c r="L678" s="1">
        <v>-220.219054999999</v>
      </c>
      <c r="M678" s="1">
        <v>739.92488600000001</v>
      </c>
      <c r="N678" s="1">
        <v>1488.40738933333</v>
      </c>
      <c r="O678" s="1">
        <v>-2.2316809999999898</v>
      </c>
      <c r="P678" s="1">
        <v>515.54789233333304</v>
      </c>
      <c r="Q678" s="1">
        <v>57.953524333333299</v>
      </c>
      <c r="R678" s="1">
        <v>240.13417066666599</v>
      </c>
      <c r="S678" s="1">
        <v>3.6705860000000001</v>
      </c>
      <c r="T678" s="1">
        <v>375.48693866666599</v>
      </c>
      <c r="U678" s="1">
        <v>356.53145333333299</v>
      </c>
      <c r="V678" s="1">
        <v>731.78491233333295</v>
      </c>
      <c r="W678" s="1">
        <v>1553.48059066666</v>
      </c>
      <c r="X678" s="1">
        <v>2.98347133333333</v>
      </c>
      <c r="Y678" s="1">
        <v>519.99158733333297</v>
      </c>
      <c r="Z678" s="1">
        <v>0</v>
      </c>
      <c r="AA678" s="1">
        <v>254.617950333333</v>
      </c>
      <c r="AB678" s="1">
        <v>3.8919790000000001</v>
      </c>
      <c r="AC678" s="1">
        <v>54.6684109999999</v>
      </c>
      <c r="AD678" s="1">
        <v>182.036310666666</v>
      </c>
      <c r="AE678" s="1">
        <v>114.773829333333</v>
      </c>
      <c r="AF678" s="1">
        <v>-0.51144699999999998</v>
      </c>
      <c r="AG678" s="1">
        <v>-3</v>
      </c>
      <c r="AH678" s="1">
        <v>66.947540000000004</v>
      </c>
      <c r="AI678" s="1">
        <v>0</v>
      </c>
      <c r="AJ678" s="1">
        <v>125.13104766666601</v>
      </c>
      <c r="AK678" s="1">
        <v>181.098449666666</v>
      </c>
      <c r="AL678" s="1">
        <v>2</v>
      </c>
      <c r="AM678" s="1">
        <v>1635</v>
      </c>
      <c r="AN678" s="1">
        <v>59.613433999999998</v>
      </c>
      <c r="AO678" s="1">
        <v>0</v>
      </c>
      <c r="AP678" s="1">
        <v>0</v>
      </c>
      <c r="AQ678" s="1">
        <v>0</v>
      </c>
      <c r="AR678" s="1">
        <v>0</v>
      </c>
      <c r="AS678" s="1">
        <v>194.515446999999</v>
      </c>
      <c r="AT678" s="1">
        <v>515.54789233333304</v>
      </c>
      <c r="AU678" s="1">
        <v>194.515446999999</v>
      </c>
      <c r="AV678" s="1">
        <v>1.0097829999999901</v>
      </c>
      <c r="AW678" s="1">
        <v>515.54789233333304</v>
      </c>
      <c r="AX678" s="1">
        <v>1.0097829999999901</v>
      </c>
      <c r="AY678" s="1">
        <v>-3.6420666666666601E-2</v>
      </c>
      <c r="AZ678" s="1">
        <v>0.24470033333333299</v>
      </c>
      <c r="BA678" s="1">
        <v>0.24515066666666599</v>
      </c>
      <c r="BB678" s="1">
        <v>0.18461133333333299</v>
      </c>
      <c r="BC678" s="1">
        <v>0</v>
      </c>
      <c r="BD678" s="1">
        <v>3112</v>
      </c>
      <c r="BE678" s="1" t="s">
        <v>708</v>
      </c>
      <c r="BF678" s="1" t="s">
        <v>60</v>
      </c>
    </row>
    <row r="679" spans="1:58" x14ac:dyDescent="0.3">
      <c r="A679" s="2">
        <v>45532.830138888887</v>
      </c>
      <c r="B679" s="1">
        <v>1950</v>
      </c>
      <c r="C679" s="1">
        <v>0</v>
      </c>
      <c r="D679" s="1">
        <v>0</v>
      </c>
      <c r="E679" s="1">
        <v>0</v>
      </c>
      <c r="F679" s="1">
        <v>0</v>
      </c>
      <c r="G679" s="1">
        <v>26.395007666666601</v>
      </c>
      <c r="H679" s="1">
        <v>14.949363999999999</v>
      </c>
      <c r="I679" s="1">
        <v>-14.973742999999899</v>
      </c>
      <c r="J679" s="1">
        <v>10.210035</v>
      </c>
      <c r="K679" s="1">
        <v>232.683797</v>
      </c>
      <c r="L679" s="1">
        <v>-188.08810433333301</v>
      </c>
      <c r="M679" s="1">
        <v>617.01108799999997</v>
      </c>
      <c r="N679" s="1">
        <v>1341.3042399999999</v>
      </c>
      <c r="O679" s="1">
        <v>-2.63432466666666</v>
      </c>
      <c r="P679" s="1">
        <v>427.23726433333297</v>
      </c>
      <c r="Q679" s="1">
        <v>46.824010000000001</v>
      </c>
      <c r="R679" s="1">
        <v>275.13909933333298</v>
      </c>
      <c r="S679" s="1">
        <v>4.2056563333333301</v>
      </c>
      <c r="T679" s="1">
        <v>333.18427533333301</v>
      </c>
      <c r="U679" s="1">
        <v>375.09062699999998</v>
      </c>
      <c r="V679" s="1">
        <v>608.87111400000003</v>
      </c>
      <c r="W679" s="1">
        <v>1567.34033233333</v>
      </c>
      <c r="X679" s="1">
        <v>2.2265853333333299</v>
      </c>
      <c r="Y679" s="1">
        <v>456.18202699999898</v>
      </c>
      <c r="Z679" s="1">
        <v>0</v>
      </c>
      <c r="AA679" s="1">
        <v>267.51183099999997</v>
      </c>
      <c r="AB679" s="1">
        <v>4.0890690000000003</v>
      </c>
      <c r="AC679" s="1">
        <v>44.989481666666599</v>
      </c>
      <c r="AD679" s="1">
        <v>185.396342</v>
      </c>
      <c r="AE679" s="1">
        <v>97.842653999999996</v>
      </c>
      <c r="AF679" s="1">
        <v>-0.51144699999999998</v>
      </c>
      <c r="AG679" s="1">
        <v>-3</v>
      </c>
      <c r="AH679" s="1">
        <v>66.839680666666595</v>
      </c>
      <c r="AI679" s="1">
        <v>0</v>
      </c>
      <c r="AJ679" s="1">
        <v>100.740127666666</v>
      </c>
      <c r="AK679" s="1">
        <v>177.581975</v>
      </c>
      <c r="AL679" s="1">
        <v>2</v>
      </c>
      <c r="AM679" s="1">
        <v>1635</v>
      </c>
      <c r="AN679" s="1">
        <v>59.720978000000002</v>
      </c>
      <c r="AO679" s="1">
        <v>0</v>
      </c>
      <c r="AP679" s="1">
        <v>0</v>
      </c>
      <c r="AQ679" s="1">
        <v>0</v>
      </c>
      <c r="AR679" s="1">
        <v>0</v>
      </c>
      <c r="AS679" s="1">
        <v>-143.06071800000001</v>
      </c>
      <c r="AT679" s="1">
        <v>427.23726433333297</v>
      </c>
      <c r="AU679" s="1">
        <v>-143.06071800000001</v>
      </c>
      <c r="AV679" s="1">
        <v>1.067253</v>
      </c>
      <c r="AW679" s="1">
        <v>427.23726433333297</v>
      </c>
      <c r="AX679" s="1">
        <v>1.067253</v>
      </c>
      <c r="AY679" s="1">
        <v>-1.0477999999999901E-2</v>
      </c>
      <c r="AZ679" s="1">
        <v>0.24988333333333301</v>
      </c>
      <c r="BA679" s="1">
        <v>0.209861666666666</v>
      </c>
      <c r="BB679" s="1">
        <v>0.19309799999999999</v>
      </c>
      <c r="BC679" s="1">
        <v>0</v>
      </c>
      <c r="BD679" s="1">
        <v>3112</v>
      </c>
      <c r="BE679" s="1" t="s">
        <v>709</v>
      </c>
      <c r="BF679" s="1" t="s">
        <v>60</v>
      </c>
    </row>
    <row r="680" spans="1:58" x14ac:dyDescent="0.3">
      <c r="A680" s="2">
        <v>45532.830150462964</v>
      </c>
      <c r="B680" s="1">
        <v>1953</v>
      </c>
      <c r="C680" s="1">
        <v>0</v>
      </c>
      <c r="D680" s="1">
        <v>0</v>
      </c>
      <c r="E680" s="1">
        <v>0</v>
      </c>
      <c r="F680" s="1">
        <v>0</v>
      </c>
      <c r="G680" s="1">
        <v>26.401499000000001</v>
      </c>
      <c r="H680" s="1">
        <v>14.949363999999999</v>
      </c>
      <c r="I680" s="1">
        <v>-14.968866999999999</v>
      </c>
      <c r="J680" s="1">
        <v>10.210035</v>
      </c>
      <c r="K680" s="1">
        <v>199.22226466666601</v>
      </c>
      <c r="L680" s="1">
        <v>-160.84258</v>
      </c>
      <c r="M680" s="1">
        <v>646.31504299999995</v>
      </c>
      <c r="N680" s="1">
        <v>1533.46105933333</v>
      </c>
      <c r="O680" s="1">
        <v>-2.3204813333333298</v>
      </c>
      <c r="P680" s="1">
        <v>440.04273499999903</v>
      </c>
      <c r="Q680" s="1">
        <v>61.548459333333298</v>
      </c>
      <c r="R680" s="1">
        <v>262.65491766666599</v>
      </c>
      <c r="S680" s="1">
        <v>4.0148283333333303</v>
      </c>
      <c r="T680" s="1">
        <v>284.96408066666601</v>
      </c>
      <c r="U680" s="1">
        <v>310.62191799999999</v>
      </c>
      <c r="V680" s="1">
        <v>638.98905466666599</v>
      </c>
      <c r="W680" s="1">
        <v>1399.43794766666</v>
      </c>
      <c r="X680" s="1">
        <v>2.4634019999999999</v>
      </c>
      <c r="Y680" s="1">
        <v>396.783610333333</v>
      </c>
      <c r="Z680" s="1">
        <v>0</v>
      </c>
      <c r="AA680" s="1">
        <v>217.17776000000001</v>
      </c>
      <c r="AB680" s="1">
        <v>3.3196846666666602</v>
      </c>
      <c r="AC680" s="1">
        <v>46.1509553333333</v>
      </c>
      <c r="AD680" s="1">
        <v>165.17661533333299</v>
      </c>
      <c r="AE680" s="1">
        <v>100.61024966666599</v>
      </c>
      <c r="AF680" s="1">
        <v>-0.51144699999999998</v>
      </c>
      <c r="AG680" s="1">
        <v>-3</v>
      </c>
      <c r="AH680" s="1">
        <v>66.839680666666595</v>
      </c>
      <c r="AI680" s="1">
        <v>0</v>
      </c>
      <c r="AJ680" s="1">
        <v>81.382273333333302</v>
      </c>
      <c r="AK680" s="1">
        <v>138.314676666666</v>
      </c>
      <c r="AL680" s="1">
        <v>2</v>
      </c>
      <c r="AM680" s="1">
        <v>1635</v>
      </c>
      <c r="AN680" s="1">
        <v>59.505889999999901</v>
      </c>
      <c r="AO680" s="1">
        <v>0</v>
      </c>
      <c r="AP680" s="1">
        <v>0</v>
      </c>
      <c r="AQ680" s="1">
        <v>0</v>
      </c>
      <c r="AR680" s="1">
        <v>0</v>
      </c>
      <c r="AS680" s="1">
        <v>98.4906096666666</v>
      </c>
      <c r="AT680" s="1">
        <v>440.04273499999903</v>
      </c>
      <c r="AU680" s="1">
        <v>98.4906096666666</v>
      </c>
      <c r="AV680" s="1">
        <v>0.90484499999999901</v>
      </c>
      <c r="AW680" s="1">
        <v>440.04273499999903</v>
      </c>
      <c r="AX680" s="1">
        <v>0.90484499999999901</v>
      </c>
      <c r="AY680" s="1">
        <v>-5.3423333333333302E-2</v>
      </c>
      <c r="AZ680" s="1">
        <v>0.206690333333333</v>
      </c>
      <c r="BA680" s="1">
        <v>0.21036299999999999</v>
      </c>
      <c r="BB680" s="1">
        <v>0.177753666666666</v>
      </c>
      <c r="BC680" s="1">
        <v>0</v>
      </c>
      <c r="BD680" s="1">
        <v>3112</v>
      </c>
      <c r="BE680" s="1" t="s">
        <v>710</v>
      </c>
      <c r="BF680" s="1" t="s">
        <v>60</v>
      </c>
    </row>
    <row r="681" spans="1:58" x14ac:dyDescent="0.3">
      <c r="A681" s="2">
        <v>45532.83016203704</v>
      </c>
      <c r="B681" s="1">
        <v>1956</v>
      </c>
      <c r="C681" s="1">
        <v>0</v>
      </c>
      <c r="D681" s="1">
        <v>0</v>
      </c>
      <c r="E681" s="1">
        <v>0</v>
      </c>
      <c r="F681" s="1">
        <v>0</v>
      </c>
      <c r="G681" s="1">
        <v>26.357182000000002</v>
      </c>
      <c r="H681" s="1">
        <v>14.9511963333333</v>
      </c>
      <c r="I681" s="1">
        <v>-14.970699666666601</v>
      </c>
      <c r="J681" s="1">
        <v>10.2128313333333</v>
      </c>
      <c r="K681" s="1">
        <v>250.78059366666599</v>
      </c>
      <c r="L681" s="1">
        <v>-187.29764299999999</v>
      </c>
      <c r="M681" s="1">
        <v>764.99892199999999</v>
      </c>
      <c r="N681" s="1">
        <v>1481.89554866666</v>
      </c>
      <c r="O681" s="1">
        <v>-2.04690833333333</v>
      </c>
      <c r="P681" s="1">
        <v>498.00329599999998</v>
      </c>
      <c r="Q681" s="1">
        <v>57.460850666666602</v>
      </c>
      <c r="R681" s="1">
        <v>267.65687033333302</v>
      </c>
      <c r="S681" s="1">
        <v>4.09128633333333</v>
      </c>
      <c r="T681" s="1">
        <v>356.02460733333299</v>
      </c>
      <c r="U681" s="1">
        <v>327.64735933333299</v>
      </c>
      <c r="V681" s="1">
        <v>756.046915666666</v>
      </c>
      <c r="W681" s="1">
        <v>1498.622762</v>
      </c>
      <c r="X681" s="1">
        <v>3.1640769999999998</v>
      </c>
      <c r="Y681" s="1">
        <v>486.86782833333302</v>
      </c>
      <c r="Z681" s="1">
        <v>0</v>
      </c>
      <c r="AA681" s="1">
        <v>202.741282333333</v>
      </c>
      <c r="AB681" s="1">
        <v>3.0990150000000001</v>
      </c>
      <c r="AC681" s="1">
        <v>56.573018666666599</v>
      </c>
      <c r="AD681" s="1">
        <v>181.648224</v>
      </c>
      <c r="AE681" s="1">
        <v>117.354087999999</v>
      </c>
      <c r="AF681" s="1">
        <v>-0.42615366666666599</v>
      </c>
      <c r="AG681" s="1">
        <v>-3.3333333333333299</v>
      </c>
      <c r="AH681" s="1">
        <v>66.988219999999998</v>
      </c>
      <c r="AI681" s="1">
        <v>8.1350333333333302E-2</v>
      </c>
      <c r="AJ681" s="1">
        <v>101.473816</v>
      </c>
      <c r="AK681" s="1">
        <v>138.091181333333</v>
      </c>
      <c r="AL681" s="1">
        <v>2.0072606666666601</v>
      </c>
      <c r="AM681" s="1">
        <v>1635</v>
      </c>
      <c r="AN681" s="1">
        <v>59.655487333333298</v>
      </c>
      <c r="AO681" s="1">
        <v>8.1350333333333302E-2</v>
      </c>
      <c r="AP681" s="1">
        <v>0</v>
      </c>
      <c r="AQ681" s="1">
        <v>0</v>
      </c>
      <c r="AR681" s="1">
        <v>0</v>
      </c>
      <c r="AS681" s="1">
        <v>164.705099666666</v>
      </c>
      <c r="AT681" s="1">
        <v>498.00329599999998</v>
      </c>
      <c r="AU681" s="1">
        <v>164.705099666666</v>
      </c>
      <c r="AV681" s="1">
        <v>0.97812333333333301</v>
      </c>
      <c r="AW681" s="1">
        <v>498.00329599999998</v>
      </c>
      <c r="AX681" s="1">
        <v>0.97812333333333301</v>
      </c>
      <c r="AY681" s="1">
        <v>-0.108820666666666</v>
      </c>
      <c r="AZ681" s="1">
        <v>0.21351599999999901</v>
      </c>
      <c r="BA681" s="1">
        <v>0.25365866666666598</v>
      </c>
      <c r="BB681" s="1">
        <v>0.17493299999999901</v>
      </c>
      <c r="BC681" s="1">
        <v>0</v>
      </c>
      <c r="BD681" s="1">
        <v>3112</v>
      </c>
      <c r="BE681" s="1" t="s">
        <v>711</v>
      </c>
      <c r="BF681" s="1" t="s">
        <v>60</v>
      </c>
    </row>
    <row r="682" spans="1:58" x14ac:dyDescent="0.3">
      <c r="A682" s="2">
        <v>45532.83017361111</v>
      </c>
      <c r="B682" s="1">
        <v>1959</v>
      </c>
      <c r="C682" s="1">
        <v>0</v>
      </c>
      <c r="D682" s="1">
        <v>0</v>
      </c>
      <c r="E682" s="1">
        <v>0</v>
      </c>
      <c r="F682" s="1">
        <v>0</v>
      </c>
      <c r="G682" s="1">
        <v>26.4729076666666</v>
      </c>
      <c r="H682" s="1">
        <v>14.949363999999999</v>
      </c>
      <c r="I682" s="1">
        <v>-14.968866999999999</v>
      </c>
      <c r="J682" s="1">
        <v>10.210035</v>
      </c>
      <c r="K682" s="1">
        <v>84.994374666666602</v>
      </c>
      <c r="L682" s="1">
        <v>-114.619129666666</v>
      </c>
      <c r="M682" s="1">
        <v>214.081692</v>
      </c>
      <c r="N682" s="1">
        <v>734.15364599999998</v>
      </c>
      <c r="O682" s="1">
        <v>-7.4854593333333304</v>
      </c>
      <c r="P682" s="1">
        <v>145.00887033333299</v>
      </c>
      <c r="Q682" s="1">
        <v>6.9856789999999904</v>
      </c>
      <c r="R682" s="1">
        <v>303.03687566666599</v>
      </c>
      <c r="S682" s="1">
        <v>4.6320896666666602</v>
      </c>
      <c r="T682" s="1">
        <v>121.54089366666599</v>
      </c>
      <c r="U682" s="1">
        <v>292.06274933333299</v>
      </c>
      <c r="V682" s="1">
        <v>206.75570299999899</v>
      </c>
      <c r="W682" s="1">
        <v>1509.7111006666601</v>
      </c>
      <c r="X682" s="1">
        <v>-5.8035213333333298</v>
      </c>
      <c r="Y682" s="1">
        <v>161.71680699999999</v>
      </c>
      <c r="Z682" s="1">
        <v>0</v>
      </c>
      <c r="AA682" s="1">
        <v>248.837275333333</v>
      </c>
      <c r="AB682" s="1">
        <v>3.8036176666666601</v>
      </c>
      <c r="AC682" s="1">
        <v>32.987604666666599</v>
      </c>
      <c r="AD682" s="1">
        <v>73.650599</v>
      </c>
      <c r="AE682" s="1">
        <v>33.862350333333303</v>
      </c>
      <c r="AF682" s="1">
        <v>-0.51144699999999998</v>
      </c>
      <c r="AG682" s="1">
        <v>-3</v>
      </c>
      <c r="AH682" s="1">
        <v>66.947540000000004</v>
      </c>
      <c r="AI682" s="1">
        <v>0</v>
      </c>
      <c r="AJ682" s="1">
        <v>80.220794666666606</v>
      </c>
      <c r="AK682" s="1">
        <v>126.788449666666</v>
      </c>
      <c r="AL682" s="1">
        <v>2</v>
      </c>
      <c r="AM682" s="1">
        <v>1635</v>
      </c>
      <c r="AN682" s="1">
        <v>59.613433999999998</v>
      </c>
      <c r="AO682" s="1">
        <v>0</v>
      </c>
      <c r="AP682" s="1">
        <v>0</v>
      </c>
      <c r="AQ682" s="1">
        <v>0</v>
      </c>
      <c r="AR682" s="1">
        <v>0</v>
      </c>
      <c r="AS682" s="1">
        <v>-343.38553866666598</v>
      </c>
      <c r="AT682" s="1">
        <v>145.00887033333299</v>
      </c>
      <c r="AU682" s="1">
        <v>-343.38553866666598</v>
      </c>
      <c r="AV682" s="1">
        <v>0.37174000000000001</v>
      </c>
      <c r="AW682" s="1">
        <v>145.00887033333299</v>
      </c>
      <c r="AX682" s="1">
        <v>0.37174000000000001</v>
      </c>
      <c r="AY682" s="1">
        <v>-1.32609999999999E-2</v>
      </c>
      <c r="AZ682" s="1">
        <v>8.3481E-2</v>
      </c>
      <c r="BA682" s="1">
        <v>7.4595999999999996E-2</v>
      </c>
      <c r="BB682" s="1">
        <v>6.6844666666666594E-2</v>
      </c>
      <c r="BC682" s="1">
        <v>0</v>
      </c>
      <c r="BD682" s="1">
        <v>3112</v>
      </c>
      <c r="BE682" s="1" t="s">
        <v>712</v>
      </c>
      <c r="BF682" s="1" t="s">
        <v>56</v>
      </c>
    </row>
    <row r="683" spans="1:58" x14ac:dyDescent="0.3">
      <c r="A683" s="2">
        <v>45532.830185185187</v>
      </c>
      <c r="B683" s="1">
        <v>1962</v>
      </c>
      <c r="C683" s="1">
        <v>0</v>
      </c>
      <c r="D683" s="1">
        <v>0</v>
      </c>
      <c r="E683" s="1">
        <v>0</v>
      </c>
      <c r="F683" s="1">
        <v>0</v>
      </c>
      <c r="G683" s="1">
        <v>26.576772999999999</v>
      </c>
      <c r="H683" s="1">
        <v>14.949363999999999</v>
      </c>
      <c r="I683" s="1">
        <v>-14.973742999999899</v>
      </c>
      <c r="J683" s="1">
        <v>10.210035</v>
      </c>
      <c r="K683" s="1">
        <v>0</v>
      </c>
      <c r="L683" s="1">
        <v>-16.347318999999999</v>
      </c>
      <c r="M683" s="1">
        <v>2.4419960000000001</v>
      </c>
      <c r="N683" s="1">
        <v>580</v>
      </c>
      <c r="O683" s="1">
        <v>-10</v>
      </c>
      <c r="P683" s="1">
        <v>0</v>
      </c>
      <c r="Q683" s="1">
        <v>0</v>
      </c>
      <c r="R683" s="1">
        <v>167.861614</v>
      </c>
      <c r="S683" s="1">
        <v>2.5658593333333299</v>
      </c>
      <c r="T683" s="1">
        <v>0</v>
      </c>
      <c r="U683" s="1">
        <v>11.2331823333333</v>
      </c>
      <c r="V683" s="1">
        <v>-4.8839930000000003</v>
      </c>
      <c r="W683" s="1">
        <v>1317.0044353333301</v>
      </c>
      <c r="X683" s="1">
        <v>-10</v>
      </c>
      <c r="Y683" s="1">
        <v>0</v>
      </c>
      <c r="Z683" s="1">
        <v>0</v>
      </c>
      <c r="AA683" s="1">
        <v>152.941971</v>
      </c>
      <c r="AB683" s="1">
        <v>2.33780399999999</v>
      </c>
      <c r="AC683" s="1">
        <v>5.499428</v>
      </c>
      <c r="AD683" s="1">
        <v>0</v>
      </c>
      <c r="AE683" s="1">
        <v>0</v>
      </c>
      <c r="AF683" s="1">
        <v>-0.51144699999999998</v>
      </c>
      <c r="AG683" s="1">
        <v>-3</v>
      </c>
      <c r="AH683" s="1">
        <v>66.947540000000004</v>
      </c>
      <c r="AI683" s="1">
        <v>0</v>
      </c>
      <c r="AJ683" s="1">
        <v>19.049941666666601</v>
      </c>
      <c r="AK683" s="1">
        <v>6.8375899999999996</v>
      </c>
      <c r="AL683" s="1">
        <v>2</v>
      </c>
      <c r="AM683" s="1">
        <v>1635</v>
      </c>
      <c r="AN683" s="1">
        <v>59.720978000000002</v>
      </c>
      <c r="AO683" s="1">
        <v>0</v>
      </c>
      <c r="AP683" s="1">
        <v>0</v>
      </c>
      <c r="AQ683" s="1">
        <v>0</v>
      </c>
      <c r="AR683" s="1">
        <v>0</v>
      </c>
      <c r="AS683" s="1">
        <v>-354.48711133333302</v>
      </c>
      <c r="AT683" s="1">
        <v>0</v>
      </c>
      <c r="AU683" s="1">
        <v>-354.48711133333302</v>
      </c>
      <c r="AV683" s="1">
        <v>0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0</v>
      </c>
      <c r="BD683" s="1">
        <v>3112</v>
      </c>
      <c r="BE683" s="1" t="s">
        <v>713</v>
      </c>
      <c r="BF683" s="1" t="s">
        <v>58</v>
      </c>
    </row>
    <row r="684" spans="1:58" x14ac:dyDescent="0.3">
      <c r="A684" s="2">
        <v>45532.830196759256</v>
      </c>
      <c r="B684" s="1">
        <v>1965</v>
      </c>
      <c r="C684" s="1">
        <v>0</v>
      </c>
      <c r="D684" s="1">
        <v>0</v>
      </c>
      <c r="E684" s="1">
        <v>0</v>
      </c>
      <c r="F684" s="1">
        <v>0</v>
      </c>
      <c r="G684" s="1">
        <v>26.570281666666599</v>
      </c>
      <c r="H684" s="1">
        <v>14.949363999999999</v>
      </c>
      <c r="I684" s="1">
        <v>-14.968866999999999</v>
      </c>
      <c r="J684" s="1">
        <v>10.210035</v>
      </c>
      <c r="K684" s="1">
        <v>0</v>
      </c>
      <c r="L684" s="1">
        <v>-17.0989196666666</v>
      </c>
      <c r="M684" s="1">
        <v>2.4419960000000001</v>
      </c>
      <c r="N684" s="1">
        <v>580</v>
      </c>
      <c r="O684" s="1">
        <v>-10</v>
      </c>
      <c r="P684" s="1">
        <v>0</v>
      </c>
      <c r="Q684" s="1">
        <v>0</v>
      </c>
      <c r="R684" s="1">
        <v>25.793845999999998</v>
      </c>
      <c r="S684" s="1">
        <v>0.39427333333333298</v>
      </c>
      <c r="T684" s="1">
        <v>0</v>
      </c>
      <c r="U684" s="1">
        <v>9.2795853333333298</v>
      </c>
      <c r="V684" s="1">
        <v>-4.8839930000000003</v>
      </c>
      <c r="W684" s="1">
        <v>1109.9591063333301</v>
      </c>
      <c r="X684" s="1">
        <v>-10</v>
      </c>
      <c r="Y684" s="1">
        <v>0</v>
      </c>
      <c r="Z684" s="1">
        <v>0</v>
      </c>
      <c r="AA684" s="1">
        <v>57.975586</v>
      </c>
      <c r="AB684" s="1">
        <v>0.88618933333333305</v>
      </c>
      <c r="AC684" s="1">
        <v>3.563644</v>
      </c>
      <c r="AD684" s="1">
        <v>0</v>
      </c>
      <c r="AE684" s="1">
        <v>0</v>
      </c>
      <c r="AF684" s="1">
        <v>-0.51144699999999998</v>
      </c>
      <c r="AG684" s="1">
        <v>-3</v>
      </c>
      <c r="AH684" s="1">
        <v>66.947540000000004</v>
      </c>
      <c r="AI684" s="1">
        <v>0</v>
      </c>
      <c r="AJ684" s="1">
        <v>7.4352166666666601</v>
      </c>
      <c r="AK684" s="1">
        <v>0</v>
      </c>
      <c r="AL684" s="1">
        <v>2</v>
      </c>
      <c r="AM684" s="1">
        <v>1635</v>
      </c>
      <c r="AN684" s="1">
        <v>59.613433999999998</v>
      </c>
      <c r="AO684" s="1">
        <v>0</v>
      </c>
      <c r="AP684" s="1">
        <v>0</v>
      </c>
      <c r="AQ684" s="1">
        <v>0</v>
      </c>
      <c r="AR684" s="1">
        <v>0</v>
      </c>
      <c r="AS684" s="1">
        <v>-180.91080700000001</v>
      </c>
      <c r="AT684" s="1">
        <v>0</v>
      </c>
      <c r="AU684" s="1">
        <v>-180.91080700000001</v>
      </c>
      <c r="AV684" s="1">
        <v>0</v>
      </c>
      <c r="AW684" s="1">
        <v>0</v>
      </c>
      <c r="AX684" s="1">
        <v>0</v>
      </c>
      <c r="AY684" s="1">
        <v>0</v>
      </c>
      <c r="AZ684" s="1">
        <v>0</v>
      </c>
      <c r="BA684" s="1">
        <v>0</v>
      </c>
      <c r="BB684" s="1">
        <v>0</v>
      </c>
      <c r="BC684" s="1">
        <v>0</v>
      </c>
      <c r="BD684" s="1">
        <v>3112</v>
      </c>
      <c r="BE684" s="1" t="s">
        <v>714</v>
      </c>
      <c r="BF684" s="1" t="s">
        <v>58</v>
      </c>
    </row>
    <row r="685" spans="1:58" x14ac:dyDescent="0.3">
      <c r="A685" s="2">
        <v>45532.830208333333</v>
      </c>
      <c r="B685" s="1">
        <v>1968</v>
      </c>
      <c r="C685" s="1">
        <v>0</v>
      </c>
      <c r="D685" s="1">
        <v>0</v>
      </c>
      <c r="E685" s="1">
        <v>0</v>
      </c>
      <c r="F685" s="1">
        <v>0</v>
      </c>
      <c r="G685" s="1">
        <v>26.907847666666601</v>
      </c>
      <c r="H685" s="1">
        <v>14.949363999999999</v>
      </c>
      <c r="I685" s="1">
        <v>-14.973742999999899</v>
      </c>
      <c r="J685" s="1">
        <v>10.210035</v>
      </c>
      <c r="K685" s="1">
        <v>0</v>
      </c>
      <c r="L685" s="1">
        <v>-16.911019666666601</v>
      </c>
      <c r="M685" s="1">
        <v>2.4419960000000001</v>
      </c>
      <c r="N685" s="1">
        <v>580</v>
      </c>
      <c r="O685" s="1">
        <v>-10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7.32598799999999</v>
      </c>
      <c r="V685" s="1">
        <v>-4.8839930000000003</v>
      </c>
      <c r="W685" s="1">
        <v>948.06390366666596</v>
      </c>
      <c r="X685" s="1">
        <v>-10</v>
      </c>
      <c r="Y685" s="1">
        <v>0</v>
      </c>
      <c r="Z685" s="1">
        <v>0</v>
      </c>
      <c r="AA685" s="1">
        <v>0</v>
      </c>
      <c r="AB685" s="1">
        <v>0</v>
      </c>
      <c r="AC685" s="1">
        <v>3.563644</v>
      </c>
      <c r="AD685" s="1">
        <v>0</v>
      </c>
      <c r="AE685" s="1">
        <v>0</v>
      </c>
      <c r="AF685" s="1">
        <v>-0.51144699999999998</v>
      </c>
      <c r="AG685" s="1">
        <v>-3</v>
      </c>
      <c r="AH685" s="1">
        <v>66.839680666666595</v>
      </c>
      <c r="AI685" s="1">
        <v>0</v>
      </c>
      <c r="AJ685" s="1">
        <v>7.4352166666666601</v>
      </c>
      <c r="AK685" s="1">
        <v>0</v>
      </c>
      <c r="AL685" s="1">
        <v>2</v>
      </c>
      <c r="AM685" s="1">
        <v>1635</v>
      </c>
      <c r="AN685" s="1">
        <v>59.613433999999998</v>
      </c>
      <c r="AO685" s="1">
        <v>-8.14E-2</v>
      </c>
      <c r="AP685" s="1">
        <v>0</v>
      </c>
      <c r="AQ685" s="1">
        <v>0</v>
      </c>
      <c r="AR685" s="1">
        <v>0</v>
      </c>
      <c r="AS685" s="1">
        <v>297.97904466666603</v>
      </c>
      <c r="AT685" s="1">
        <v>0</v>
      </c>
      <c r="AU685" s="1">
        <v>297.97904466666603</v>
      </c>
      <c r="AV685" s="1">
        <v>0</v>
      </c>
      <c r="AW685" s="1">
        <v>0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0</v>
      </c>
      <c r="BD685" s="1">
        <v>3112</v>
      </c>
      <c r="BE685" s="1" t="s">
        <v>715</v>
      </c>
      <c r="BF685" s="1" t="s">
        <v>58</v>
      </c>
    </row>
    <row r="686" spans="1:58" x14ac:dyDescent="0.3">
      <c r="A686" s="2">
        <v>45532.83021990741</v>
      </c>
      <c r="B686" s="1">
        <v>1971</v>
      </c>
      <c r="C686" s="1">
        <v>0</v>
      </c>
      <c r="D686" s="1">
        <v>0</v>
      </c>
      <c r="E686" s="1">
        <v>0</v>
      </c>
      <c r="F686" s="1">
        <v>0</v>
      </c>
      <c r="G686" s="1">
        <v>27.297346333333302</v>
      </c>
      <c r="H686" s="1">
        <v>14.944488</v>
      </c>
      <c r="I686" s="1">
        <v>-14.978618999999901</v>
      </c>
      <c r="J686" s="1">
        <v>10.210035</v>
      </c>
      <c r="K686" s="1">
        <v>0</v>
      </c>
      <c r="L686" s="1">
        <v>-18.7900213333333</v>
      </c>
      <c r="M686" s="1">
        <v>2.4419960000000001</v>
      </c>
      <c r="N686" s="1">
        <v>580</v>
      </c>
      <c r="O686" s="1">
        <v>-10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6.3491900000000001</v>
      </c>
      <c r="V686" s="1">
        <v>-4.8839930000000003</v>
      </c>
      <c r="W686" s="1">
        <v>846.61653633333299</v>
      </c>
      <c r="X686" s="1">
        <v>-10</v>
      </c>
      <c r="Y686" s="1">
        <v>0</v>
      </c>
      <c r="Z686" s="1">
        <v>0</v>
      </c>
      <c r="AA686" s="1">
        <v>0</v>
      </c>
      <c r="AB686" s="1">
        <v>0</v>
      </c>
      <c r="AC686" s="1">
        <v>3.563644</v>
      </c>
      <c r="AD686" s="1">
        <v>0</v>
      </c>
      <c r="AE686" s="1">
        <v>0</v>
      </c>
      <c r="AF686" s="1">
        <v>-0.51144699999999998</v>
      </c>
      <c r="AG686" s="1">
        <v>-3</v>
      </c>
      <c r="AH686" s="1">
        <v>66.731821333333301</v>
      </c>
      <c r="AI686" s="1">
        <v>0</v>
      </c>
      <c r="AJ686" s="1">
        <v>7.4352166666666601</v>
      </c>
      <c r="AK686" s="1">
        <v>0</v>
      </c>
      <c r="AL686" s="1">
        <v>2</v>
      </c>
      <c r="AM686" s="1">
        <v>1635</v>
      </c>
      <c r="AN686" s="1">
        <v>59.505889999999901</v>
      </c>
      <c r="AO686" s="1">
        <v>0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>
        <v>0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0</v>
      </c>
      <c r="BD686" s="1">
        <v>3112</v>
      </c>
      <c r="BE686" s="1" t="s">
        <v>716</v>
      </c>
      <c r="BF686" s="1" t="s">
        <v>58</v>
      </c>
    </row>
    <row r="687" spans="1:58" x14ac:dyDescent="0.3">
      <c r="A687" s="2">
        <v>45532.830231481479</v>
      </c>
      <c r="B687" s="1">
        <v>1973.5</v>
      </c>
      <c r="C687" s="1">
        <v>0</v>
      </c>
      <c r="D687" s="1">
        <v>0</v>
      </c>
      <c r="E687" s="1">
        <v>0</v>
      </c>
      <c r="F687" s="1">
        <v>0</v>
      </c>
      <c r="G687" s="1">
        <v>27.440162999999998</v>
      </c>
      <c r="H687" s="1">
        <v>14.949363999999999</v>
      </c>
      <c r="I687" s="1">
        <v>-14.971304999999999</v>
      </c>
      <c r="J687" s="1">
        <v>10.210035</v>
      </c>
      <c r="K687" s="1">
        <v>0</v>
      </c>
      <c r="L687" s="1">
        <v>-18.883970999999999</v>
      </c>
      <c r="M687" s="1">
        <v>2.4419960000000001</v>
      </c>
      <c r="N687" s="1">
        <v>580</v>
      </c>
      <c r="O687" s="1">
        <v>-10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5.8607909999999999</v>
      </c>
      <c r="V687" s="1">
        <v>-4.8839930000000003</v>
      </c>
      <c r="W687" s="1">
        <v>780.16824350000002</v>
      </c>
      <c r="X687" s="1">
        <v>-10</v>
      </c>
      <c r="Y687" s="1">
        <v>0</v>
      </c>
      <c r="Z687" s="1">
        <v>0</v>
      </c>
      <c r="AA687" s="1">
        <v>0</v>
      </c>
      <c r="AB687" s="1">
        <v>0</v>
      </c>
      <c r="AC687" s="1">
        <v>3.563644</v>
      </c>
      <c r="AD687" s="1">
        <v>0</v>
      </c>
      <c r="AE687" s="1">
        <v>0</v>
      </c>
      <c r="AF687" s="1">
        <v>-0.38358499999999901</v>
      </c>
      <c r="AG687" s="1">
        <v>-3</v>
      </c>
      <c r="AH687" s="1">
        <v>66.947540000000004</v>
      </c>
      <c r="AI687" s="1">
        <v>0</v>
      </c>
      <c r="AJ687" s="1">
        <v>8.2095339999999997</v>
      </c>
      <c r="AK687" s="1">
        <v>0</v>
      </c>
      <c r="AL687" s="1">
        <v>2</v>
      </c>
      <c r="AM687" s="1">
        <v>1635</v>
      </c>
      <c r="AN687" s="1">
        <v>59.505890000000001</v>
      </c>
      <c r="AO687" s="1">
        <v>0</v>
      </c>
      <c r="AP687" s="1"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v>0</v>
      </c>
      <c r="AW687" s="1">
        <v>0</v>
      </c>
      <c r="AX687" s="1">
        <v>0</v>
      </c>
      <c r="AY687" s="1">
        <v>0</v>
      </c>
      <c r="AZ687" s="1">
        <v>0</v>
      </c>
      <c r="BA687" s="1">
        <v>0</v>
      </c>
      <c r="BB687" s="1">
        <v>0</v>
      </c>
      <c r="BC687" s="1">
        <v>0</v>
      </c>
      <c r="BD687" s="1">
        <v>3112</v>
      </c>
      <c r="BE687" s="1" t="s">
        <v>717</v>
      </c>
      <c r="BF687" s="1" t="s">
        <v>58</v>
      </c>
    </row>
    <row r="688" spans="1:58" x14ac:dyDescent="0.3">
      <c r="A688" s="2">
        <v>45532.830243055556</v>
      </c>
      <c r="B688" s="1">
        <v>1976</v>
      </c>
      <c r="C688" s="1">
        <v>0</v>
      </c>
      <c r="D688" s="1">
        <v>0</v>
      </c>
      <c r="E688" s="1">
        <v>0</v>
      </c>
      <c r="F688" s="1">
        <v>0</v>
      </c>
      <c r="G688" s="1">
        <v>27.433670999999901</v>
      </c>
      <c r="H688" s="1">
        <v>14.949363999999999</v>
      </c>
      <c r="I688" s="1">
        <v>-14.968866999999999</v>
      </c>
      <c r="J688" s="1">
        <v>10.210035</v>
      </c>
      <c r="K688" s="1">
        <v>0</v>
      </c>
      <c r="L688" s="1">
        <v>-19.165821000000001</v>
      </c>
      <c r="M688" s="1">
        <v>2.4419960000000001</v>
      </c>
      <c r="N688" s="1">
        <v>580</v>
      </c>
      <c r="O688" s="1">
        <v>-10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5.8607909999999999</v>
      </c>
      <c r="V688" s="1">
        <v>-4.8839930000000003</v>
      </c>
      <c r="W688" s="1">
        <v>772.46405033333303</v>
      </c>
      <c r="X688" s="1">
        <v>-10</v>
      </c>
      <c r="Y688" s="1">
        <v>0</v>
      </c>
      <c r="Z688" s="1">
        <v>0</v>
      </c>
      <c r="AA688" s="1">
        <v>0</v>
      </c>
      <c r="AB688" s="1">
        <v>0</v>
      </c>
      <c r="AC688" s="1">
        <v>3.563644</v>
      </c>
      <c r="AD688" s="1">
        <v>0</v>
      </c>
      <c r="AE688" s="1">
        <v>0</v>
      </c>
      <c r="AF688" s="1">
        <v>-0.51144699999999998</v>
      </c>
      <c r="AG688" s="1">
        <v>-3</v>
      </c>
      <c r="AH688" s="1">
        <v>66.839680666666595</v>
      </c>
      <c r="AI688" s="1">
        <v>0</v>
      </c>
      <c r="AJ688" s="1">
        <v>7.4352166666666601</v>
      </c>
      <c r="AK688" s="1">
        <v>0</v>
      </c>
      <c r="AL688" s="1">
        <v>2</v>
      </c>
      <c r="AM688" s="1">
        <v>1635</v>
      </c>
      <c r="AN688" s="1">
        <v>59.505889999999901</v>
      </c>
      <c r="AO688" s="1">
        <v>-8.14E-2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  <c r="AZ688" s="1">
        <v>0</v>
      </c>
      <c r="BA688" s="1">
        <v>0</v>
      </c>
      <c r="BB688" s="1">
        <v>0</v>
      </c>
      <c r="BC688" s="1">
        <v>0</v>
      </c>
      <c r="BD688" s="1">
        <v>3112</v>
      </c>
      <c r="BE688" s="1" t="s">
        <v>718</v>
      </c>
      <c r="BF688" s="1" t="s">
        <v>58</v>
      </c>
    </row>
    <row r="689" spans="1:58" x14ac:dyDescent="0.3">
      <c r="A689" s="2">
        <v>45532.830254629633</v>
      </c>
      <c r="B689" s="1">
        <v>1979</v>
      </c>
      <c r="C689" s="1">
        <v>0</v>
      </c>
      <c r="D689" s="1">
        <v>0</v>
      </c>
      <c r="E689" s="1">
        <v>0</v>
      </c>
      <c r="F689" s="1">
        <v>0</v>
      </c>
      <c r="G689" s="1">
        <v>27.388228999999999</v>
      </c>
      <c r="H689" s="1">
        <v>14.949363999999999</v>
      </c>
      <c r="I689" s="1">
        <v>-14.973742999999899</v>
      </c>
      <c r="J689" s="1">
        <v>10.210035</v>
      </c>
      <c r="K689" s="1">
        <v>0</v>
      </c>
      <c r="L689" s="1">
        <v>-17.66262</v>
      </c>
      <c r="M689" s="1">
        <v>2.4419960000000001</v>
      </c>
      <c r="N689" s="1">
        <v>580</v>
      </c>
      <c r="O689" s="1">
        <v>-10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5.8607909999999999</v>
      </c>
      <c r="V689" s="1">
        <v>-4.8839930000000003</v>
      </c>
      <c r="W689" s="1">
        <v>773.59887733333301</v>
      </c>
      <c r="X689" s="1">
        <v>-10</v>
      </c>
      <c r="Y689" s="1">
        <v>0</v>
      </c>
      <c r="Z689" s="1">
        <v>0</v>
      </c>
      <c r="AA689" s="1">
        <v>0</v>
      </c>
      <c r="AB689" s="1">
        <v>0</v>
      </c>
      <c r="AC689" s="1">
        <v>3.563644</v>
      </c>
      <c r="AD689" s="1">
        <v>0</v>
      </c>
      <c r="AE689" s="1">
        <v>0</v>
      </c>
      <c r="AF689" s="1">
        <v>-0.51144699999999998</v>
      </c>
      <c r="AG689" s="1">
        <v>-3</v>
      </c>
      <c r="AH689" s="1">
        <v>66.839680666666595</v>
      </c>
      <c r="AI689" s="1">
        <v>0</v>
      </c>
      <c r="AJ689" s="1">
        <v>7.4352166666666601</v>
      </c>
      <c r="AK689" s="1">
        <v>0</v>
      </c>
      <c r="AL689" s="1">
        <v>2</v>
      </c>
      <c r="AM689" s="1">
        <v>1635</v>
      </c>
      <c r="AN689" s="1">
        <v>59.613433999999998</v>
      </c>
      <c r="AO689" s="1">
        <v>0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0</v>
      </c>
      <c r="BA689" s="1">
        <v>0</v>
      </c>
      <c r="BB689" s="1">
        <v>0</v>
      </c>
      <c r="BC689" s="1">
        <v>0</v>
      </c>
      <c r="BD689" s="1">
        <v>3112</v>
      </c>
      <c r="BE689" s="1" t="s">
        <v>719</v>
      </c>
      <c r="BF689" s="1" t="s">
        <v>58</v>
      </c>
    </row>
    <row r="690" spans="1:58" x14ac:dyDescent="0.3">
      <c r="A690" s="2">
        <v>45532.830266203702</v>
      </c>
      <c r="B690" s="1">
        <v>1982</v>
      </c>
      <c r="C690" s="1">
        <v>0</v>
      </c>
      <c r="D690" s="1">
        <v>0</v>
      </c>
      <c r="E690" s="1">
        <v>0</v>
      </c>
      <c r="F690" s="1">
        <v>0</v>
      </c>
      <c r="G690" s="1">
        <v>27.375245666666601</v>
      </c>
      <c r="H690" s="1">
        <v>14.949363999999999</v>
      </c>
      <c r="I690" s="1">
        <v>-14.973742999999899</v>
      </c>
      <c r="J690" s="1">
        <v>10.210035</v>
      </c>
      <c r="K690" s="1">
        <v>0</v>
      </c>
      <c r="L690" s="1">
        <v>-18.414220666666601</v>
      </c>
      <c r="M690" s="1">
        <v>2.4419960000000001</v>
      </c>
      <c r="N690" s="1">
        <v>580</v>
      </c>
      <c r="O690" s="1">
        <v>-10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5.8607909999999999</v>
      </c>
      <c r="V690" s="1">
        <v>-4.8839930000000003</v>
      </c>
      <c r="W690" s="1">
        <v>758.40401199999997</v>
      </c>
      <c r="X690" s="1">
        <v>-10</v>
      </c>
      <c r="Y690" s="1">
        <v>0</v>
      </c>
      <c r="Z690" s="1">
        <v>0</v>
      </c>
      <c r="AA690" s="1">
        <v>0</v>
      </c>
      <c r="AB690" s="1">
        <v>0</v>
      </c>
      <c r="AC690" s="1">
        <v>3.563644</v>
      </c>
      <c r="AD690" s="1">
        <v>0</v>
      </c>
      <c r="AE690" s="1">
        <v>0</v>
      </c>
      <c r="AF690" s="1">
        <v>-0.51144699999999998</v>
      </c>
      <c r="AG690" s="1">
        <v>-3</v>
      </c>
      <c r="AH690" s="1">
        <v>66.839680666666595</v>
      </c>
      <c r="AI690" s="1">
        <v>0</v>
      </c>
      <c r="AJ690" s="1">
        <v>7.0480579999999904</v>
      </c>
      <c r="AK690" s="1">
        <v>0</v>
      </c>
      <c r="AL690" s="1">
        <v>2</v>
      </c>
      <c r="AM690" s="1">
        <v>1635</v>
      </c>
      <c r="AN690" s="1">
        <v>59.505889999999901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  <c r="AY690" s="1">
        <v>0</v>
      </c>
      <c r="AZ690" s="1">
        <v>0</v>
      </c>
      <c r="BA690" s="1">
        <v>0</v>
      </c>
      <c r="BB690" s="1">
        <v>0</v>
      </c>
      <c r="BC690" s="1">
        <v>0</v>
      </c>
      <c r="BD690" s="1">
        <v>3112</v>
      </c>
      <c r="BE690" s="1" t="s">
        <v>720</v>
      </c>
      <c r="BF690" s="1" t="s">
        <v>58</v>
      </c>
    </row>
    <row r="691" spans="1:58" x14ac:dyDescent="0.3">
      <c r="A691" s="2">
        <v>45532.830277777779</v>
      </c>
      <c r="B691" s="1">
        <v>1985</v>
      </c>
      <c r="C691" s="1">
        <v>0</v>
      </c>
      <c r="D691" s="1">
        <v>0</v>
      </c>
      <c r="E691" s="1">
        <v>0</v>
      </c>
      <c r="F691" s="1">
        <v>0</v>
      </c>
      <c r="G691" s="1">
        <v>27.3687543333333</v>
      </c>
      <c r="H691" s="1">
        <v>14.949363999999999</v>
      </c>
      <c r="I691" s="1">
        <v>-14.973742999999899</v>
      </c>
      <c r="J691" s="1">
        <v>10.210035</v>
      </c>
      <c r="K691" s="1">
        <v>0</v>
      </c>
      <c r="L691" s="1">
        <v>-19.729521999999999</v>
      </c>
      <c r="M691" s="1">
        <v>2.4419960000000001</v>
      </c>
      <c r="N691" s="1">
        <v>580</v>
      </c>
      <c r="O691" s="1">
        <v>-10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5.8607909999999999</v>
      </c>
      <c r="V691" s="1">
        <v>-4.8839930000000003</v>
      </c>
      <c r="W691" s="1">
        <v>772.20867933333295</v>
      </c>
      <c r="X691" s="1">
        <v>-10</v>
      </c>
      <c r="Y691" s="1">
        <v>0</v>
      </c>
      <c r="Z691" s="1">
        <v>0</v>
      </c>
      <c r="AA691" s="1">
        <v>0</v>
      </c>
      <c r="AB691" s="1">
        <v>0</v>
      </c>
      <c r="AC691" s="1">
        <v>3.563644</v>
      </c>
      <c r="AD691" s="1">
        <v>0</v>
      </c>
      <c r="AE691" s="1">
        <v>0</v>
      </c>
      <c r="AF691" s="1">
        <v>-0.51144699999999998</v>
      </c>
      <c r="AG691" s="1">
        <v>-3</v>
      </c>
      <c r="AH691" s="1">
        <v>66.623962000000006</v>
      </c>
      <c r="AI691" s="1">
        <v>0</v>
      </c>
      <c r="AJ691" s="1">
        <v>7.0480579999999904</v>
      </c>
      <c r="AK691" s="1">
        <v>0</v>
      </c>
      <c r="AL691" s="1">
        <v>2</v>
      </c>
      <c r="AM691" s="1">
        <v>1635</v>
      </c>
      <c r="AN691" s="1">
        <v>59.505889999999901</v>
      </c>
      <c r="AO691" s="1">
        <v>0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v>0</v>
      </c>
      <c r="AW691" s="1">
        <v>0</v>
      </c>
      <c r="AX691" s="1">
        <v>0</v>
      </c>
      <c r="AY691" s="1">
        <v>0</v>
      </c>
      <c r="AZ691" s="1">
        <v>0</v>
      </c>
      <c r="BA691" s="1">
        <v>0</v>
      </c>
      <c r="BB691" s="1">
        <v>0</v>
      </c>
      <c r="BC691" s="1">
        <v>0</v>
      </c>
      <c r="BD691" s="1">
        <v>3112</v>
      </c>
      <c r="BE691" s="1" t="s">
        <v>721</v>
      </c>
      <c r="BF691" s="1" t="s">
        <v>58</v>
      </c>
    </row>
    <row r="692" spans="1:58" x14ac:dyDescent="0.3">
      <c r="A692" s="2">
        <v>45532.830289351848</v>
      </c>
      <c r="B692" s="1">
        <v>1988</v>
      </c>
      <c r="C692" s="1">
        <v>0</v>
      </c>
      <c r="D692" s="1">
        <v>0</v>
      </c>
      <c r="E692" s="1">
        <v>0</v>
      </c>
      <c r="F692" s="1">
        <v>0</v>
      </c>
      <c r="G692" s="1">
        <v>27.3687543333333</v>
      </c>
      <c r="H692" s="1">
        <v>14.939611999999901</v>
      </c>
      <c r="I692" s="1">
        <v>-14.973742999999899</v>
      </c>
      <c r="J692" s="1">
        <v>10.210035</v>
      </c>
      <c r="K692" s="1">
        <v>0</v>
      </c>
      <c r="L692" s="1">
        <v>-20.481122999999901</v>
      </c>
      <c r="M692" s="1">
        <v>2.4419960000000001</v>
      </c>
      <c r="N692" s="1">
        <v>580</v>
      </c>
      <c r="O692" s="1">
        <v>-10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5.8607909999999999</v>
      </c>
      <c r="V692" s="1">
        <v>-4.8839930000000003</v>
      </c>
      <c r="W692" s="1">
        <v>747.54113766666603</v>
      </c>
      <c r="X692" s="1">
        <v>-10</v>
      </c>
      <c r="Y692" s="1">
        <v>0</v>
      </c>
      <c r="Z692" s="1">
        <v>0</v>
      </c>
      <c r="AA692" s="1">
        <v>0</v>
      </c>
      <c r="AB692" s="1">
        <v>0</v>
      </c>
      <c r="AC692" s="1">
        <v>3.563644</v>
      </c>
      <c r="AD692" s="1">
        <v>0</v>
      </c>
      <c r="AE692" s="1">
        <v>0</v>
      </c>
      <c r="AF692" s="1">
        <v>-0.51144699999999998</v>
      </c>
      <c r="AG692" s="1">
        <v>-3</v>
      </c>
      <c r="AH692" s="1">
        <v>66.731821333333301</v>
      </c>
      <c r="AI692" s="1">
        <v>0</v>
      </c>
      <c r="AJ692" s="1">
        <v>7.0480579999999904</v>
      </c>
      <c r="AK692" s="1">
        <v>0</v>
      </c>
      <c r="AL692" s="1">
        <v>2.0072606666666601</v>
      </c>
      <c r="AM692" s="1">
        <v>1635</v>
      </c>
      <c r="AN692" s="1">
        <v>59.505889999999901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3112</v>
      </c>
      <c r="BE692" s="1" t="s">
        <v>722</v>
      </c>
      <c r="BF692" s="1" t="s">
        <v>58</v>
      </c>
    </row>
    <row r="693" spans="1:58" x14ac:dyDescent="0.3">
      <c r="A693" s="2">
        <v>45532.830300925925</v>
      </c>
      <c r="B693" s="1">
        <v>1991</v>
      </c>
      <c r="C693" s="1">
        <v>0</v>
      </c>
      <c r="D693" s="1">
        <v>0</v>
      </c>
      <c r="E693" s="1">
        <v>0</v>
      </c>
      <c r="F693" s="1">
        <v>0</v>
      </c>
      <c r="G693" s="1">
        <v>27.3687543333333</v>
      </c>
      <c r="H693" s="1">
        <v>14.949363999999999</v>
      </c>
      <c r="I693" s="1">
        <v>-14.973742999999899</v>
      </c>
      <c r="J693" s="1">
        <v>10.210035</v>
      </c>
      <c r="K693" s="1">
        <v>0</v>
      </c>
      <c r="L693" s="1">
        <v>-20.293222</v>
      </c>
      <c r="M693" s="1">
        <v>2.4419960000000001</v>
      </c>
      <c r="N693" s="1">
        <v>580</v>
      </c>
      <c r="O693" s="1">
        <v>-10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5.8607909999999999</v>
      </c>
      <c r="V693" s="1">
        <v>-4.0699939999999897</v>
      </c>
      <c r="W693" s="1">
        <v>754.34745299999997</v>
      </c>
      <c r="X693" s="1">
        <v>-10</v>
      </c>
      <c r="Y693" s="1">
        <v>0</v>
      </c>
      <c r="Z693" s="1">
        <v>0</v>
      </c>
      <c r="AA693" s="1">
        <v>0</v>
      </c>
      <c r="AB693" s="1">
        <v>0</v>
      </c>
      <c r="AC693" s="1">
        <v>3.563644</v>
      </c>
      <c r="AD693" s="1">
        <v>0</v>
      </c>
      <c r="AE693" s="1">
        <v>0</v>
      </c>
      <c r="AF693" s="1">
        <v>-0.51144699999999998</v>
      </c>
      <c r="AG693" s="1">
        <v>-3</v>
      </c>
      <c r="AH693" s="1">
        <v>66.623962000000006</v>
      </c>
      <c r="AI693" s="1">
        <v>-8.14E-2</v>
      </c>
      <c r="AJ693" s="1">
        <v>7.0480603333333303</v>
      </c>
      <c r="AK693" s="1">
        <v>0</v>
      </c>
      <c r="AL693" s="1">
        <v>2</v>
      </c>
      <c r="AM693" s="1">
        <v>1635</v>
      </c>
      <c r="AN693" s="1">
        <v>59.505889999999901</v>
      </c>
      <c r="AO693" s="1">
        <v>0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v>0</v>
      </c>
      <c r="AW693" s="1">
        <v>0</v>
      </c>
      <c r="AX693" s="1">
        <v>0</v>
      </c>
      <c r="AY693" s="1">
        <v>0</v>
      </c>
      <c r="AZ693" s="1">
        <v>0</v>
      </c>
      <c r="BA693" s="1">
        <v>0</v>
      </c>
      <c r="BB693" s="1">
        <v>0</v>
      </c>
      <c r="BC693" s="1">
        <v>0</v>
      </c>
      <c r="BD693" s="1">
        <v>3112</v>
      </c>
      <c r="BE693" s="1" t="s">
        <v>723</v>
      </c>
      <c r="BF693" s="1" t="s">
        <v>58</v>
      </c>
    </row>
    <row r="694" spans="1:58" x14ac:dyDescent="0.3">
      <c r="A694" s="2">
        <v>45532.830312500002</v>
      </c>
      <c r="B694" s="1">
        <v>1994</v>
      </c>
      <c r="C694" s="1">
        <v>0</v>
      </c>
      <c r="D694" s="1">
        <v>0</v>
      </c>
      <c r="E694" s="1">
        <v>0</v>
      </c>
      <c r="F694" s="1">
        <v>0</v>
      </c>
      <c r="G694" s="1">
        <v>27.3687543333333</v>
      </c>
      <c r="H694" s="1">
        <v>14.949363999999999</v>
      </c>
      <c r="I694" s="1">
        <v>-14.973742999999899</v>
      </c>
      <c r="J694" s="1">
        <v>10.210035</v>
      </c>
      <c r="K694" s="1">
        <v>0</v>
      </c>
      <c r="L694" s="1">
        <v>-20.669022666666599</v>
      </c>
      <c r="M694" s="1">
        <v>2.4419960000000001</v>
      </c>
      <c r="N694" s="1">
        <v>580</v>
      </c>
      <c r="O694" s="1">
        <v>-10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5.8607909999999999</v>
      </c>
      <c r="V694" s="1">
        <v>-4.8839930000000003</v>
      </c>
      <c r="W694" s="1">
        <v>760.36619066666594</v>
      </c>
      <c r="X694" s="1">
        <v>-10</v>
      </c>
      <c r="Y694" s="1">
        <v>0</v>
      </c>
      <c r="Z694" s="1">
        <v>0</v>
      </c>
      <c r="AA694" s="1">
        <v>0</v>
      </c>
      <c r="AB694" s="1">
        <v>0</v>
      </c>
      <c r="AC694" s="1">
        <v>3.176488</v>
      </c>
      <c r="AD694" s="1">
        <v>0</v>
      </c>
      <c r="AE694" s="1">
        <v>0</v>
      </c>
      <c r="AF694" s="1">
        <v>-0.51144699999999998</v>
      </c>
      <c r="AG694" s="1">
        <v>-3</v>
      </c>
      <c r="AH694" s="1">
        <v>66.623962000000006</v>
      </c>
      <c r="AI694" s="1">
        <v>0</v>
      </c>
      <c r="AJ694" s="1">
        <v>7.0480579999999904</v>
      </c>
      <c r="AK694" s="1">
        <v>0</v>
      </c>
      <c r="AL694" s="1">
        <v>2</v>
      </c>
      <c r="AM694" s="1">
        <v>1635</v>
      </c>
      <c r="AN694" s="1">
        <v>59.613433999999998</v>
      </c>
      <c r="AO694" s="1">
        <v>0</v>
      </c>
      <c r="AP694" s="1">
        <v>0</v>
      </c>
      <c r="AQ694" s="1">
        <v>0</v>
      </c>
      <c r="AR694" s="1">
        <v>0</v>
      </c>
      <c r="AS694" s="1">
        <v>0</v>
      </c>
      <c r="AT694" s="1">
        <v>0</v>
      </c>
      <c r="AU694" s="1">
        <v>0</v>
      </c>
      <c r="AV694" s="1">
        <v>0</v>
      </c>
      <c r="AW694" s="1">
        <v>0</v>
      </c>
      <c r="AX694" s="1">
        <v>0</v>
      </c>
      <c r="AY694" s="1">
        <v>0</v>
      </c>
      <c r="AZ694" s="1">
        <v>0</v>
      </c>
      <c r="BA694" s="1">
        <v>0</v>
      </c>
      <c r="BB694" s="1">
        <v>0</v>
      </c>
      <c r="BC694" s="1">
        <v>0</v>
      </c>
      <c r="BD694" s="1">
        <v>3112</v>
      </c>
      <c r="BE694" s="1" t="s">
        <v>724</v>
      </c>
      <c r="BF694" s="1" t="s">
        <v>58</v>
      </c>
    </row>
    <row r="695" spans="1:58" x14ac:dyDescent="0.3">
      <c r="A695" s="2">
        <v>45532.830324074072</v>
      </c>
      <c r="B695" s="1">
        <v>1997</v>
      </c>
      <c r="C695" s="1">
        <v>0</v>
      </c>
      <c r="D695" s="1">
        <v>0</v>
      </c>
      <c r="E695" s="1">
        <v>0</v>
      </c>
      <c r="F695" s="1">
        <v>0</v>
      </c>
      <c r="G695" s="1">
        <v>27.362262999999999</v>
      </c>
      <c r="H695" s="1">
        <v>14.949363999999999</v>
      </c>
      <c r="I695" s="1">
        <v>-14.963991</v>
      </c>
      <c r="J695" s="1">
        <v>10.210035</v>
      </c>
      <c r="K695" s="1">
        <v>0</v>
      </c>
      <c r="L695" s="1">
        <v>-20.6690236666666</v>
      </c>
      <c r="M695" s="1">
        <v>2.4419960000000001</v>
      </c>
      <c r="N695" s="1">
        <v>580</v>
      </c>
      <c r="O695" s="1">
        <v>-10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5.8607909999999999</v>
      </c>
      <c r="V695" s="1">
        <v>-4.8839930000000003</v>
      </c>
      <c r="W695" s="1">
        <v>748.73793499999999</v>
      </c>
      <c r="X695" s="1">
        <v>-10</v>
      </c>
      <c r="Y695" s="1">
        <v>0</v>
      </c>
      <c r="Z695" s="1">
        <v>0</v>
      </c>
      <c r="AA695" s="1">
        <v>0</v>
      </c>
      <c r="AB695" s="1">
        <v>0</v>
      </c>
      <c r="AC695" s="1">
        <v>3.563644</v>
      </c>
      <c r="AD695" s="1">
        <v>0</v>
      </c>
      <c r="AE695" s="1">
        <v>0</v>
      </c>
      <c r="AF695" s="1">
        <v>-0.51144699999999998</v>
      </c>
      <c r="AG695" s="1">
        <v>-3</v>
      </c>
      <c r="AH695" s="1">
        <v>66.623962000000006</v>
      </c>
      <c r="AI695" s="1">
        <v>0</v>
      </c>
      <c r="AJ695" s="1">
        <v>7.0480579999999904</v>
      </c>
      <c r="AK695" s="1">
        <v>0</v>
      </c>
      <c r="AL695" s="1">
        <v>2.0072606666666601</v>
      </c>
      <c r="AM695" s="1">
        <v>1635</v>
      </c>
      <c r="AN695" s="1">
        <v>59.505889999999901</v>
      </c>
      <c r="AO695" s="1">
        <v>0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0</v>
      </c>
      <c r="BD695" s="1">
        <v>3112</v>
      </c>
      <c r="BE695" s="1" t="s">
        <v>725</v>
      </c>
      <c r="BF695" s="1" t="s">
        <v>58</v>
      </c>
    </row>
    <row r="696" spans="1:58" x14ac:dyDescent="0.3">
      <c r="A696" s="2">
        <v>45532.830335648148</v>
      </c>
      <c r="B696" s="1">
        <v>2000</v>
      </c>
      <c r="C696" s="1">
        <v>0</v>
      </c>
      <c r="D696" s="1">
        <v>0</v>
      </c>
      <c r="E696" s="1">
        <v>0</v>
      </c>
      <c r="F696" s="1">
        <v>0</v>
      </c>
      <c r="G696" s="1">
        <v>27.355770999999901</v>
      </c>
      <c r="H696" s="1">
        <v>14.949363999999999</v>
      </c>
      <c r="I696" s="1">
        <v>-14.968866999999999</v>
      </c>
      <c r="J696" s="1">
        <v>10.210035</v>
      </c>
      <c r="K696" s="1">
        <v>0</v>
      </c>
      <c r="L696" s="1">
        <v>-21.044823333333301</v>
      </c>
      <c r="M696" s="1">
        <v>2.4419960000000001</v>
      </c>
      <c r="N696" s="1">
        <v>580</v>
      </c>
      <c r="O696" s="1">
        <v>-10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5.8607909999999999</v>
      </c>
      <c r="V696" s="1">
        <v>-4.8839930000000003</v>
      </c>
      <c r="W696" s="1">
        <v>739.77290866666601</v>
      </c>
      <c r="X696" s="1">
        <v>-10</v>
      </c>
      <c r="Y696" s="1">
        <v>0</v>
      </c>
      <c r="Z696" s="1">
        <v>0</v>
      </c>
      <c r="AA696" s="1">
        <v>0</v>
      </c>
      <c r="AB696" s="1">
        <v>0</v>
      </c>
      <c r="AC696" s="1">
        <v>3.563644</v>
      </c>
      <c r="AD696" s="1">
        <v>0</v>
      </c>
      <c r="AE696" s="1">
        <v>0</v>
      </c>
      <c r="AF696" s="1">
        <v>-0.51144699999999998</v>
      </c>
      <c r="AG696" s="1">
        <v>-3</v>
      </c>
      <c r="AH696" s="1">
        <v>66.623962000000006</v>
      </c>
      <c r="AI696" s="1">
        <v>0</v>
      </c>
      <c r="AJ696" s="1">
        <v>7.4352166666666601</v>
      </c>
      <c r="AK696" s="1">
        <v>0</v>
      </c>
      <c r="AL696" s="1">
        <v>2</v>
      </c>
      <c r="AM696" s="1">
        <v>1635</v>
      </c>
      <c r="AN696" s="1">
        <v>59.505889999999901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0</v>
      </c>
      <c r="BA696" s="1">
        <v>0</v>
      </c>
      <c r="BB696" s="1">
        <v>0</v>
      </c>
      <c r="BC696" s="1">
        <v>0</v>
      </c>
      <c r="BD696" s="1">
        <v>3112</v>
      </c>
      <c r="BE696" s="1" t="s">
        <v>726</v>
      </c>
      <c r="BF696" s="1" t="s">
        <v>58</v>
      </c>
    </row>
    <row r="697" spans="1:58" x14ac:dyDescent="0.3">
      <c r="A697" s="2">
        <v>45532.830347222225</v>
      </c>
      <c r="B697" s="1">
        <v>2003</v>
      </c>
      <c r="C697" s="1">
        <v>0</v>
      </c>
      <c r="D697" s="1">
        <v>0</v>
      </c>
      <c r="E697" s="1">
        <v>0</v>
      </c>
      <c r="F697" s="1">
        <v>0</v>
      </c>
      <c r="G697" s="1">
        <v>27.362262999999999</v>
      </c>
      <c r="H697" s="1">
        <v>14.9444879999999</v>
      </c>
      <c r="I697" s="1">
        <v>-14.968866999999999</v>
      </c>
      <c r="J697" s="1">
        <v>10.210035</v>
      </c>
      <c r="K697" s="1">
        <v>0</v>
      </c>
      <c r="L697" s="1">
        <v>-20.856923666666599</v>
      </c>
      <c r="M697" s="1">
        <v>2.4419960000000001</v>
      </c>
      <c r="N697" s="1">
        <v>580</v>
      </c>
      <c r="O697" s="1">
        <v>-10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5.8607909999999999</v>
      </c>
      <c r="V697" s="1">
        <v>-4.8839930000000003</v>
      </c>
      <c r="W697" s="1">
        <v>756.63677966666603</v>
      </c>
      <c r="X697" s="1">
        <v>-10</v>
      </c>
      <c r="Y697" s="1">
        <v>0</v>
      </c>
      <c r="Z697" s="1">
        <v>0</v>
      </c>
      <c r="AA697" s="1">
        <v>0</v>
      </c>
      <c r="AB697" s="1">
        <v>0</v>
      </c>
      <c r="AC697" s="1">
        <v>3.563644</v>
      </c>
      <c r="AD697" s="1">
        <v>0</v>
      </c>
      <c r="AE697" s="1">
        <v>0</v>
      </c>
      <c r="AF697" s="1">
        <v>-0.51144699999999998</v>
      </c>
      <c r="AG697" s="1">
        <v>-3</v>
      </c>
      <c r="AH697" s="1">
        <v>66.623962000000006</v>
      </c>
      <c r="AI697" s="1">
        <v>0</v>
      </c>
      <c r="AJ697" s="1">
        <v>7.4352166666666601</v>
      </c>
      <c r="AK697" s="1">
        <v>0</v>
      </c>
      <c r="AL697" s="1">
        <v>2</v>
      </c>
      <c r="AM697" s="1">
        <v>1635</v>
      </c>
      <c r="AN697" s="1">
        <v>59.505889999999901</v>
      </c>
      <c r="AO697" s="1">
        <v>0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0</v>
      </c>
      <c r="AZ697" s="1">
        <v>0</v>
      </c>
      <c r="BA697" s="1">
        <v>0</v>
      </c>
      <c r="BB697" s="1">
        <v>0</v>
      </c>
      <c r="BC697" s="1">
        <v>0</v>
      </c>
      <c r="BD697" s="1">
        <v>3112</v>
      </c>
      <c r="BE697" s="1" t="s">
        <v>727</v>
      </c>
      <c r="BF697" s="1" t="s">
        <v>58</v>
      </c>
    </row>
    <row r="698" spans="1:58" x14ac:dyDescent="0.3">
      <c r="A698" s="2">
        <v>45532.830358796295</v>
      </c>
      <c r="B698" s="1">
        <v>2006</v>
      </c>
      <c r="C698" s="1">
        <v>0</v>
      </c>
      <c r="D698" s="1">
        <v>0</v>
      </c>
      <c r="E698" s="1">
        <v>0</v>
      </c>
      <c r="F698" s="1">
        <v>0</v>
      </c>
      <c r="G698" s="1">
        <v>27.375245666666601</v>
      </c>
      <c r="H698" s="1">
        <v>14.949363999999999</v>
      </c>
      <c r="I698" s="1">
        <v>-14.968866999999999</v>
      </c>
      <c r="J698" s="1">
        <v>10.210035</v>
      </c>
      <c r="K698" s="1">
        <v>0</v>
      </c>
      <c r="L698" s="1">
        <v>-20.481123666666601</v>
      </c>
      <c r="M698" s="1">
        <v>2.4419960000000001</v>
      </c>
      <c r="N698" s="1">
        <v>580</v>
      </c>
      <c r="O698" s="1">
        <v>-10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5.8607909999999999</v>
      </c>
      <c r="V698" s="1">
        <v>-4.8839930000000003</v>
      </c>
      <c r="W698" s="1">
        <v>749.14355499999999</v>
      </c>
      <c r="X698" s="1">
        <v>-10</v>
      </c>
      <c r="Y698" s="1">
        <v>0</v>
      </c>
      <c r="Z698" s="1">
        <v>0</v>
      </c>
      <c r="AA698" s="1">
        <v>0</v>
      </c>
      <c r="AB698" s="1">
        <v>0</v>
      </c>
      <c r="AC698" s="1">
        <v>3.563644</v>
      </c>
      <c r="AD698" s="1">
        <v>0</v>
      </c>
      <c r="AE698" s="1">
        <v>0</v>
      </c>
      <c r="AF698" s="1">
        <v>-0.51144699999999998</v>
      </c>
      <c r="AG698" s="1">
        <v>-3</v>
      </c>
      <c r="AH698" s="1">
        <v>66.623962000000006</v>
      </c>
      <c r="AI698" s="1">
        <v>0</v>
      </c>
      <c r="AJ698" s="1">
        <v>7.4352166666666601</v>
      </c>
      <c r="AK698" s="1">
        <v>0</v>
      </c>
      <c r="AL698" s="1">
        <v>2</v>
      </c>
      <c r="AM698" s="1">
        <v>1635</v>
      </c>
      <c r="AN698" s="1">
        <v>59.505889999999901</v>
      </c>
      <c r="AO698" s="1">
        <v>0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0</v>
      </c>
      <c r="BD698" s="1">
        <v>3112</v>
      </c>
      <c r="BE698" s="1" t="s">
        <v>728</v>
      </c>
      <c r="BF698" s="1" t="s">
        <v>58</v>
      </c>
    </row>
    <row r="699" spans="1:58" x14ac:dyDescent="0.3">
      <c r="A699" s="2">
        <v>45532.830370370371</v>
      </c>
      <c r="B699" s="1">
        <v>2009</v>
      </c>
      <c r="C699" s="1">
        <v>0</v>
      </c>
      <c r="D699" s="1">
        <v>0</v>
      </c>
      <c r="E699" s="1">
        <v>0</v>
      </c>
      <c r="F699" s="1">
        <v>0</v>
      </c>
      <c r="G699" s="1">
        <v>27.3687543333333</v>
      </c>
      <c r="H699" s="1">
        <v>14.949363999999999</v>
      </c>
      <c r="I699" s="1">
        <v>-14.963991</v>
      </c>
      <c r="J699" s="1">
        <v>10.210035</v>
      </c>
      <c r="K699" s="1">
        <v>0</v>
      </c>
      <c r="L699" s="1">
        <v>-21.4206236666666</v>
      </c>
      <c r="M699" s="1">
        <v>2.4419960000000001</v>
      </c>
      <c r="N699" s="1">
        <v>580</v>
      </c>
      <c r="O699" s="1">
        <v>-10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5.8607909999999999</v>
      </c>
      <c r="V699" s="1">
        <v>-4.8839930000000003</v>
      </c>
      <c r="W699" s="1">
        <v>750.86401366666598</v>
      </c>
      <c r="X699" s="1">
        <v>-10</v>
      </c>
      <c r="Y699" s="1">
        <v>0</v>
      </c>
      <c r="Z699" s="1">
        <v>0</v>
      </c>
      <c r="AA699" s="1">
        <v>0</v>
      </c>
      <c r="AB699" s="1">
        <v>0</v>
      </c>
      <c r="AC699" s="1">
        <v>3.563644</v>
      </c>
      <c r="AD699" s="1">
        <v>0</v>
      </c>
      <c r="AE699" s="1">
        <v>0</v>
      </c>
      <c r="AF699" s="1">
        <v>-0.51144699999999998</v>
      </c>
      <c r="AG699" s="1">
        <v>-3</v>
      </c>
      <c r="AH699" s="1">
        <v>66.623962000000006</v>
      </c>
      <c r="AI699" s="1">
        <v>0</v>
      </c>
      <c r="AJ699" s="1">
        <v>7.4352166666666601</v>
      </c>
      <c r="AK699" s="1">
        <v>0</v>
      </c>
      <c r="AL699" s="1">
        <v>2</v>
      </c>
      <c r="AM699" s="1">
        <v>1635</v>
      </c>
      <c r="AN699" s="1">
        <v>59.505889999999901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0</v>
      </c>
      <c r="BD699" s="1">
        <v>3112</v>
      </c>
      <c r="BE699" s="1" t="s">
        <v>729</v>
      </c>
      <c r="BF699" s="1" t="s">
        <v>58</v>
      </c>
    </row>
    <row r="700" spans="1:58" x14ac:dyDescent="0.3">
      <c r="A700" s="2">
        <v>45532.830381944441</v>
      </c>
      <c r="B700" s="1">
        <v>2012</v>
      </c>
      <c r="C700" s="1">
        <v>0</v>
      </c>
      <c r="D700" s="1">
        <v>0</v>
      </c>
      <c r="E700" s="1">
        <v>0</v>
      </c>
      <c r="F700" s="1">
        <v>0</v>
      </c>
      <c r="G700" s="1">
        <v>27.3687543333333</v>
      </c>
      <c r="H700" s="1">
        <v>14.949363999999999</v>
      </c>
      <c r="I700" s="1">
        <v>-14.968866999999999</v>
      </c>
      <c r="J700" s="1">
        <v>10.210035</v>
      </c>
      <c r="K700" s="1">
        <v>0</v>
      </c>
      <c r="L700" s="1">
        <v>-22.1722243333333</v>
      </c>
      <c r="M700" s="1">
        <v>2.4419960000000001</v>
      </c>
      <c r="N700" s="1">
        <v>580</v>
      </c>
      <c r="O700" s="1">
        <v>-10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5.8607909999999999</v>
      </c>
      <c r="V700" s="1">
        <v>-4.8839930000000003</v>
      </c>
      <c r="W700" s="1">
        <v>743.94053133333296</v>
      </c>
      <c r="X700" s="1">
        <v>-10</v>
      </c>
      <c r="Y700" s="1">
        <v>0</v>
      </c>
      <c r="Z700" s="1">
        <v>0</v>
      </c>
      <c r="AA700" s="1">
        <v>0</v>
      </c>
      <c r="AB700" s="1">
        <v>0</v>
      </c>
      <c r="AC700" s="1">
        <v>3.563644</v>
      </c>
      <c r="AD700" s="1">
        <v>0</v>
      </c>
      <c r="AE700" s="1">
        <v>0</v>
      </c>
      <c r="AF700" s="1">
        <v>-0.51144699999999998</v>
      </c>
      <c r="AG700" s="1">
        <v>-3</v>
      </c>
      <c r="AH700" s="1">
        <v>66.623962000000006</v>
      </c>
      <c r="AI700" s="1">
        <v>0</v>
      </c>
      <c r="AJ700" s="1">
        <v>7.8223753333333299</v>
      </c>
      <c r="AK700" s="1">
        <v>0</v>
      </c>
      <c r="AL700" s="1">
        <v>2</v>
      </c>
      <c r="AM700" s="1">
        <v>1635</v>
      </c>
      <c r="AN700" s="1">
        <v>59.505889999999901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  <c r="BC700" s="1">
        <v>0</v>
      </c>
      <c r="BD700" s="1">
        <v>3112</v>
      </c>
      <c r="BE700" s="1" t="s">
        <v>730</v>
      </c>
      <c r="BF700" s="1" t="s">
        <v>58</v>
      </c>
    </row>
    <row r="701" spans="1:58" x14ac:dyDescent="0.3">
      <c r="A701" s="2">
        <v>45532.830393518518</v>
      </c>
      <c r="B701" s="1">
        <v>2015</v>
      </c>
      <c r="C701" s="1">
        <v>0</v>
      </c>
      <c r="D701" s="1">
        <v>0</v>
      </c>
      <c r="E701" s="1">
        <v>0</v>
      </c>
      <c r="F701" s="1">
        <v>0</v>
      </c>
      <c r="G701" s="1">
        <v>27.362262999999999</v>
      </c>
      <c r="H701" s="1">
        <v>14.949363999999999</v>
      </c>
      <c r="I701" s="1">
        <v>-14.963991</v>
      </c>
      <c r="J701" s="1">
        <v>10.210035</v>
      </c>
      <c r="K701" s="1">
        <v>0</v>
      </c>
      <c r="L701" s="1">
        <v>-22.172224666666601</v>
      </c>
      <c r="M701" s="1">
        <v>2.4419960000000001</v>
      </c>
      <c r="N701" s="1">
        <v>580</v>
      </c>
      <c r="O701" s="1">
        <v>-10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5.8607909999999999</v>
      </c>
      <c r="V701" s="1">
        <v>-4.8839930000000003</v>
      </c>
      <c r="W701" s="1">
        <v>755.35933433333298</v>
      </c>
      <c r="X701" s="1">
        <v>-10</v>
      </c>
      <c r="Y701" s="1">
        <v>0</v>
      </c>
      <c r="Z701" s="1">
        <v>0</v>
      </c>
      <c r="AA701" s="1">
        <v>0</v>
      </c>
      <c r="AB701" s="1">
        <v>0</v>
      </c>
      <c r="AC701" s="1">
        <v>3.563644</v>
      </c>
      <c r="AD701" s="1">
        <v>0</v>
      </c>
      <c r="AE701" s="1">
        <v>0</v>
      </c>
      <c r="AF701" s="1">
        <v>-0.51144699999999998</v>
      </c>
      <c r="AG701" s="1">
        <v>-3</v>
      </c>
      <c r="AH701" s="1">
        <v>66.623962000000006</v>
      </c>
      <c r="AI701" s="1">
        <v>-8.14E-2</v>
      </c>
      <c r="AJ701" s="1">
        <v>6.6609016666666596</v>
      </c>
      <c r="AK701" s="1">
        <v>0</v>
      </c>
      <c r="AL701" s="1">
        <v>2</v>
      </c>
      <c r="AM701" s="1">
        <v>1635</v>
      </c>
      <c r="AN701" s="1">
        <v>59.505889999999901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0</v>
      </c>
      <c r="BD701" s="1">
        <v>3112</v>
      </c>
      <c r="BE701" s="1" t="s">
        <v>731</v>
      </c>
      <c r="BF701" s="1" t="s">
        <v>58</v>
      </c>
    </row>
    <row r="702" spans="1:58" x14ac:dyDescent="0.3">
      <c r="A702" s="2">
        <v>45532.830405092594</v>
      </c>
      <c r="B702" s="1">
        <v>2018</v>
      </c>
      <c r="C702" s="1">
        <v>0</v>
      </c>
      <c r="D702" s="1">
        <v>0</v>
      </c>
      <c r="E702" s="1">
        <v>0</v>
      </c>
      <c r="F702" s="1">
        <v>0</v>
      </c>
      <c r="G702" s="1">
        <v>27.362262999999999</v>
      </c>
      <c r="H702" s="1">
        <v>14.949363999999999</v>
      </c>
      <c r="I702" s="1">
        <v>-14.963991</v>
      </c>
      <c r="J702" s="1">
        <v>10.210035</v>
      </c>
      <c r="K702" s="1">
        <v>0</v>
      </c>
      <c r="L702" s="1">
        <v>-22.360125333333301</v>
      </c>
      <c r="M702" s="1">
        <v>2.4419960000000001</v>
      </c>
      <c r="N702" s="1">
        <v>580</v>
      </c>
      <c r="O702" s="1">
        <v>-10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5.8607909999999999</v>
      </c>
      <c r="V702" s="1">
        <v>-4.8839930000000003</v>
      </c>
      <c r="W702" s="1">
        <v>755.23968500000001</v>
      </c>
      <c r="X702" s="1">
        <v>-10</v>
      </c>
      <c r="Y702" s="1">
        <v>0</v>
      </c>
      <c r="Z702" s="1">
        <v>0</v>
      </c>
      <c r="AA702" s="1">
        <v>0</v>
      </c>
      <c r="AB702" s="1">
        <v>0</v>
      </c>
      <c r="AC702" s="1">
        <v>3.563644</v>
      </c>
      <c r="AD702" s="1">
        <v>0</v>
      </c>
      <c r="AE702" s="1">
        <v>0</v>
      </c>
      <c r="AF702" s="1">
        <v>-0.51144699999999998</v>
      </c>
      <c r="AG702" s="1">
        <v>-3</v>
      </c>
      <c r="AH702" s="1">
        <v>66.623962000000006</v>
      </c>
      <c r="AI702" s="1">
        <v>0</v>
      </c>
      <c r="AJ702" s="1">
        <v>7.4352166666666601</v>
      </c>
      <c r="AK702" s="1">
        <v>0</v>
      </c>
      <c r="AL702" s="1">
        <v>2</v>
      </c>
      <c r="AM702" s="1">
        <v>1635</v>
      </c>
      <c r="AN702" s="1">
        <v>59.505889999999901</v>
      </c>
      <c r="AO702" s="1">
        <v>0</v>
      </c>
      <c r="AP702" s="1"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0</v>
      </c>
      <c r="BD702" s="1">
        <v>3112</v>
      </c>
      <c r="BE702" s="1" t="s">
        <v>732</v>
      </c>
      <c r="BF702" s="1" t="s">
        <v>58</v>
      </c>
    </row>
    <row r="703" spans="1:58" x14ac:dyDescent="0.3">
      <c r="A703" s="2">
        <v>45532.830416666664</v>
      </c>
      <c r="B703" s="1">
        <v>2021</v>
      </c>
      <c r="C703" s="1">
        <v>0</v>
      </c>
      <c r="D703" s="1">
        <v>0</v>
      </c>
      <c r="E703" s="1">
        <v>0</v>
      </c>
      <c r="F703" s="1">
        <v>0</v>
      </c>
      <c r="G703" s="1">
        <v>27.3687543333333</v>
      </c>
      <c r="H703" s="1">
        <v>14.949363999999999</v>
      </c>
      <c r="I703" s="1">
        <v>-14.973742999999899</v>
      </c>
      <c r="J703" s="1">
        <v>10.210035</v>
      </c>
      <c r="K703" s="1">
        <v>0</v>
      </c>
      <c r="L703" s="1">
        <v>-21.796423999999998</v>
      </c>
      <c r="M703" s="1">
        <v>2.4419960000000001</v>
      </c>
      <c r="N703" s="1">
        <v>580</v>
      </c>
      <c r="O703" s="1">
        <v>-10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5.8607909999999999</v>
      </c>
      <c r="V703" s="1">
        <v>-4.8839930000000003</v>
      </c>
      <c r="W703" s="1">
        <v>740.18481433333295</v>
      </c>
      <c r="X703" s="1">
        <v>-10</v>
      </c>
      <c r="Y703" s="1">
        <v>0</v>
      </c>
      <c r="Z703" s="1">
        <v>0</v>
      </c>
      <c r="AA703" s="1">
        <v>0</v>
      </c>
      <c r="AB703" s="1">
        <v>0</v>
      </c>
      <c r="AC703" s="1">
        <v>3.176488</v>
      </c>
      <c r="AD703" s="1">
        <v>0</v>
      </c>
      <c r="AE703" s="1">
        <v>0</v>
      </c>
      <c r="AF703" s="1">
        <v>-0.51144699999999998</v>
      </c>
      <c r="AG703" s="1">
        <v>-3</v>
      </c>
      <c r="AH703" s="1">
        <v>66.623962000000006</v>
      </c>
      <c r="AI703" s="1">
        <v>0</v>
      </c>
      <c r="AJ703" s="1">
        <v>7.4352166666666601</v>
      </c>
      <c r="AK703" s="1">
        <v>0</v>
      </c>
      <c r="AL703" s="1">
        <v>2</v>
      </c>
      <c r="AM703" s="1">
        <v>1635</v>
      </c>
      <c r="AN703" s="1">
        <v>59.505889999999901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0</v>
      </c>
      <c r="BD703" s="1">
        <v>3112</v>
      </c>
      <c r="BE703" s="1" t="s">
        <v>733</v>
      </c>
      <c r="BF703" s="1" t="s">
        <v>58</v>
      </c>
    </row>
    <row r="704" spans="1:58" x14ac:dyDescent="0.3">
      <c r="A704" s="2">
        <v>45532.830428240741</v>
      </c>
      <c r="B704" s="1">
        <v>2024</v>
      </c>
      <c r="C704" s="1">
        <v>0</v>
      </c>
      <c r="D704" s="1">
        <v>0</v>
      </c>
      <c r="E704" s="1">
        <v>0</v>
      </c>
      <c r="F704" s="1">
        <v>0</v>
      </c>
      <c r="G704" s="1">
        <v>27.3687543333333</v>
      </c>
      <c r="H704" s="1">
        <v>14.949363999999999</v>
      </c>
      <c r="I704" s="1">
        <v>-14.968866999999999</v>
      </c>
      <c r="J704" s="1">
        <v>10.210035</v>
      </c>
      <c r="K704" s="1">
        <v>0</v>
      </c>
      <c r="L704" s="1">
        <v>-24.802827000000001</v>
      </c>
      <c r="M704" s="1">
        <v>2.4419960000000001</v>
      </c>
      <c r="N704" s="1">
        <v>580</v>
      </c>
      <c r="O704" s="1">
        <v>-10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5.8607909999999999</v>
      </c>
      <c r="V704" s="1">
        <v>-4.8839930000000003</v>
      </c>
      <c r="W704" s="1">
        <v>743.68859866666605</v>
      </c>
      <c r="X704" s="1">
        <v>-10</v>
      </c>
      <c r="Y704" s="1">
        <v>0</v>
      </c>
      <c r="Z704" s="1">
        <v>0</v>
      </c>
      <c r="AA704" s="1">
        <v>0</v>
      </c>
      <c r="AB704" s="1">
        <v>0</v>
      </c>
      <c r="AC704" s="1">
        <v>3.5636443333333299</v>
      </c>
      <c r="AD704" s="1">
        <v>0</v>
      </c>
      <c r="AE704" s="1">
        <v>0</v>
      </c>
      <c r="AF704" s="1">
        <v>-0.51144699999999998</v>
      </c>
      <c r="AG704" s="1">
        <v>-3</v>
      </c>
      <c r="AH704" s="1">
        <v>66.623962000000006</v>
      </c>
      <c r="AI704" s="1">
        <v>0</v>
      </c>
      <c r="AJ704" s="1">
        <v>7.4352166666666601</v>
      </c>
      <c r="AK704" s="1">
        <v>0</v>
      </c>
      <c r="AL704" s="1">
        <v>2</v>
      </c>
      <c r="AM704" s="1">
        <v>1635</v>
      </c>
      <c r="AN704" s="1">
        <v>59.505889999999901</v>
      </c>
      <c r="AO704" s="1">
        <v>0</v>
      </c>
      <c r="AP704" s="1">
        <v>0</v>
      </c>
      <c r="AQ704" s="1">
        <v>0</v>
      </c>
      <c r="AR704" s="1">
        <v>0</v>
      </c>
      <c r="AS704" s="1">
        <v>0</v>
      </c>
      <c r="AT704" s="1">
        <v>0</v>
      </c>
      <c r="AU704" s="1">
        <v>0</v>
      </c>
      <c r="AV704" s="1">
        <v>0</v>
      </c>
      <c r="AW704" s="1">
        <v>0</v>
      </c>
      <c r="AX704" s="1">
        <v>0</v>
      </c>
      <c r="AY704" s="1">
        <v>0</v>
      </c>
      <c r="AZ704" s="1">
        <v>0</v>
      </c>
      <c r="BA704" s="1">
        <v>0</v>
      </c>
      <c r="BB704" s="1">
        <v>0</v>
      </c>
      <c r="BC704" s="1">
        <v>0</v>
      </c>
      <c r="BD704" s="1">
        <v>3112</v>
      </c>
      <c r="BE704" s="1" t="s">
        <v>734</v>
      </c>
      <c r="BF704" s="1" t="s">
        <v>58</v>
      </c>
    </row>
    <row r="705" spans="1:58" x14ac:dyDescent="0.3">
      <c r="A705" s="2">
        <v>45532.830439814818</v>
      </c>
      <c r="B705" s="1">
        <v>2027</v>
      </c>
      <c r="C705" s="1">
        <v>0</v>
      </c>
      <c r="D705" s="1">
        <v>0</v>
      </c>
      <c r="E705" s="1">
        <v>0</v>
      </c>
      <c r="F705" s="1">
        <v>0</v>
      </c>
      <c r="G705" s="1">
        <v>27.3687543333333</v>
      </c>
      <c r="H705" s="1">
        <v>14.949363999999999</v>
      </c>
      <c r="I705" s="1">
        <v>-14.963991</v>
      </c>
      <c r="J705" s="1">
        <v>10.210035</v>
      </c>
      <c r="K705" s="1">
        <v>0</v>
      </c>
      <c r="L705" s="1">
        <v>-23.1117253333333</v>
      </c>
      <c r="M705" s="1">
        <v>2.4419960000000001</v>
      </c>
      <c r="N705" s="1">
        <v>580</v>
      </c>
      <c r="O705" s="1">
        <v>-10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5.8607909999999999</v>
      </c>
      <c r="V705" s="1">
        <v>-4.8839930000000003</v>
      </c>
      <c r="W705" s="1">
        <v>754.38586433333296</v>
      </c>
      <c r="X705" s="1">
        <v>-10</v>
      </c>
      <c r="Y705" s="1">
        <v>0</v>
      </c>
      <c r="Z705" s="1">
        <v>0</v>
      </c>
      <c r="AA705" s="1">
        <v>0</v>
      </c>
      <c r="AB705" s="1">
        <v>0</v>
      </c>
      <c r="AC705" s="1">
        <v>3.563644</v>
      </c>
      <c r="AD705" s="1">
        <v>0</v>
      </c>
      <c r="AE705" s="1">
        <v>0</v>
      </c>
      <c r="AF705" s="1">
        <v>-0.51144699999999998</v>
      </c>
      <c r="AG705" s="1">
        <v>-3</v>
      </c>
      <c r="AH705" s="1">
        <v>66.623962000000006</v>
      </c>
      <c r="AI705" s="1">
        <v>0</v>
      </c>
      <c r="AJ705" s="1">
        <v>7.4352166666666601</v>
      </c>
      <c r="AK705" s="1">
        <v>0</v>
      </c>
      <c r="AL705" s="1">
        <v>2.0072606666666601</v>
      </c>
      <c r="AM705" s="1">
        <v>1635</v>
      </c>
      <c r="AN705" s="1">
        <v>59.505889999999901</v>
      </c>
      <c r="AO705" s="1">
        <v>0</v>
      </c>
      <c r="AP705" s="1">
        <v>0</v>
      </c>
      <c r="AQ705" s="1">
        <v>0</v>
      </c>
      <c r="AR705" s="1">
        <v>0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0</v>
      </c>
      <c r="BD705" s="1">
        <v>3112</v>
      </c>
      <c r="BE705" s="1" t="s">
        <v>735</v>
      </c>
      <c r="BF705" s="1" t="s">
        <v>58</v>
      </c>
    </row>
    <row r="706" spans="1:58" x14ac:dyDescent="0.3">
      <c r="A706" s="2">
        <v>45532.830451388887</v>
      </c>
      <c r="B706" s="1">
        <v>2030</v>
      </c>
      <c r="C706" s="1">
        <v>0</v>
      </c>
      <c r="D706" s="1">
        <v>0</v>
      </c>
      <c r="E706" s="1">
        <v>0</v>
      </c>
      <c r="F706" s="1">
        <v>0</v>
      </c>
      <c r="G706" s="1">
        <v>27.355770999999901</v>
      </c>
      <c r="H706" s="1">
        <v>14.949363999999999</v>
      </c>
      <c r="I706" s="1">
        <v>-14.963991</v>
      </c>
      <c r="J706" s="1">
        <v>10.210035</v>
      </c>
      <c r="K706" s="1">
        <v>0</v>
      </c>
      <c r="L706" s="1">
        <v>-23.487525666666599</v>
      </c>
      <c r="M706" s="1">
        <v>2.4419960000000001</v>
      </c>
      <c r="N706" s="1">
        <v>580</v>
      </c>
      <c r="O706" s="1">
        <v>-10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5.8607909999999999</v>
      </c>
      <c r="V706" s="1">
        <v>-4.8839930000000003</v>
      </c>
      <c r="W706" s="1">
        <v>757.33618199999898</v>
      </c>
      <c r="X706" s="1">
        <v>-10</v>
      </c>
      <c r="Y706" s="1">
        <v>0</v>
      </c>
      <c r="Z706" s="1">
        <v>0</v>
      </c>
      <c r="AA706" s="1">
        <v>0</v>
      </c>
      <c r="AB706" s="1">
        <v>0</v>
      </c>
      <c r="AC706" s="1">
        <v>3.563644</v>
      </c>
      <c r="AD706" s="1">
        <v>0</v>
      </c>
      <c r="AE706" s="1">
        <v>0</v>
      </c>
      <c r="AF706" s="1">
        <v>-0.51144699999999998</v>
      </c>
      <c r="AG706" s="1">
        <v>-3</v>
      </c>
      <c r="AH706" s="1">
        <v>66.623962000000006</v>
      </c>
      <c r="AI706" s="1">
        <v>-8.14E-2</v>
      </c>
      <c r="AJ706" s="1">
        <v>7.8223753333333299</v>
      </c>
      <c r="AK706" s="1">
        <v>0</v>
      </c>
      <c r="AL706" s="1">
        <v>2</v>
      </c>
      <c r="AM706" s="1">
        <v>1635</v>
      </c>
      <c r="AN706" s="1">
        <v>59.505889999999901</v>
      </c>
      <c r="AO706" s="1">
        <v>0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0</v>
      </c>
      <c r="BD706" s="1">
        <v>3112</v>
      </c>
      <c r="BE706" s="1" t="s">
        <v>736</v>
      </c>
      <c r="BF706" s="1" t="s">
        <v>58</v>
      </c>
    </row>
    <row r="707" spans="1:58" x14ac:dyDescent="0.3">
      <c r="A707" s="2">
        <v>45532.830462962964</v>
      </c>
      <c r="B707" s="1">
        <v>2033</v>
      </c>
      <c r="C707" s="1">
        <v>0</v>
      </c>
      <c r="D707" s="1">
        <v>0</v>
      </c>
      <c r="E707" s="1">
        <v>0</v>
      </c>
      <c r="F707" s="1">
        <v>0</v>
      </c>
      <c r="G707" s="1">
        <v>27.3687543333333</v>
      </c>
      <c r="H707" s="1">
        <v>14.949363999999999</v>
      </c>
      <c r="I707" s="1">
        <v>-14.968866999999999</v>
      </c>
      <c r="J707" s="1">
        <v>10.210035</v>
      </c>
      <c r="K707" s="1">
        <v>0</v>
      </c>
      <c r="L707" s="1">
        <v>-22.360125</v>
      </c>
      <c r="M707" s="1">
        <v>2.4419960000000001</v>
      </c>
      <c r="N707" s="1">
        <v>580</v>
      </c>
      <c r="O707" s="1">
        <v>-10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5.8607909999999999</v>
      </c>
      <c r="V707" s="1">
        <v>-4.8839930000000003</v>
      </c>
      <c r="W707" s="1">
        <v>757.02174866666599</v>
      </c>
      <c r="X707" s="1">
        <v>-10</v>
      </c>
      <c r="Y707" s="1">
        <v>0</v>
      </c>
      <c r="Z707" s="1">
        <v>0</v>
      </c>
      <c r="AA707" s="1">
        <v>0</v>
      </c>
      <c r="AB707" s="1">
        <v>0</v>
      </c>
      <c r="AC707" s="1">
        <v>3.176488</v>
      </c>
      <c r="AD707" s="1">
        <v>0</v>
      </c>
      <c r="AE707" s="1">
        <v>0</v>
      </c>
      <c r="AF707" s="1">
        <v>-0.51144699999999998</v>
      </c>
      <c r="AG707" s="1">
        <v>-3</v>
      </c>
      <c r="AH707" s="1">
        <v>66.623962000000006</v>
      </c>
      <c r="AI707" s="1">
        <v>0</v>
      </c>
      <c r="AJ707" s="1">
        <v>7.4352166666666601</v>
      </c>
      <c r="AK707" s="1">
        <v>0</v>
      </c>
      <c r="AL707" s="1">
        <v>2</v>
      </c>
      <c r="AM707" s="1">
        <v>1635</v>
      </c>
      <c r="AN707" s="1">
        <v>59.505889999999901</v>
      </c>
      <c r="AO707" s="1">
        <v>0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0</v>
      </c>
      <c r="BD707" s="1">
        <v>3112</v>
      </c>
      <c r="BE707" s="1" t="s">
        <v>737</v>
      </c>
      <c r="BF707" s="1" t="s">
        <v>58</v>
      </c>
    </row>
    <row r="708" spans="1:58" x14ac:dyDescent="0.3">
      <c r="A708" s="2">
        <v>45532.830474537041</v>
      </c>
      <c r="B708" s="1">
        <v>2036</v>
      </c>
      <c r="C708" s="1">
        <v>0</v>
      </c>
      <c r="D708" s="1">
        <v>0</v>
      </c>
      <c r="E708" s="1">
        <v>0</v>
      </c>
      <c r="F708" s="1">
        <v>0</v>
      </c>
      <c r="G708" s="1">
        <v>27.363184666666601</v>
      </c>
      <c r="H708" s="1">
        <v>14.9511963333333</v>
      </c>
      <c r="I708" s="1">
        <v>-14.970699666666601</v>
      </c>
      <c r="J708" s="1">
        <v>10.2128313333333</v>
      </c>
      <c r="K708" s="1">
        <v>0</v>
      </c>
      <c r="L708" s="1">
        <v>-23.295269000000001</v>
      </c>
      <c r="M708" s="1">
        <v>3.2550013333333299</v>
      </c>
      <c r="N708" s="1">
        <v>580</v>
      </c>
      <c r="O708" s="1">
        <v>-10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6.3476999999999997</v>
      </c>
      <c r="V708" s="1">
        <v>-4.06949733333333</v>
      </c>
      <c r="W708" s="1">
        <v>735.05440266666596</v>
      </c>
      <c r="X708" s="1">
        <v>-10</v>
      </c>
      <c r="Y708" s="1">
        <v>0</v>
      </c>
      <c r="Z708" s="1">
        <v>0</v>
      </c>
      <c r="AA708" s="1">
        <v>0</v>
      </c>
      <c r="AB708" s="1">
        <v>0</v>
      </c>
      <c r="AC708" s="1">
        <v>3.93071966666666</v>
      </c>
      <c r="AD708" s="1">
        <v>0</v>
      </c>
      <c r="AE708" s="1">
        <v>0.162700333333333</v>
      </c>
      <c r="AF708" s="1">
        <v>-0.42615366666666599</v>
      </c>
      <c r="AG708" s="1">
        <v>-3.3333333333333299</v>
      </c>
      <c r="AH708" s="1">
        <v>66.664682666666593</v>
      </c>
      <c r="AI708" s="1">
        <v>8.1350333333333302E-2</v>
      </c>
      <c r="AJ708" s="1">
        <v>8.1885073333333303</v>
      </c>
      <c r="AK708" s="1">
        <v>0.19524033333333299</v>
      </c>
      <c r="AL708" s="1">
        <v>2</v>
      </c>
      <c r="AM708" s="1">
        <v>1635</v>
      </c>
      <c r="AN708" s="1">
        <v>59.547943333333301</v>
      </c>
      <c r="AO708" s="1">
        <v>8.1350333333333302E-2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0</v>
      </c>
      <c r="BA708" s="1">
        <v>0</v>
      </c>
      <c r="BB708" s="1">
        <v>0</v>
      </c>
      <c r="BC708" s="1">
        <v>0</v>
      </c>
      <c r="BD708" s="1">
        <v>3112</v>
      </c>
      <c r="BE708" s="1" t="s">
        <v>738</v>
      </c>
      <c r="BF708" s="1" t="s">
        <v>58</v>
      </c>
    </row>
    <row r="709" spans="1:58" x14ac:dyDescent="0.3">
      <c r="A709" s="2">
        <v>45532.83048611111</v>
      </c>
      <c r="B709" s="1">
        <v>2039</v>
      </c>
      <c r="C709" s="1">
        <v>0</v>
      </c>
      <c r="D709" s="1">
        <v>0</v>
      </c>
      <c r="E709" s="1">
        <v>0</v>
      </c>
      <c r="F709" s="1">
        <v>0</v>
      </c>
      <c r="G709" s="1">
        <v>27.362262999999999</v>
      </c>
      <c r="H709" s="1">
        <v>14.949363999999999</v>
      </c>
      <c r="I709" s="1">
        <v>-14.973742999999899</v>
      </c>
      <c r="J709" s="1">
        <v>10.210035</v>
      </c>
      <c r="K709" s="1">
        <v>0</v>
      </c>
      <c r="L709" s="1">
        <v>-25.930229333333301</v>
      </c>
      <c r="M709" s="1">
        <v>2.4419960000000001</v>
      </c>
      <c r="N709" s="1">
        <v>580</v>
      </c>
      <c r="O709" s="1">
        <v>-10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5.8607909999999999</v>
      </c>
      <c r="V709" s="1">
        <v>-4.8839930000000003</v>
      </c>
      <c r="W709" s="1">
        <v>753.72432466666601</v>
      </c>
      <c r="X709" s="1">
        <v>-10</v>
      </c>
      <c r="Y709" s="1">
        <v>0</v>
      </c>
      <c r="Z709" s="1">
        <v>0</v>
      </c>
      <c r="AA709" s="1">
        <v>0</v>
      </c>
      <c r="AB709" s="1">
        <v>0</v>
      </c>
      <c r="AC709" s="1">
        <v>3.563644</v>
      </c>
      <c r="AD709" s="1">
        <v>0</v>
      </c>
      <c r="AE709" s="1">
        <v>0</v>
      </c>
      <c r="AF709" s="1">
        <v>-0.51144699999999998</v>
      </c>
      <c r="AG709" s="1">
        <v>-3</v>
      </c>
      <c r="AH709" s="1">
        <v>66.623962000000006</v>
      </c>
      <c r="AI709" s="1">
        <v>-8.14E-2</v>
      </c>
      <c r="AJ709" s="1">
        <v>8.2095339999999997</v>
      </c>
      <c r="AK709" s="1">
        <v>0</v>
      </c>
      <c r="AL709" s="1">
        <v>2</v>
      </c>
      <c r="AM709" s="1">
        <v>1635</v>
      </c>
      <c r="AN709" s="1">
        <v>59.505889999999901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0</v>
      </c>
      <c r="BD709" s="1">
        <v>3112</v>
      </c>
      <c r="BE709" s="1" t="s">
        <v>739</v>
      </c>
      <c r="BF709" s="1" t="s">
        <v>58</v>
      </c>
    </row>
    <row r="710" spans="1:58" x14ac:dyDescent="0.3">
      <c r="A710" s="2">
        <v>45532.830497685187</v>
      </c>
      <c r="B710" s="1">
        <v>2042</v>
      </c>
      <c r="C710" s="1">
        <v>0</v>
      </c>
      <c r="D710" s="1">
        <v>0</v>
      </c>
      <c r="E710" s="1">
        <v>0</v>
      </c>
      <c r="F710" s="1">
        <v>0</v>
      </c>
      <c r="G710" s="1">
        <v>27.362262999999999</v>
      </c>
      <c r="H710" s="1">
        <v>14.949363999999999</v>
      </c>
      <c r="I710" s="1">
        <v>-14.963991</v>
      </c>
      <c r="J710" s="1">
        <v>10.210035</v>
      </c>
      <c r="K710" s="1">
        <v>0</v>
      </c>
      <c r="L710" s="1">
        <v>-24.2391266666666</v>
      </c>
      <c r="M710" s="1">
        <v>2.4419960000000001</v>
      </c>
      <c r="N710" s="1">
        <v>580</v>
      </c>
      <c r="O710" s="1">
        <v>-10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5.8607909999999999</v>
      </c>
      <c r="V710" s="1">
        <v>-4.8839930000000003</v>
      </c>
      <c r="W710" s="1">
        <v>747.02785233333304</v>
      </c>
      <c r="X710" s="1">
        <v>-10</v>
      </c>
      <c r="Y710" s="1">
        <v>0</v>
      </c>
      <c r="Z710" s="1">
        <v>0</v>
      </c>
      <c r="AA710" s="1">
        <v>0</v>
      </c>
      <c r="AB710" s="1">
        <v>0</v>
      </c>
      <c r="AC710" s="1">
        <v>3.563644</v>
      </c>
      <c r="AD710" s="1">
        <v>0</v>
      </c>
      <c r="AE710" s="1">
        <v>0</v>
      </c>
      <c r="AF710" s="1">
        <v>-0.51144699999999998</v>
      </c>
      <c r="AG710" s="1">
        <v>-3</v>
      </c>
      <c r="AH710" s="1">
        <v>66.623962000000006</v>
      </c>
      <c r="AI710" s="1">
        <v>0</v>
      </c>
      <c r="AJ710" s="1">
        <v>7.4352166666666601</v>
      </c>
      <c r="AK710" s="1">
        <v>0</v>
      </c>
      <c r="AL710" s="1">
        <v>2</v>
      </c>
      <c r="AM710" s="1">
        <v>1635</v>
      </c>
      <c r="AN710" s="1">
        <v>59.398345999999997</v>
      </c>
      <c r="AO710" s="1">
        <v>0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0</v>
      </c>
      <c r="BA710" s="1">
        <v>0</v>
      </c>
      <c r="BB710" s="1">
        <v>0</v>
      </c>
      <c r="BC710" s="1">
        <v>0</v>
      </c>
      <c r="BD710" s="1">
        <v>3112</v>
      </c>
      <c r="BE710" s="1" t="s">
        <v>740</v>
      </c>
      <c r="BF710" s="1" t="s">
        <v>58</v>
      </c>
    </row>
    <row r="711" spans="1:58" x14ac:dyDescent="0.3">
      <c r="A711" s="2">
        <v>45532.830509259256</v>
      </c>
      <c r="B711" s="1">
        <v>2045</v>
      </c>
      <c r="C711" s="1">
        <v>0</v>
      </c>
      <c r="D711" s="1">
        <v>0</v>
      </c>
      <c r="E711" s="1">
        <v>0</v>
      </c>
      <c r="F711" s="1">
        <v>0</v>
      </c>
      <c r="G711" s="1">
        <v>27.363184666666601</v>
      </c>
      <c r="H711" s="1">
        <v>14.946320333333301</v>
      </c>
      <c r="I711" s="1">
        <v>-14.9609506666666</v>
      </c>
      <c r="J711" s="1">
        <v>10.2128313333333</v>
      </c>
      <c r="K711" s="1">
        <v>0</v>
      </c>
      <c r="L711" s="1">
        <v>-25.737054333333301</v>
      </c>
      <c r="M711" s="1">
        <v>3.2550013333333299</v>
      </c>
      <c r="N711" s="1">
        <v>580</v>
      </c>
      <c r="O711" s="1">
        <v>-10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6.3476999999999997</v>
      </c>
      <c r="V711" s="1">
        <v>-4.06949733333333</v>
      </c>
      <c r="W711" s="1">
        <v>741.53096533333303</v>
      </c>
      <c r="X711" s="1">
        <v>-10</v>
      </c>
      <c r="Y711" s="1">
        <v>0</v>
      </c>
      <c r="Z711" s="1">
        <v>0</v>
      </c>
      <c r="AA711" s="1">
        <v>0</v>
      </c>
      <c r="AB711" s="1">
        <v>0</v>
      </c>
      <c r="AC711" s="1">
        <v>3.93071966666666</v>
      </c>
      <c r="AD711" s="1">
        <v>0</v>
      </c>
      <c r="AE711" s="1">
        <v>0.162700333333333</v>
      </c>
      <c r="AF711" s="1">
        <v>-0.42615366666666599</v>
      </c>
      <c r="AG711" s="1">
        <v>-3.3333333333333299</v>
      </c>
      <c r="AH711" s="1">
        <v>66.664682666666593</v>
      </c>
      <c r="AI711" s="1">
        <v>8.1350333333333302E-2</v>
      </c>
      <c r="AJ711" s="1">
        <v>7.8015849999999904</v>
      </c>
      <c r="AK711" s="1">
        <v>0.19524033333333299</v>
      </c>
      <c r="AL711" s="1">
        <v>2</v>
      </c>
      <c r="AM711" s="1">
        <v>1635</v>
      </c>
      <c r="AN711" s="1">
        <v>59.547943333333301</v>
      </c>
      <c r="AO711" s="1">
        <v>8.1350333333333302E-2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3112</v>
      </c>
      <c r="BE711" s="1" t="s">
        <v>741</v>
      </c>
      <c r="BF711" s="1" t="s">
        <v>58</v>
      </c>
    </row>
    <row r="712" spans="1:58" x14ac:dyDescent="0.3">
      <c r="A712" s="2">
        <v>45532.830520833333</v>
      </c>
      <c r="B712" s="1">
        <v>2048</v>
      </c>
      <c r="C712" s="1">
        <v>0</v>
      </c>
      <c r="D712" s="1">
        <v>0</v>
      </c>
      <c r="E712" s="1">
        <v>0</v>
      </c>
      <c r="F712" s="1">
        <v>0</v>
      </c>
      <c r="G712" s="1">
        <v>27.375245666666601</v>
      </c>
      <c r="H712" s="1">
        <v>14.949363999999999</v>
      </c>
      <c r="I712" s="1">
        <v>-14.968866999999999</v>
      </c>
      <c r="J712" s="1">
        <v>10.210035</v>
      </c>
      <c r="K712" s="1">
        <v>0</v>
      </c>
      <c r="L712" s="1">
        <v>-26.3060296666666</v>
      </c>
      <c r="M712" s="1">
        <v>2.4419960000000001</v>
      </c>
      <c r="N712" s="1">
        <v>580</v>
      </c>
      <c r="O712" s="1">
        <v>-10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5.8607909999999999</v>
      </c>
      <c r="V712" s="1">
        <v>-4.8839930000000003</v>
      </c>
      <c r="W712" s="1">
        <v>750.59859199999903</v>
      </c>
      <c r="X712" s="1">
        <v>-10</v>
      </c>
      <c r="Y712" s="1">
        <v>0</v>
      </c>
      <c r="Z712" s="1">
        <v>0</v>
      </c>
      <c r="AA712" s="1">
        <v>0</v>
      </c>
      <c r="AB712" s="1">
        <v>0</v>
      </c>
      <c r="AC712" s="1">
        <v>3.563644</v>
      </c>
      <c r="AD712" s="1">
        <v>0</v>
      </c>
      <c r="AE712" s="1">
        <v>0</v>
      </c>
      <c r="AF712" s="1">
        <v>-0.51144699999999998</v>
      </c>
      <c r="AG712" s="1">
        <v>-3</v>
      </c>
      <c r="AH712" s="1">
        <v>66.623962000000006</v>
      </c>
      <c r="AI712" s="1">
        <v>0</v>
      </c>
      <c r="AJ712" s="1">
        <v>7.0480579999999904</v>
      </c>
      <c r="AK712" s="1">
        <v>0</v>
      </c>
      <c r="AL712" s="1">
        <v>2</v>
      </c>
      <c r="AM712" s="1">
        <v>1635</v>
      </c>
      <c r="AN712" s="1">
        <v>59.505889999999901</v>
      </c>
      <c r="AO712" s="1">
        <v>0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3112</v>
      </c>
      <c r="BE712" s="1" t="s">
        <v>742</v>
      </c>
      <c r="BF712" s="1" t="s">
        <v>58</v>
      </c>
    </row>
    <row r="713" spans="1:58" x14ac:dyDescent="0.3">
      <c r="A713" s="2">
        <v>45532.83053240741</v>
      </c>
      <c r="B713" s="1">
        <v>2051</v>
      </c>
      <c r="C713" s="1">
        <v>0</v>
      </c>
      <c r="D713" s="1">
        <v>0</v>
      </c>
      <c r="E713" s="1">
        <v>0</v>
      </c>
      <c r="F713" s="1">
        <v>0</v>
      </c>
      <c r="G713" s="1">
        <v>27.3687543333333</v>
      </c>
      <c r="H713" s="1">
        <v>14.949363999999999</v>
      </c>
      <c r="I713" s="1">
        <v>-14.973742999999899</v>
      </c>
      <c r="J713" s="1">
        <v>10.210035</v>
      </c>
      <c r="K713" s="1">
        <v>0</v>
      </c>
      <c r="L713" s="1">
        <v>-25.742328333333301</v>
      </c>
      <c r="M713" s="1">
        <v>2.4419960000000001</v>
      </c>
      <c r="N713" s="1">
        <v>580</v>
      </c>
      <c r="O713" s="1">
        <v>-10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5.8607909999999999</v>
      </c>
      <c r="V713" s="1">
        <v>-4.8839930000000003</v>
      </c>
      <c r="W713" s="1">
        <v>757.74737533333303</v>
      </c>
      <c r="X713" s="1">
        <v>-10</v>
      </c>
      <c r="Y713" s="1">
        <v>0</v>
      </c>
      <c r="Z713" s="1">
        <v>0</v>
      </c>
      <c r="AA713" s="1">
        <v>0</v>
      </c>
      <c r="AB713" s="1">
        <v>0</v>
      </c>
      <c r="AC713" s="1">
        <v>3.563644</v>
      </c>
      <c r="AD713" s="1">
        <v>0</v>
      </c>
      <c r="AE713" s="1">
        <v>0</v>
      </c>
      <c r="AF713" s="1">
        <v>-0.51144699999999998</v>
      </c>
      <c r="AG713" s="1">
        <v>-3</v>
      </c>
      <c r="AH713" s="1">
        <v>66.623962000000006</v>
      </c>
      <c r="AI713" s="1">
        <v>0</v>
      </c>
      <c r="AJ713" s="1">
        <v>7.4352166666666601</v>
      </c>
      <c r="AK713" s="1">
        <v>0</v>
      </c>
      <c r="AL713" s="1">
        <v>2</v>
      </c>
      <c r="AM713" s="1">
        <v>1635</v>
      </c>
      <c r="AN713" s="1">
        <v>59.505889999999901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0</v>
      </c>
      <c r="BB713" s="1">
        <v>0</v>
      </c>
      <c r="BC713" s="1">
        <v>0</v>
      </c>
      <c r="BD713" s="1">
        <v>3112</v>
      </c>
      <c r="BE713" s="1" t="s">
        <v>743</v>
      </c>
      <c r="BF713" s="1" t="s">
        <v>58</v>
      </c>
    </row>
    <row r="714" spans="1:58" x14ac:dyDescent="0.3">
      <c r="A714" s="2">
        <v>45532.830543981479</v>
      </c>
      <c r="B714" s="1">
        <v>2054</v>
      </c>
      <c r="C714" s="1">
        <v>0</v>
      </c>
      <c r="D714" s="1">
        <v>0</v>
      </c>
      <c r="E714" s="1">
        <v>0</v>
      </c>
      <c r="F714" s="1">
        <v>0</v>
      </c>
      <c r="G714" s="1">
        <v>27.369675999999998</v>
      </c>
      <c r="H714" s="1">
        <v>14.9511963333333</v>
      </c>
      <c r="I714" s="1">
        <v>-14.970699666666601</v>
      </c>
      <c r="J714" s="1">
        <v>10.2128313333333</v>
      </c>
      <c r="K714" s="1">
        <v>0</v>
      </c>
      <c r="L714" s="1">
        <v>-24.985797666666599</v>
      </c>
      <c r="M714" s="1">
        <v>3.2550013333333299</v>
      </c>
      <c r="N714" s="1">
        <v>580</v>
      </c>
      <c r="O714" s="1">
        <v>-10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6.3476999999999997</v>
      </c>
      <c r="V714" s="1">
        <v>-4.06949733333333</v>
      </c>
      <c r="W714" s="1">
        <v>737.96242266666604</v>
      </c>
      <c r="X714" s="1">
        <v>-10</v>
      </c>
      <c r="Y714" s="1">
        <v>0</v>
      </c>
      <c r="Z714" s="1">
        <v>0</v>
      </c>
      <c r="AA714" s="1">
        <v>0</v>
      </c>
      <c r="AB714" s="1">
        <v>0</v>
      </c>
      <c r="AC714" s="1">
        <v>4.7047983333333301</v>
      </c>
      <c r="AD714" s="1">
        <v>0</v>
      </c>
      <c r="AE714" s="1">
        <v>0.162700333333333</v>
      </c>
      <c r="AF714" s="1">
        <v>-0.42615366666666599</v>
      </c>
      <c r="AG714" s="1">
        <v>-3.3333333333333299</v>
      </c>
      <c r="AH714" s="1">
        <v>66.664682666666593</v>
      </c>
      <c r="AI714" s="1">
        <v>8.1350333333333302E-2</v>
      </c>
      <c r="AJ714" s="1">
        <v>8.1885073333333303</v>
      </c>
      <c r="AK714" s="1">
        <v>0.19524033333333299</v>
      </c>
      <c r="AL714" s="1">
        <v>2</v>
      </c>
      <c r="AM714" s="1">
        <v>1635</v>
      </c>
      <c r="AN714" s="1">
        <v>59.547943333333301</v>
      </c>
      <c r="AO714" s="1">
        <v>8.1350333333333302E-2</v>
      </c>
      <c r="AP714" s="1">
        <v>0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0</v>
      </c>
      <c r="AW714" s="1">
        <v>0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0</v>
      </c>
      <c r="BD714" s="1">
        <v>3112</v>
      </c>
      <c r="BE714" s="1" t="s">
        <v>744</v>
      </c>
      <c r="BF714" s="1" t="s">
        <v>58</v>
      </c>
    </row>
    <row r="715" spans="1:58" x14ac:dyDescent="0.3">
      <c r="A715" s="2">
        <v>45532.830555555556</v>
      </c>
      <c r="B715" s="1">
        <v>2057</v>
      </c>
      <c r="C715" s="1">
        <v>0</v>
      </c>
      <c r="D715" s="1">
        <v>0</v>
      </c>
      <c r="E715" s="1">
        <v>0</v>
      </c>
      <c r="F715" s="1">
        <v>0</v>
      </c>
      <c r="G715" s="1">
        <v>27.362262999999999</v>
      </c>
      <c r="H715" s="1">
        <v>14.949363999999999</v>
      </c>
      <c r="I715" s="1">
        <v>-14.973742999999899</v>
      </c>
      <c r="J715" s="1">
        <v>10.210035</v>
      </c>
      <c r="K715" s="1">
        <v>0</v>
      </c>
      <c r="L715" s="1">
        <v>-26.869731000000002</v>
      </c>
      <c r="M715" s="1">
        <v>2.4419960000000001</v>
      </c>
      <c r="N715" s="1">
        <v>580</v>
      </c>
      <c r="O715" s="1">
        <v>-10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5.8607909999999999</v>
      </c>
      <c r="V715" s="1">
        <v>-4.8839930000000003</v>
      </c>
      <c r="W715" s="1">
        <v>746.31791199999998</v>
      </c>
      <c r="X715" s="1">
        <v>-10</v>
      </c>
      <c r="Y715" s="1">
        <v>0</v>
      </c>
      <c r="Z715" s="1">
        <v>0</v>
      </c>
      <c r="AA715" s="1">
        <v>0</v>
      </c>
      <c r="AB715" s="1">
        <v>0</v>
      </c>
      <c r="AC715" s="1">
        <v>3.176488</v>
      </c>
      <c r="AD715" s="1">
        <v>0</v>
      </c>
      <c r="AE715" s="1">
        <v>0</v>
      </c>
      <c r="AF715" s="1">
        <v>-0.51144699999999998</v>
      </c>
      <c r="AG715" s="1">
        <v>-3</v>
      </c>
      <c r="AH715" s="1">
        <v>66.623962000000006</v>
      </c>
      <c r="AI715" s="1">
        <v>-8.14E-2</v>
      </c>
      <c r="AJ715" s="1">
        <v>7.4352166666666601</v>
      </c>
      <c r="AK715" s="1">
        <v>0</v>
      </c>
      <c r="AL715" s="1">
        <v>2</v>
      </c>
      <c r="AM715" s="1">
        <v>1635</v>
      </c>
      <c r="AN715" s="1">
        <v>59.505889999999901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0</v>
      </c>
      <c r="BB715" s="1">
        <v>0</v>
      </c>
      <c r="BC715" s="1">
        <v>0</v>
      </c>
      <c r="BD715" s="1">
        <v>3112</v>
      </c>
      <c r="BE715" s="1" t="s">
        <v>745</v>
      </c>
      <c r="BF715" s="1" t="s">
        <v>58</v>
      </c>
    </row>
    <row r="716" spans="1:58" x14ac:dyDescent="0.3">
      <c r="A716" s="2">
        <v>45532.830567129633</v>
      </c>
      <c r="B716" s="1">
        <v>2060</v>
      </c>
      <c r="C716" s="1">
        <v>0</v>
      </c>
      <c r="D716" s="1">
        <v>0</v>
      </c>
      <c r="E716" s="1">
        <v>0</v>
      </c>
      <c r="F716" s="1">
        <v>0</v>
      </c>
      <c r="G716" s="1">
        <v>27.362262999999999</v>
      </c>
      <c r="H716" s="1">
        <v>14.949363999999999</v>
      </c>
      <c r="I716" s="1">
        <v>-14.973742999999899</v>
      </c>
      <c r="J716" s="1">
        <v>10.210035</v>
      </c>
      <c r="K716" s="1">
        <v>0</v>
      </c>
      <c r="L716" s="1">
        <v>-27.6213326666666</v>
      </c>
      <c r="M716" s="1">
        <v>2.4419960000000001</v>
      </c>
      <c r="N716" s="1">
        <v>580</v>
      </c>
      <c r="O716" s="1">
        <v>-10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5.8607909999999999</v>
      </c>
      <c r="V716" s="1">
        <v>-4.8839930000000003</v>
      </c>
      <c r="W716" s="1">
        <v>746.53200266666602</v>
      </c>
      <c r="X716" s="1">
        <v>-10</v>
      </c>
      <c r="Y716" s="1">
        <v>0</v>
      </c>
      <c r="Z716" s="1">
        <v>0</v>
      </c>
      <c r="AA716" s="1">
        <v>0</v>
      </c>
      <c r="AB716" s="1">
        <v>0</v>
      </c>
      <c r="AC716" s="1">
        <v>3.563644</v>
      </c>
      <c r="AD716" s="1">
        <v>0</v>
      </c>
      <c r="AE716" s="1">
        <v>0</v>
      </c>
      <c r="AF716" s="1">
        <v>-0.51144699999999998</v>
      </c>
      <c r="AG716" s="1">
        <v>-3</v>
      </c>
      <c r="AH716" s="1">
        <v>66.623962000000006</v>
      </c>
      <c r="AI716" s="1">
        <v>0</v>
      </c>
      <c r="AJ716" s="1">
        <v>7.8223753333333299</v>
      </c>
      <c r="AK716" s="1">
        <v>0</v>
      </c>
      <c r="AL716" s="1">
        <v>2.0072606666666601</v>
      </c>
      <c r="AM716" s="1">
        <v>1635</v>
      </c>
      <c r="AN716" s="1">
        <v>59.183258000000002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  <c r="BC716" s="1">
        <v>0</v>
      </c>
      <c r="BD716" s="1">
        <v>3112</v>
      </c>
      <c r="BE716" s="1" t="s">
        <v>746</v>
      </c>
      <c r="BF716" s="1" t="s">
        <v>58</v>
      </c>
    </row>
    <row r="717" spans="1:58" x14ac:dyDescent="0.3">
      <c r="A717" s="2">
        <v>45532.830578703702</v>
      </c>
      <c r="B717" s="1">
        <v>2063</v>
      </c>
      <c r="C717" s="1">
        <v>0</v>
      </c>
      <c r="D717" s="1">
        <v>0</v>
      </c>
      <c r="E717" s="1">
        <v>0</v>
      </c>
      <c r="F717" s="1">
        <v>0</v>
      </c>
      <c r="G717" s="1">
        <v>27.376167333333299</v>
      </c>
      <c r="H717" s="1">
        <v>14.9511963333333</v>
      </c>
      <c r="I717" s="1">
        <v>-14.9658236666666</v>
      </c>
      <c r="J717" s="1">
        <v>10.2128313333333</v>
      </c>
      <c r="K717" s="1">
        <v>0</v>
      </c>
      <c r="L717" s="1">
        <v>-26.1128553333333</v>
      </c>
      <c r="M717" s="1">
        <v>3.2550013333333299</v>
      </c>
      <c r="N717" s="1">
        <v>580</v>
      </c>
      <c r="O717" s="1">
        <v>-10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6.3476999999999997</v>
      </c>
      <c r="V717" s="1">
        <v>-4.06949733333333</v>
      </c>
      <c r="W717" s="1">
        <v>763.23154699999998</v>
      </c>
      <c r="X717" s="1">
        <v>-10</v>
      </c>
      <c r="Y717" s="1">
        <v>0</v>
      </c>
      <c r="Z717" s="1">
        <v>0</v>
      </c>
      <c r="AA717" s="1">
        <v>0</v>
      </c>
      <c r="AB717" s="1">
        <v>0</v>
      </c>
      <c r="AC717" s="1">
        <v>3.93071966666666</v>
      </c>
      <c r="AD717" s="1">
        <v>0</v>
      </c>
      <c r="AE717" s="1">
        <v>0.162700333333333</v>
      </c>
      <c r="AF717" s="1">
        <v>-0.42615366666666599</v>
      </c>
      <c r="AG717" s="1">
        <v>-3.3333333333333299</v>
      </c>
      <c r="AH717" s="1">
        <v>66.664682666666593</v>
      </c>
      <c r="AI717" s="1">
        <v>8.1350333333333302E-2</v>
      </c>
      <c r="AJ717" s="1">
        <v>8.1887436666666602</v>
      </c>
      <c r="AK717" s="1">
        <v>0.19524033333333299</v>
      </c>
      <c r="AL717" s="1">
        <v>2</v>
      </c>
      <c r="AM717" s="1">
        <v>1635</v>
      </c>
      <c r="AN717" s="1">
        <v>59.332916333333301</v>
      </c>
      <c r="AO717" s="1">
        <v>8.1350333333333302E-2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v>0</v>
      </c>
      <c r="BB717" s="1">
        <v>0</v>
      </c>
      <c r="BC717" s="1">
        <v>0</v>
      </c>
      <c r="BD717" s="1">
        <v>3112</v>
      </c>
      <c r="BE717" s="1" t="s">
        <v>747</v>
      </c>
      <c r="BF717" s="1" t="s">
        <v>58</v>
      </c>
    </row>
    <row r="718" spans="1:58" x14ac:dyDescent="0.3">
      <c r="A718" s="2">
        <v>45532.830590277779</v>
      </c>
      <c r="B718" s="1">
        <v>2066</v>
      </c>
      <c r="C718" s="1">
        <v>0</v>
      </c>
      <c r="D718" s="1">
        <v>0</v>
      </c>
      <c r="E718" s="1">
        <v>0</v>
      </c>
      <c r="F718" s="1">
        <v>0</v>
      </c>
      <c r="G718" s="1">
        <v>27.375245666666601</v>
      </c>
      <c r="H718" s="1">
        <v>14.949363999999999</v>
      </c>
      <c r="I718" s="1">
        <v>-14.978618999999901</v>
      </c>
      <c r="J718" s="1">
        <v>10.210035</v>
      </c>
      <c r="K718" s="1">
        <v>0</v>
      </c>
      <c r="L718" s="1">
        <v>-24.802827333333301</v>
      </c>
      <c r="M718" s="1">
        <v>2.4419960000000001</v>
      </c>
      <c r="N718" s="1">
        <v>580</v>
      </c>
      <c r="O718" s="1">
        <v>-10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5.8607909999999999</v>
      </c>
      <c r="V718" s="1">
        <v>-4.8839930000000003</v>
      </c>
      <c r="W718" s="1">
        <v>761.16703299999995</v>
      </c>
      <c r="X718" s="1">
        <v>-10</v>
      </c>
      <c r="Y718" s="1">
        <v>0</v>
      </c>
      <c r="Z718" s="1">
        <v>0</v>
      </c>
      <c r="AA718" s="1">
        <v>0</v>
      </c>
      <c r="AB718" s="1">
        <v>0</v>
      </c>
      <c r="AC718" s="1">
        <v>4.3379566666666598</v>
      </c>
      <c r="AD718" s="1">
        <v>0</v>
      </c>
      <c r="AE718" s="1">
        <v>0</v>
      </c>
      <c r="AF718" s="1">
        <v>-0.51144699999999998</v>
      </c>
      <c r="AG718" s="1">
        <v>-3</v>
      </c>
      <c r="AH718" s="1">
        <v>66.623962000000006</v>
      </c>
      <c r="AI718" s="1">
        <v>0</v>
      </c>
      <c r="AJ718" s="1">
        <v>7.8223753333333299</v>
      </c>
      <c r="AK718" s="1">
        <v>0</v>
      </c>
      <c r="AL718" s="1">
        <v>2</v>
      </c>
      <c r="AM718" s="1">
        <v>1635</v>
      </c>
      <c r="AN718" s="1">
        <v>59.290801999999999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0</v>
      </c>
      <c r="BA718" s="1">
        <v>0</v>
      </c>
      <c r="BB718" s="1">
        <v>0</v>
      </c>
      <c r="BC718" s="1">
        <v>0</v>
      </c>
      <c r="BD718" s="1">
        <v>3112</v>
      </c>
      <c r="BE718" s="1" t="s">
        <v>748</v>
      </c>
      <c r="BF718" s="1" t="s">
        <v>58</v>
      </c>
    </row>
    <row r="719" spans="1:58" x14ac:dyDescent="0.3">
      <c r="A719" s="2">
        <v>45532.830601851849</v>
      </c>
      <c r="B719" s="1">
        <v>2069</v>
      </c>
      <c r="C719" s="1">
        <v>0</v>
      </c>
      <c r="D719" s="1">
        <v>0</v>
      </c>
      <c r="E719" s="1">
        <v>0</v>
      </c>
      <c r="F719" s="1">
        <v>0</v>
      </c>
      <c r="G719" s="1">
        <v>27.362262999999999</v>
      </c>
      <c r="H719" s="1">
        <v>14.949363999999999</v>
      </c>
      <c r="I719" s="1">
        <v>-14.968866999999999</v>
      </c>
      <c r="J719" s="1">
        <v>10.210035</v>
      </c>
      <c r="K719" s="1">
        <v>0</v>
      </c>
      <c r="L719" s="1">
        <v>-24.802827666666602</v>
      </c>
      <c r="M719" s="1">
        <v>2.4419960000000001</v>
      </c>
      <c r="N719" s="1">
        <v>580</v>
      </c>
      <c r="O719" s="1">
        <v>-10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5.8607909999999999</v>
      </c>
      <c r="V719" s="1">
        <v>-4.8839930000000003</v>
      </c>
      <c r="W719" s="1">
        <v>754.07722966666597</v>
      </c>
      <c r="X719" s="1">
        <v>-10</v>
      </c>
      <c r="Y719" s="1">
        <v>0</v>
      </c>
      <c r="Z719" s="1">
        <v>0</v>
      </c>
      <c r="AA719" s="1">
        <v>0</v>
      </c>
      <c r="AB719" s="1">
        <v>0</v>
      </c>
      <c r="AC719" s="1">
        <v>3.563644</v>
      </c>
      <c r="AD719" s="1">
        <v>0</v>
      </c>
      <c r="AE719" s="1">
        <v>0</v>
      </c>
      <c r="AF719" s="1">
        <v>-0.51144699999999998</v>
      </c>
      <c r="AG719" s="1">
        <v>-3</v>
      </c>
      <c r="AH719" s="1">
        <v>66.516082333333301</v>
      </c>
      <c r="AI719" s="1">
        <v>0</v>
      </c>
      <c r="AJ719" s="1">
        <v>7.4352166666666601</v>
      </c>
      <c r="AK719" s="1">
        <v>0</v>
      </c>
      <c r="AL719" s="1">
        <v>2.0072606666666601</v>
      </c>
      <c r="AM719" s="1">
        <v>1635</v>
      </c>
      <c r="AN719" s="1">
        <v>59.290801999999999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0</v>
      </c>
      <c r="BA719" s="1">
        <v>0</v>
      </c>
      <c r="BB719" s="1">
        <v>0</v>
      </c>
      <c r="BC719" s="1">
        <v>0</v>
      </c>
      <c r="BD719" s="1">
        <v>3112</v>
      </c>
      <c r="BE719" s="1" t="s">
        <v>749</v>
      </c>
      <c r="BF719" s="1" t="s">
        <v>58</v>
      </c>
    </row>
    <row r="720" spans="1:58" x14ac:dyDescent="0.3">
      <c r="A720" s="2">
        <v>45532.830613425926</v>
      </c>
      <c r="B720" s="1">
        <v>2072</v>
      </c>
      <c r="C720" s="1">
        <v>0</v>
      </c>
      <c r="D720" s="1">
        <v>0</v>
      </c>
      <c r="E720" s="1">
        <v>0</v>
      </c>
      <c r="F720" s="1">
        <v>0</v>
      </c>
      <c r="G720" s="1">
        <v>27.362262999999999</v>
      </c>
      <c r="H720" s="1">
        <v>14.944488</v>
      </c>
      <c r="I720" s="1">
        <v>-14.973742999999899</v>
      </c>
      <c r="J720" s="1">
        <v>10.210035</v>
      </c>
      <c r="K720" s="1">
        <v>0</v>
      </c>
      <c r="L720" s="1">
        <v>-27.621332333333299</v>
      </c>
      <c r="M720" s="1">
        <v>2.4419960000000001</v>
      </c>
      <c r="N720" s="1">
        <v>580</v>
      </c>
      <c r="O720" s="1">
        <v>-10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5.8607909999999999</v>
      </c>
      <c r="V720" s="1">
        <v>-4.8839930000000003</v>
      </c>
      <c r="W720" s="1">
        <v>744.48480233333305</v>
      </c>
      <c r="X720" s="1">
        <v>-10</v>
      </c>
      <c r="Y720" s="1">
        <v>0</v>
      </c>
      <c r="Z720" s="1">
        <v>0</v>
      </c>
      <c r="AA720" s="1">
        <v>0</v>
      </c>
      <c r="AB720" s="1">
        <v>0</v>
      </c>
      <c r="AC720" s="1">
        <v>3.563644</v>
      </c>
      <c r="AD720" s="1">
        <v>0</v>
      </c>
      <c r="AE720" s="1">
        <v>0</v>
      </c>
      <c r="AF720" s="1">
        <v>-0.51144699999999998</v>
      </c>
      <c r="AG720" s="1">
        <v>-3</v>
      </c>
      <c r="AH720" s="1">
        <v>66.623962000000006</v>
      </c>
      <c r="AI720" s="1">
        <v>0</v>
      </c>
      <c r="AJ720" s="1">
        <v>7.8223753333333299</v>
      </c>
      <c r="AK720" s="1">
        <v>0</v>
      </c>
      <c r="AL720" s="1">
        <v>2</v>
      </c>
      <c r="AM720" s="1">
        <v>1635</v>
      </c>
      <c r="AN720" s="1">
        <v>59.183258000000002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3112</v>
      </c>
      <c r="BE720" s="1" t="s">
        <v>750</v>
      </c>
      <c r="BF720" s="1" t="s">
        <v>58</v>
      </c>
    </row>
    <row r="721" spans="1:58" x14ac:dyDescent="0.3">
      <c r="A721" s="2">
        <v>45532.830625000002</v>
      </c>
      <c r="B721" s="1">
        <v>2075</v>
      </c>
      <c r="C721" s="1">
        <v>0</v>
      </c>
      <c r="D721" s="1">
        <v>0</v>
      </c>
      <c r="E721" s="1">
        <v>0</v>
      </c>
      <c r="F721" s="1">
        <v>0</v>
      </c>
      <c r="G721" s="1">
        <v>27.375245666666601</v>
      </c>
      <c r="H721" s="1">
        <v>14.949363999999999</v>
      </c>
      <c r="I721" s="1">
        <v>-14.963991</v>
      </c>
      <c r="J721" s="1">
        <v>10.210035</v>
      </c>
      <c r="K721" s="1">
        <v>0</v>
      </c>
      <c r="L721" s="1">
        <v>-27.4334316666666</v>
      </c>
      <c r="M721" s="1">
        <v>2.4419960000000001</v>
      </c>
      <c r="N721" s="1">
        <v>580</v>
      </c>
      <c r="O721" s="1">
        <v>-10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5.8607909999999999</v>
      </c>
      <c r="V721" s="1">
        <v>-4.8839930000000003</v>
      </c>
      <c r="W721" s="1">
        <v>739.02547200000004</v>
      </c>
      <c r="X721" s="1">
        <v>-10</v>
      </c>
      <c r="Y721" s="1">
        <v>0</v>
      </c>
      <c r="Z721" s="1">
        <v>0</v>
      </c>
      <c r="AA721" s="1">
        <v>0</v>
      </c>
      <c r="AB721" s="1">
        <v>0</v>
      </c>
      <c r="AC721" s="1">
        <v>3.563644</v>
      </c>
      <c r="AD721" s="1">
        <v>0</v>
      </c>
      <c r="AE721" s="1">
        <v>0</v>
      </c>
      <c r="AF721" s="1">
        <v>-0.51144699999999998</v>
      </c>
      <c r="AG721" s="1">
        <v>-3</v>
      </c>
      <c r="AH721" s="1">
        <v>66.623962000000006</v>
      </c>
      <c r="AI721" s="1">
        <v>0</v>
      </c>
      <c r="AJ721" s="1">
        <v>7.4352166666666601</v>
      </c>
      <c r="AK721" s="1">
        <v>0</v>
      </c>
      <c r="AL721" s="1">
        <v>2</v>
      </c>
      <c r="AM721" s="1">
        <v>1635</v>
      </c>
      <c r="AN721" s="1">
        <v>59.398345999999997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3112</v>
      </c>
      <c r="BE721" s="1" t="s">
        <v>751</v>
      </c>
      <c r="BF721" s="1" t="s">
        <v>58</v>
      </c>
    </row>
    <row r="722" spans="1:58" x14ac:dyDescent="0.3">
      <c r="A722" s="2">
        <v>45532.830636574072</v>
      </c>
      <c r="B722" s="1">
        <v>2078</v>
      </c>
      <c r="C722" s="1">
        <v>0</v>
      </c>
      <c r="D722" s="1">
        <v>0</v>
      </c>
      <c r="E722" s="1">
        <v>0</v>
      </c>
      <c r="F722" s="1">
        <v>0</v>
      </c>
      <c r="G722" s="1">
        <v>27.375245666666601</v>
      </c>
      <c r="H722" s="1">
        <v>14.949363999999999</v>
      </c>
      <c r="I722" s="1">
        <v>-14.963991</v>
      </c>
      <c r="J722" s="1">
        <v>10.210035</v>
      </c>
      <c r="K722" s="1">
        <v>0</v>
      </c>
      <c r="L722" s="1">
        <v>-26.869730666666602</v>
      </c>
      <c r="M722" s="1">
        <v>2.4419960000000001</v>
      </c>
      <c r="N722" s="1">
        <v>580</v>
      </c>
      <c r="O722" s="1">
        <v>-10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5.8607909999999999</v>
      </c>
      <c r="V722" s="1">
        <v>-4.8839930000000003</v>
      </c>
      <c r="W722" s="1">
        <v>741.17726633333302</v>
      </c>
      <c r="X722" s="1">
        <v>-10</v>
      </c>
      <c r="Y722" s="1">
        <v>0</v>
      </c>
      <c r="Z722" s="1">
        <v>0</v>
      </c>
      <c r="AA722" s="1">
        <v>0</v>
      </c>
      <c r="AB722" s="1">
        <v>0</v>
      </c>
      <c r="AC722" s="1">
        <v>3.563644</v>
      </c>
      <c r="AD722" s="1">
        <v>0</v>
      </c>
      <c r="AE722" s="1">
        <v>0</v>
      </c>
      <c r="AF722" s="1">
        <v>-0.51144699999999998</v>
      </c>
      <c r="AG722" s="1">
        <v>-3</v>
      </c>
      <c r="AH722" s="1">
        <v>66.623962000000006</v>
      </c>
      <c r="AI722" s="1">
        <v>0</v>
      </c>
      <c r="AJ722" s="1">
        <v>8.2095339999999997</v>
      </c>
      <c r="AK722" s="1">
        <v>0</v>
      </c>
      <c r="AL722" s="1">
        <v>2</v>
      </c>
      <c r="AM722" s="1">
        <v>1635</v>
      </c>
      <c r="AN722" s="1">
        <v>59.290801999999999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0</v>
      </c>
      <c r="AY722" s="1">
        <v>0</v>
      </c>
      <c r="AZ722" s="1">
        <v>0</v>
      </c>
      <c r="BA722" s="1">
        <v>0</v>
      </c>
      <c r="BB722" s="1">
        <v>0</v>
      </c>
      <c r="BC722" s="1">
        <v>0</v>
      </c>
      <c r="BD722" s="1">
        <v>3112</v>
      </c>
      <c r="BE722" s="1" t="s">
        <v>752</v>
      </c>
      <c r="BF722" s="1" t="s">
        <v>58</v>
      </c>
    </row>
    <row r="723" spans="1:58" x14ac:dyDescent="0.3">
      <c r="A723" s="2">
        <v>45532.830648148149</v>
      </c>
      <c r="B723" s="1">
        <v>2081</v>
      </c>
      <c r="C723" s="1">
        <v>0</v>
      </c>
      <c r="D723" s="1">
        <v>0</v>
      </c>
      <c r="E723" s="1">
        <v>0</v>
      </c>
      <c r="F723" s="1">
        <v>0</v>
      </c>
      <c r="G723" s="1">
        <v>27.381737000000001</v>
      </c>
      <c r="H723" s="1">
        <v>14.949363999999999</v>
      </c>
      <c r="I723" s="1">
        <v>-14.968866999999999</v>
      </c>
      <c r="J723" s="1">
        <v>10.210035</v>
      </c>
      <c r="K723" s="1">
        <v>0</v>
      </c>
      <c r="L723" s="1">
        <v>-29.124534666666602</v>
      </c>
      <c r="M723" s="1">
        <v>2.4419960000000001</v>
      </c>
      <c r="N723" s="1">
        <v>580</v>
      </c>
      <c r="O723" s="1">
        <v>-10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5.8607909999999999</v>
      </c>
      <c r="V723" s="1">
        <v>-4.8839930000000003</v>
      </c>
      <c r="W723" s="1">
        <v>748.12642433333303</v>
      </c>
      <c r="X723" s="1">
        <v>-10</v>
      </c>
      <c r="Y723" s="1">
        <v>0</v>
      </c>
      <c r="Z723" s="1">
        <v>0</v>
      </c>
      <c r="AA723" s="1">
        <v>0</v>
      </c>
      <c r="AB723" s="1">
        <v>0</v>
      </c>
      <c r="AC723" s="1">
        <v>3.563644</v>
      </c>
      <c r="AD723" s="1">
        <v>0</v>
      </c>
      <c r="AE723" s="1">
        <v>0</v>
      </c>
      <c r="AF723" s="1">
        <v>-0.42620566666666598</v>
      </c>
      <c r="AG723" s="1">
        <v>-3</v>
      </c>
      <c r="AH723" s="1">
        <v>66.408202666666597</v>
      </c>
      <c r="AI723" s="1">
        <v>0</v>
      </c>
      <c r="AJ723" s="1">
        <v>7.0480579999999904</v>
      </c>
      <c r="AK723" s="1">
        <v>0</v>
      </c>
      <c r="AL723" s="1">
        <v>2</v>
      </c>
      <c r="AM723" s="1">
        <v>1635</v>
      </c>
      <c r="AN723" s="1">
        <v>59.183258000000002</v>
      </c>
      <c r="AO723" s="1">
        <v>0</v>
      </c>
      <c r="AP723" s="1">
        <v>0</v>
      </c>
      <c r="AQ723" s="1">
        <v>0</v>
      </c>
      <c r="AR723" s="1">
        <v>0</v>
      </c>
      <c r="AS723" s="1">
        <v>0</v>
      </c>
      <c r="AT723" s="1">
        <v>0</v>
      </c>
      <c r="AU723" s="1">
        <v>0</v>
      </c>
      <c r="AV723" s="1">
        <v>0</v>
      </c>
      <c r="AW723" s="1">
        <v>0</v>
      </c>
      <c r="AX723" s="1">
        <v>0</v>
      </c>
      <c r="AY723" s="1">
        <v>0</v>
      </c>
      <c r="AZ723" s="1">
        <v>0</v>
      </c>
      <c r="BA723" s="1">
        <v>0</v>
      </c>
      <c r="BB723" s="1">
        <v>0</v>
      </c>
      <c r="BC723" s="1">
        <v>0</v>
      </c>
      <c r="BD723" s="1">
        <v>3112</v>
      </c>
      <c r="BE723" s="1" t="s">
        <v>753</v>
      </c>
      <c r="BF723" s="1" t="s">
        <v>58</v>
      </c>
    </row>
    <row r="724" spans="1:58" x14ac:dyDescent="0.3">
      <c r="A724" s="2">
        <v>45532.830659722225</v>
      </c>
      <c r="B724" s="1">
        <v>2084</v>
      </c>
      <c r="C724" s="1">
        <v>0</v>
      </c>
      <c r="D724" s="1">
        <v>0</v>
      </c>
      <c r="E724" s="1">
        <v>0</v>
      </c>
      <c r="F724" s="1">
        <v>0</v>
      </c>
      <c r="G724" s="1">
        <v>27.369675999999998</v>
      </c>
      <c r="H724" s="1">
        <v>14.946320333333301</v>
      </c>
      <c r="I724" s="1">
        <v>-14.9560746666666</v>
      </c>
      <c r="J724" s="1">
        <v>10.2128313333333</v>
      </c>
      <c r="K724" s="1">
        <v>0</v>
      </c>
      <c r="L724" s="1">
        <v>-25.3614833333333</v>
      </c>
      <c r="M724" s="1">
        <v>3.2550013333333299</v>
      </c>
      <c r="N724" s="1">
        <v>580</v>
      </c>
      <c r="O724" s="1">
        <v>-10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6.3476999999999997</v>
      </c>
      <c r="V724" s="1">
        <v>-4.06949733333333</v>
      </c>
      <c r="W724" s="1">
        <v>749.27117933333295</v>
      </c>
      <c r="X724" s="1">
        <v>-10</v>
      </c>
      <c r="Y724" s="1">
        <v>0</v>
      </c>
      <c r="Z724" s="1">
        <v>0</v>
      </c>
      <c r="AA724" s="1">
        <v>0</v>
      </c>
      <c r="AB724" s="1">
        <v>0</v>
      </c>
      <c r="AC724" s="1">
        <v>3.93071966666666</v>
      </c>
      <c r="AD724" s="1">
        <v>0</v>
      </c>
      <c r="AE724" s="1">
        <v>0.162700333333333</v>
      </c>
      <c r="AF724" s="1">
        <v>-0.42615366666666599</v>
      </c>
      <c r="AG724" s="1">
        <v>-3.3333333333333299</v>
      </c>
      <c r="AH724" s="1">
        <v>66.448923333333298</v>
      </c>
      <c r="AI724" s="1">
        <v>8.1350333333333302E-2</v>
      </c>
      <c r="AJ724" s="1">
        <v>8.1885073333333303</v>
      </c>
      <c r="AK724" s="1">
        <v>0.19524033333333299</v>
      </c>
      <c r="AL724" s="1">
        <v>2</v>
      </c>
      <c r="AM724" s="1">
        <v>1635</v>
      </c>
      <c r="AN724" s="1">
        <v>59.332916333333301</v>
      </c>
      <c r="AO724" s="3">
        <v>-4.9666666666669997E-5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3112</v>
      </c>
      <c r="BE724" s="1" t="s">
        <v>754</v>
      </c>
      <c r="BF724" s="1" t="s">
        <v>58</v>
      </c>
    </row>
    <row r="725" spans="1:58" x14ac:dyDescent="0.3">
      <c r="A725" s="2">
        <v>45532.830671296295</v>
      </c>
      <c r="B725" s="1">
        <v>2087</v>
      </c>
      <c r="C725" s="1">
        <v>0</v>
      </c>
      <c r="D725" s="1">
        <v>0</v>
      </c>
      <c r="E725" s="1">
        <v>0</v>
      </c>
      <c r="F725" s="1">
        <v>0</v>
      </c>
      <c r="G725" s="1">
        <v>27.369675999999998</v>
      </c>
      <c r="H725" s="1">
        <v>14.9511963333333</v>
      </c>
      <c r="I725" s="1">
        <v>-14.9609506666666</v>
      </c>
      <c r="J725" s="1">
        <v>10.2128313333333</v>
      </c>
      <c r="K725" s="1">
        <v>0</v>
      </c>
      <c r="L725" s="1">
        <v>-26.864227666666601</v>
      </c>
      <c r="M725" s="1">
        <v>3.2550013333333299</v>
      </c>
      <c r="N725" s="1">
        <v>580</v>
      </c>
      <c r="O725" s="1">
        <v>-10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6.3476999999999997</v>
      </c>
      <c r="V725" s="1">
        <v>-4.06949733333333</v>
      </c>
      <c r="W725" s="1">
        <v>752.89699299999995</v>
      </c>
      <c r="X725" s="1">
        <v>-10</v>
      </c>
      <c r="Y725" s="1">
        <v>0</v>
      </c>
      <c r="Z725" s="1">
        <v>0</v>
      </c>
      <c r="AA725" s="1">
        <v>0</v>
      </c>
      <c r="AB725" s="1">
        <v>0</v>
      </c>
      <c r="AC725" s="1">
        <v>3.93071966666666</v>
      </c>
      <c r="AD725" s="1">
        <v>0</v>
      </c>
      <c r="AE725" s="1">
        <v>0.162700333333333</v>
      </c>
      <c r="AF725" s="1">
        <v>-0.42615366666666599</v>
      </c>
      <c r="AG725" s="1">
        <v>-3.3333333333333299</v>
      </c>
      <c r="AH725" s="1">
        <v>66.664682666666593</v>
      </c>
      <c r="AI725" s="1">
        <v>8.1350333333333302E-2</v>
      </c>
      <c r="AJ725" s="1">
        <v>8.1885073333333303</v>
      </c>
      <c r="AK725" s="1">
        <v>0.19524033333333299</v>
      </c>
      <c r="AL725" s="1">
        <v>2</v>
      </c>
      <c r="AM725" s="1">
        <v>1635</v>
      </c>
      <c r="AN725" s="1">
        <v>59.332855333333299</v>
      </c>
      <c r="AO725" s="3">
        <v>-4.9666666666669997E-5</v>
      </c>
      <c r="AP725" s="1">
        <v>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0</v>
      </c>
      <c r="AW725" s="1">
        <v>0</v>
      </c>
      <c r="AX725" s="1">
        <v>0</v>
      </c>
      <c r="AY725" s="1">
        <v>0</v>
      </c>
      <c r="AZ725" s="1">
        <v>0</v>
      </c>
      <c r="BA725" s="1">
        <v>0</v>
      </c>
      <c r="BB725" s="1">
        <v>0</v>
      </c>
      <c r="BC725" s="1">
        <v>0</v>
      </c>
      <c r="BD725" s="1">
        <v>3112</v>
      </c>
      <c r="BE725" s="1" t="s">
        <v>755</v>
      </c>
      <c r="BF725" s="1" t="s">
        <v>58</v>
      </c>
    </row>
    <row r="726" spans="1:58" x14ac:dyDescent="0.3">
      <c r="A726" s="2">
        <v>45532.830682870372</v>
      </c>
      <c r="B726" s="1">
        <v>2089.5</v>
      </c>
      <c r="C726" s="1">
        <v>0</v>
      </c>
      <c r="D726" s="1">
        <v>0</v>
      </c>
      <c r="E726" s="1">
        <v>0</v>
      </c>
      <c r="F726" s="1">
        <v>0</v>
      </c>
      <c r="G726" s="1">
        <v>27.381737000000001</v>
      </c>
      <c r="H726" s="1">
        <v>14.949363999999999</v>
      </c>
      <c r="I726" s="1">
        <v>-14.971304999999999</v>
      </c>
      <c r="J726" s="1">
        <v>10.210035</v>
      </c>
      <c r="K726" s="1">
        <v>0</v>
      </c>
      <c r="L726" s="1">
        <v>-26.212078999999999</v>
      </c>
      <c r="M726" s="1">
        <v>2.4419960000000001</v>
      </c>
      <c r="N726" s="1">
        <v>580</v>
      </c>
      <c r="O726" s="1">
        <v>-10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5.8607909999999999</v>
      </c>
      <c r="V726" s="1">
        <v>-4.8839930000000003</v>
      </c>
      <c r="W726" s="1">
        <v>753.60678099999996</v>
      </c>
      <c r="X726" s="1">
        <v>-10</v>
      </c>
      <c r="Y726" s="1">
        <v>0</v>
      </c>
      <c r="Z726" s="1">
        <v>0</v>
      </c>
      <c r="AA726" s="1">
        <v>0</v>
      </c>
      <c r="AB726" s="1">
        <v>0</v>
      </c>
      <c r="AC726" s="1">
        <v>3.563644</v>
      </c>
      <c r="AD726" s="1">
        <v>0</v>
      </c>
      <c r="AE726" s="1">
        <v>0</v>
      </c>
      <c r="AF726" s="1">
        <v>-0.51144699999999998</v>
      </c>
      <c r="AG726" s="1">
        <v>-3</v>
      </c>
      <c r="AH726" s="1">
        <v>66.623962000000006</v>
      </c>
      <c r="AI726" s="1">
        <v>0</v>
      </c>
      <c r="AJ726" s="1">
        <v>7.6287959999999897</v>
      </c>
      <c r="AK726" s="1">
        <v>0</v>
      </c>
      <c r="AL726" s="1">
        <v>2</v>
      </c>
      <c r="AM726" s="1">
        <v>1635</v>
      </c>
      <c r="AN726" s="1">
        <v>59.183258000000002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0</v>
      </c>
      <c r="AX726" s="1">
        <v>0</v>
      </c>
      <c r="AY726" s="1">
        <v>0</v>
      </c>
      <c r="AZ726" s="1">
        <v>0</v>
      </c>
      <c r="BA726" s="1">
        <v>0</v>
      </c>
      <c r="BB726" s="1">
        <v>0</v>
      </c>
      <c r="BC726" s="1">
        <v>0</v>
      </c>
      <c r="BD726" s="1">
        <v>3112</v>
      </c>
      <c r="BE726" s="1" t="s">
        <v>756</v>
      </c>
      <c r="BF726" s="1" t="s">
        <v>58</v>
      </c>
    </row>
    <row r="727" spans="1:58" x14ac:dyDescent="0.3">
      <c r="A727" s="2">
        <v>45532.830694444441</v>
      </c>
      <c r="B727" s="1">
        <v>2092</v>
      </c>
      <c r="C727" s="1">
        <v>0</v>
      </c>
      <c r="D727" s="1">
        <v>0</v>
      </c>
      <c r="E727" s="1">
        <v>0</v>
      </c>
      <c r="F727" s="1">
        <v>0</v>
      </c>
      <c r="G727" s="1">
        <v>27.3687543333333</v>
      </c>
      <c r="H727" s="1">
        <v>14.949363999999999</v>
      </c>
      <c r="I727" s="1">
        <v>-14.978618999999901</v>
      </c>
      <c r="J727" s="1">
        <v>10.210035</v>
      </c>
      <c r="K727" s="1">
        <v>0</v>
      </c>
      <c r="L727" s="1">
        <v>-26.306030666666601</v>
      </c>
      <c r="M727" s="1">
        <v>2.4419960000000001</v>
      </c>
      <c r="N727" s="1">
        <v>580</v>
      </c>
      <c r="O727" s="1">
        <v>-10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5.8607909999999999</v>
      </c>
      <c r="V727" s="1">
        <v>-4.8839930000000003</v>
      </c>
      <c r="W727" s="1">
        <v>745.90614833333302</v>
      </c>
      <c r="X727" s="1">
        <v>-10</v>
      </c>
      <c r="Y727" s="1">
        <v>0</v>
      </c>
      <c r="Z727" s="1">
        <v>0</v>
      </c>
      <c r="AA727" s="1">
        <v>0</v>
      </c>
      <c r="AB727" s="1">
        <v>0</v>
      </c>
      <c r="AC727" s="1">
        <v>3.563644</v>
      </c>
      <c r="AD727" s="1">
        <v>0</v>
      </c>
      <c r="AE727" s="1">
        <v>0</v>
      </c>
      <c r="AF727" s="1">
        <v>-0.51144699999999998</v>
      </c>
      <c r="AG727" s="1">
        <v>-3</v>
      </c>
      <c r="AH727" s="1">
        <v>66.300323000000006</v>
      </c>
      <c r="AI727" s="1">
        <v>0</v>
      </c>
      <c r="AJ727" s="1">
        <v>7.4352166666666601</v>
      </c>
      <c r="AK727" s="1">
        <v>0</v>
      </c>
      <c r="AL727" s="1">
        <v>2</v>
      </c>
      <c r="AM727" s="1">
        <v>1635</v>
      </c>
      <c r="AN727" s="1">
        <v>59.183258000000002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0</v>
      </c>
      <c r="AW727" s="1">
        <v>0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3112</v>
      </c>
      <c r="BE727" s="1" t="s">
        <v>757</v>
      </c>
      <c r="BF727" s="1" t="s">
        <v>58</v>
      </c>
    </row>
    <row r="728" spans="1:58" x14ac:dyDescent="0.3">
      <c r="A728" s="2">
        <v>45532.830706018518</v>
      </c>
      <c r="B728" s="1">
        <v>2095</v>
      </c>
      <c r="C728" s="1">
        <v>0</v>
      </c>
      <c r="D728" s="1">
        <v>0</v>
      </c>
      <c r="E728" s="1">
        <v>0</v>
      </c>
      <c r="F728" s="1">
        <v>0</v>
      </c>
      <c r="G728" s="1">
        <v>27.369672333333298</v>
      </c>
      <c r="H728" s="1">
        <v>14.9511963333333</v>
      </c>
      <c r="I728" s="1">
        <v>-14.9658236666666</v>
      </c>
      <c r="J728" s="1">
        <v>10.2128313333333</v>
      </c>
      <c r="K728" s="1">
        <v>0</v>
      </c>
      <c r="L728" s="1">
        <v>-23.294810666666599</v>
      </c>
      <c r="M728" s="1">
        <v>3.2550013333333299</v>
      </c>
      <c r="N728" s="1">
        <v>580</v>
      </c>
      <c r="O728" s="1">
        <v>-10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6.3476999999999997</v>
      </c>
      <c r="V728" s="1">
        <v>-4.06949733333333</v>
      </c>
      <c r="W728" s="1">
        <v>749.73624666666603</v>
      </c>
      <c r="X728" s="1">
        <v>-10</v>
      </c>
      <c r="Y728" s="1">
        <v>0</v>
      </c>
      <c r="Z728" s="1">
        <v>0</v>
      </c>
      <c r="AA728" s="1">
        <v>0</v>
      </c>
      <c r="AB728" s="1">
        <v>0</v>
      </c>
      <c r="AC728" s="1">
        <v>3.93071966666666</v>
      </c>
      <c r="AD728" s="1">
        <v>0</v>
      </c>
      <c r="AE728" s="1">
        <v>0.162700333333333</v>
      </c>
      <c r="AF728" s="1">
        <v>-0.42615366666666599</v>
      </c>
      <c r="AG728" s="1">
        <v>-3.3333333333333299</v>
      </c>
      <c r="AH728" s="1">
        <v>66.448923333333298</v>
      </c>
      <c r="AI728" s="1">
        <v>8.1350333333333302E-2</v>
      </c>
      <c r="AJ728" s="1">
        <v>7.8013486666666596</v>
      </c>
      <c r="AK728" s="1">
        <v>0.19524033333333299</v>
      </c>
      <c r="AL728" s="1">
        <v>2</v>
      </c>
      <c r="AM728" s="1">
        <v>1635</v>
      </c>
      <c r="AN728" s="1">
        <v>59.225372333333297</v>
      </c>
      <c r="AO728" s="1">
        <v>8.1350333333333302E-2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3112</v>
      </c>
      <c r="BE728" s="1" t="s">
        <v>758</v>
      </c>
      <c r="BF728" s="1" t="s">
        <v>58</v>
      </c>
    </row>
    <row r="729" spans="1:58" x14ac:dyDescent="0.3">
      <c r="A729" s="2">
        <v>45532.830717592595</v>
      </c>
      <c r="B729" s="1">
        <v>2098</v>
      </c>
      <c r="C729" s="1">
        <v>0</v>
      </c>
      <c r="D729" s="1">
        <v>0</v>
      </c>
      <c r="E729" s="1">
        <v>0</v>
      </c>
      <c r="F729" s="1">
        <v>0</v>
      </c>
      <c r="G729" s="1">
        <v>27.376167333333299</v>
      </c>
      <c r="H729" s="1">
        <v>14.9511963333333</v>
      </c>
      <c r="I729" s="1">
        <v>-14.965826666666601</v>
      </c>
      <c r="J729" s="1">
        <v>10.2128313333333</v>
      </c>
      <c r="K729" s="1">
        <v>0</v>
      </c>
      <c r="L729" s="1">
        <v>-23.482481</v>
      </c>
      <c r="M729" s="1">
        <v>3.2550013333333299</v>
      </c>
      <c r="N729" s="1">
        <v>580</v>
      </c>
      <c r="O729" s="1">
        <v>-10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6.3476999999999997</v>
      </c>
      <c r="V729" s="1">
        <v>-4.06949733333333</v>
      </c>
      <c r="W729" s="1">
        <v>757.21691899999996</v>
      </c>
      <c r="X729" s="1">
        <v>-10</v>
      </c>
      <c r="Y729" s="1">
        <v>0</v>
      </c>
      <c r="Z729" s="1">
        <v>0</v>
      </c>
      <c r="AA729" s="1">
        <v>0</v>
      </c>
      <c r="AB729" s="1">
        <v>0</v>
      </c>
      <c r="AC729" s="1">
        <v>3.5438000000000001</v>
      </c>
      <c r="AD729" s="1">
        <v>0</v>
      </c>
      <c r="AE729" s="1">
        <v>0.162700333333333</v>
      </c>
      <c r="AF729" s="1">
        <v>-0.42615366666666599</v>
      </c>
      <c r="AG729" s="1">
        <v>-3.3333333333333299</v>
      </c>
      <c r="AH729" s="1">
        <v>66.341125000000005</v>
      </c>
      <c r="AI729" s="1">
        <v>8.1350333333333302E-2</v>
      </c>
      <c r="AJ729" s="1">
        <v>7.8015849999999904</v>
      </c>
      <c r="AK729" s="1">
        <v>0.19524033333333299</v>
      </c>
      <c r="AL729" s="1">
        <v>2</v>
      </c>
      <c r="AM729" s="1">
        <v>1635</v>
      </c>
      <c r="AN729" s="1">
        <v>59.225372333333297</v>
      </c>
      <c r="AO729" s="3">
        <v>-4.9666666666669997E-5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3112</v>
      </c>
      <c r="BE729" s="1" t="s">
        <v>759</v>
      </c>
      <c r="BF729" s="1" t="s">
        <v>58</v>
      </c>
    </row>
    <row r="730" spans="1:58" x14ac:dyDescent="0.3">
      <c r="A730" s="2">
        <v>45532.830729166664</v>
      </c>
      <c r="B730" s="1">
        <v>2101</v>
      </c>
      <c r="C730" s="1">
        <v>0</v>
      </c>
      <c r="D730" s="1">
        <v>0</v>
      </c>
      <c r="E730" s="1">
        <v>0</v>
      </c>
      <c r="F730" s="1">
        <v>0</v>
      </c>
      <c r="G730" s="1">
        <v>27.369675999999998</v>
      </c>
      <c r="H730" s="1">
        <v>14.9463233333333</v>
      </c>
      <c r="I730" s="1">
        <v>-14.9658203333333</v>
      </c>
      <c r="J730" s="1">
        <v>10.2079583333333</v>
      </c>
      <c r="K730" s="1">
        <v>0</v>
      </c>
      <c r="L730" s="1">
        <v>-26.676901000000001</v>
      </c>
      <c r="M730" s="1">
        <v>2.4414993333333301</v>
      </c>
      <c r="N730" s="1">
        <v>580</v>
      </c>
      <c r="O730" s="1">
        <v>-10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5.8595986666666597</v>
      </c>
      <c r="V730" s="1">
        <v>-4.8829993333333297</v>
      </c>
      <c r="W730" s="1">
        <v>761.59873466666602</v>
      </c>
      <c r="X730" s="1">
        <v>-10</v>
      </c>
      <c r="Y730" s="1">
        <v>0</v>
      </c>
      <c r="Z730" s="1">
        <v>0</v>
      </c>
      <c r="AA730" s="1">
        <v>0</v>
      </c>
      <c r="AB730" s="1">
        <v>0</v>
      </c>
      <c r="AC730" s="1">
        <v>3.5438000000000001</v>
      </c>
      <c r="AD730" s="1">
        <v>0</v>
      </c>
      <c r="AE730" s="1">
        <v>0</v>
      </c>
      <c r="AF730" s="1">
        <v>-0.51134299999999899</v>
      </c>
      <c r="AG730" s="1">
        <v>-3</v>
      </c>
      <c r="AH730" s="1">
        <v>66.233316666666596</v>
      </c>
      <c r="AI730" s="1">
        <v>-8.14E-2</v>
      </c>
      <c r="AJ730" s="1">
        <v>7.8015849999999904</v>
      </c>
      <c r="AK730" s="1">
        <v>0</v>
      </c>
      <c r="AL730" s="1">
        <v>2</v>
      </c>
      <c r="AM730" s="1">
        <v>1635.3333333333301</v>
      </c>
      <c r="AN730" s="1">
        <v>59.117899666666602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3112</v>
      </c>
      <c r="BE730" s="1" t="s">
        <v>760</v>
      </c>
      <c r="BF730" s="1" t="s">
        <v>58</v>
      </c>
    </row>
    <row r="731" spans="1:58" x14ac:dyDescent="0.3">
      <c r="A731" s="2">
        <v>45532.830740740741</v>
      </c>
      <c r="B731" s="1">
        <v>2104</v>
      </c>
      <c r="C731" s="1">
        <v>0</v>
      </c>
      <c r="D731" s="1">
        <v>0</v>
      </c>
      <c r="E731" s="1">
        <v>0</v>
      </c>
      <c r="F731" s="1">
        <v>0</v>
      </c>
      <c r="G731" s="1">
        <v>27.376167333333299</v>
      </c>
      <c r="H731" s="1">
        <v>14.946320333333301</v>
      </c>
      <c r="I731" s="1">
        <v>-14.9658236666666</v>
      </c>
      <c r="J731" s="1">
        <v>10.2128313333333</v>
      </c>
      <c r="K731" s="1">
        <v>0</v>
      </c>
      <c r="L731" s="1">
        <v>-26.4888853333333</v>
      </c>
      <c r="M731" s="1">
        <v>3.2550013333333299</v>
      </c>
      <c r="N731" s="1">
        <v>580</v>
      </c>
      <c r="O731" s="1">
        <v>-10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6.3476999999999997</v>
      </c>
      <c r="V731" s="1">
        <v>-4.06949733333333</v>
      </c>
      <c r="W731" s="1">
        <v>754.71112066666603</v>
      </c>
      <c r="X731" s="1">
        <v>-10</v>
      </c>
      <c r="Y731" s="1">
        <v>0</v>
      </c>
      <c r="Z731" s="1">
        <v>0</v>
      </c>
      <c r="AA731" s="1">
        <v>0</v>
      </c>
      <c r="AB731" s="1">
        <v>0</v>
      </c>
      <c r="AC731" s="1">
        <v>3.93071966666666</v>
      </c>
      <c r="AD731" s="1">
        <v>0</v>
      </c>
      <c r="AE731" s="1">
        <v>0.162700333333333</v>
      </c>
      <c r="AF731" s="1">
        <v>-0.42615366666666599</v>
      </c>
      <c r="AG731" s="1">
        <v>-3.3333333333333299</v>
      </c>
      <c r="AH731" s="1">
        <v>66.341125000000005</v>
      </c>
      <c r="AI731" s="1">
        <v>8.1350333333333302E-2</v>
      </c>
      <c r="AJ731" s="1">
        <v>7.8015849999999904</v>
      </c>
      <c r="AK731" s="1">
        <v>0.19524033333333299</v>
      </c>
      <c r="AL731" s="1">
        <v>2</v>
      </c>
      <c r="AM731" s="1">
        <v>1635</v>
      </c>
      <c r="AN731" s="1">
        <v>59.225372333333297</v>
      </c>
      <c r="AO731" s="1">
        <v>0</v>
      </c>
      <c r="AP731" s="1">
        <v>0</v>
      </c>
      <c r="AQ731" s="1">
        <v>0</v>
      </c>
      <c r="AR731" s="1">
        <v>0</v>
      </c>
      <c r="AS731" s="1">
        <v>0</v>
      </c>
      <c r="AT731" s="1">
        <v>0</v>
      </c>
      <c r="AU731" s="1">
        <v>0</v>
      </c>
      <c r="AV731" s="1">
        <v>0</v>
      </c>
      <c r="AW731" s="1">
        <v>0</v>
      </c>
      <c r="AX731" s="1">
        <v>0</v>
      </c>
      <c r="AY731" s="1">
        <v>0</v>
      </c>
      <c r="AZ731" s="1">
        <v>0</v>
      </c>
      <c r="BA731" s="1">
        <v>0</v>
      </c>
      <c r="BB731" s="1">
        <v>0</v>
      </c>
      <c r="BC731" s="1">
        <v>0</v>
      </c>
      <c r="BD731" s="1">
        <v>3112</v>
      </c>
      <c r="BE731" s="1" t="s">
        <v>761</v>
      </c>
      <c r="BF731" s="1" t="s">
        <v>58</v>
      </c>
    </row>
    <row r="732" spans="1:58" x14ac:dyDescent="0.3">
      <c r="A732" s="2">
        <v>45532.830752314818</v>
      </c>
      <c r="B732" s="1">
        <v>2107</v>
      </c>
      <c r="C732" s="1">
        <v>0</v>
      </c>
      <c r="D732" s="1">
        <v>0</v>
      </c>
      <c r="E732" s="1">
        <v>0</v>
      </c>
      <c r="F732" s="1">
        <v>0</v>
      </c>
      <c r="G732" s="1">
        <v>27.381737000000001</v>
      </c>
      <c r="H732" s="1">
        <v>14.949363999999999</v>
      </c>
      <c r="I732" s="1">
        <v>-14.968866999999999</v>
      </c>
      <c r="J732" s="1">
        <v>10.210035</v>
      </c>
      <c r="K732" s="1">
        <v>0</v>
      </c>
      <c r="L732" s="1">
        <v>-26.493929000000001</v>
      </c>
      <c r="M732" s="1">
        <v>2.4419960000000001</v>
      </c>
      <c r="N732" s="1">
        <v>580</v>
      </c>
      <c r="O732" s="1">
        <v>-10</v>
      </c>
      <c r="P732" s="1">
        <v>0</v>
      </c>
      <c r="Q732" s="1">
        <v>0</v>
      </c>
      <c r="R732" s="1">
        <v>3.7313429999999999</v>
      </c>
      <c r="S732" s="1">
        <v>5.7036000000000003E-2</v>
      </c>
      <c r="T732" s="1">
        <v>0</v>
      </c>
      <c r="U732" s="1">
        <v>5.8607909999999999</v>
      </c>
      <c r="V732" s="1">
        <v>-4.8839930000000003</v>
      </c>
      <c r="W732" s="1">
        <v>741.74155666666604</v>
      </c>
      <c r="X732" s="1">
        <v>-10</v>
      </c>
      <c r="Y732" s="1">
        <v>0</v>
      </c>
      <c r="Z732" s="1">
        <v>0</v>
      </c>
      <c r="AA732" s="1">
        <v>0</v>
      </c>
      <c r="AB732" s="1">
        <v>0</v>
      </c>
      <c r="AC732" s="1">
        <v>3.176488</v>
      </c>
      <c r="AD732" s="1">
        <v>0</v>
      </c>
      <c r="AE732" s="1">
        <v>0</v>
      </c>
      <c r="AF732" s="1">
        <v>-0.51144699999999998</v>
      </c>
      <c r="AG732" s="1">
        <v>-3</v>
      </c>
      <c r="AH732" s="1">
        <v>66.300323000000006</v>
      </c>
      <c r="AI732" s="1">
        <v>0</v>
      </c>
      <c r="AJ732" s="1">
        <v>7.0480579999999904</v>
      </c>
      <c r="AK732" s="1">
        <v>0</v>
      </c>
      <c r="AL732" s="1">
        <v>2</v>
      </c>
      <c r="AM732" s="1">
        <v>1635</v>
      </c>
      <c r="AN732" s="1">
        <v>59.183258000000002</v>
      </c>
      <c r="AO732" s="1">
        <v>0</v>
      </c>
      <c r="AP732" s="1">
        <v>0</v>
      </c>
      <c r="AQ732" s="1">
        <v>0</v>
      </c>
      <c r="AR732" s="1">
        <v>0</v>
      </c>
      <c r="AS732" s="1">
        <v>27.459094333333301</v>
      </c>
      <c r="AT732" s="1">
        <v>0</v>
      </c>
      <c r="AU732" s="1">
        <v>27.459094333333301</v>
      </c>
      <c r="AV732" s="1">
        <v>0</v>
      </c>
      <c r="AW732" s="1">
        <v>0</v>
      </c>
      <c r="AX732" s="1">
        <v>0</v>
      </c>
      <c r="AY732" s="1">
        <v>0</v>
      </c>
      <c r="AZ732" s="1">
        <v>0</v>
      </c>
      <c r="BA732" s="1">
        <v>0</v>
      </c>
      <c r="BB732" s="1">
        <v>0</v>
      </c>
      <c r="BC732" s="1">
        <v>0</v>
      </c>
      <c r="BD732" s="1">
        <v>3112</v>
      </c>
      <c r="BE732" s="1" t="s">
        <v>762</v>
      </c>
      <c r="BF732" s="1" t="s">
        <v>58</v>
      </c>
    </row>
    <row r="733" spans="1:58" x14ac:dyDescent="0.3">
      <c r="A733" s="2">
        <v>45532.830763888887</v>
      </c>
      <c r="B733" s="1">
        <v>2110</v>
      </c>
      <c r="C733" s="1">
        <v>0</v>
      </c>
      <c r="D733" s="1">
        <v>0</v>
      </c>
      <c r="E733" s="1">
        <v>0</v>
      </c>
      <c r="F733" s="1">
        <v>0</v>
      </c>
      <c r="G733" s="1">
        <v>27.381737000000001</v>
      </c>
      <c r="H733" s="1">
        <v>14.949363999999999</v>
      </c>
      <c r="I733" s="1">
        <v>-14.973742999999899</v>
      </c>
      <c r="J733" s="1">
        <v>10.210035</v>
      </c>
      <c r="K733" s="1">
        <v>0</v>
      </c>
      <c r="L733" s="1">
        <v>-27.057631000000001</v>
      </c>
      <c r="M733" s="1">
        <v>2.4419960000000001</v>
      </c>
      <c r="N733" s="1">
        <v>580</v>
      </c>
      <c r="O733" s="1">
        <v>-10</v>
      </c>
      <c r="P733" s="1">
        <v>0</v>
      </c>
      <c r="Q733" s="1">
        <v>0</v>
      </c>
      <c r="R733" s="1">
        <v>1.24378099999999</v>
      </c>
      <c r="S733" s="1">
        <v>1.9012000000000001E-2</v>
      </c>
      <c r="T733" s="1">
        <v>0</v>
      </c>
      <c r="U733" s="1">
        <v>5.8607909999999999</v>
      </c>
      <c r="V733" s="1">
        <v>-4.8839930000000003</v>
      </c>
      <c r="W733" s="1">
        <v>737.10323099999903</v>
      </c>
      <c r="X733" s="1">
        <v>-10</v>
      </c>
      <c r="Y733" s="1">
        <v>0</v>
      </c>
      <c r="Z733" s="1">
        <v>0</v>
      </c>
      <c r="AA733" s="1">
        <v>0</v>
      </c>
      <c r="AB733" s="1">
        <v>0</v>
      </c>
      <c r="AC733" s="1">
        <v>3.563644</v>
      </c>
      <c r="AD733" s="1">
        <v>0</v>
      </c>
      <c r="AE733" s="1">
        <v>0</v>
      </c>
      <c r="AF733" s="1">
        <v>-0.51144699999999998</v>
      </c>
      <c r="AG733" s="1">
        <v>-3</v>
      </c>
      <c r="AH733" s="1">
        <v>66.300323000000006</v>
      </c>
      <c r="AI733" s="1">
        <v>0</v>
      </c>
      <c r="AJ733" s="1">
        <v>7.4352166666666601</v>
      </c>
      <c r="AK733" s="1">
        <v>0</v>
      </c>
      <c r="AL733" s="1">
        <v>2</v>
      </c>
      <c r="AM733" s="1">
        <v>1635</v>
      </c>
      <c r="AN733" s="1">
        <v>59.183258000000002</v>
      </c>
      <c r="AO733" s="1">
        <v>0</v>
      </c>
      <c r="AP733" s="1">
        <v>0</v>
      </c>
      <c r="AQ733" s="1">
        <v>0</v>
      </c>
      <c r="AR733" s="1">
        <v>0</v>
      </c>
      <c r="AS733" s="1">
        <v>-12.956052</v>
      </c>
      <c r="AT733" s="1">
        <v>0</v>
      </c>
      <c r="AU733" s="1">
        <v>-12.956052</v>
      </c>
      <c r="AV733" s="1">
        <v>0</v>
      </c>
      <c r="AW733" s="1">
        <v>0</v>
      </c>
      <c r="AX733" s="1">
        <v>0</v>
      </c>
      <c r="AY733" s="1">
        <v>0</v>
      </c>
      <c r="AZ733" s="1">
        <v>0</v>
      </c>
      <c r="BA733" s="1">
        <v>0</v>
      </c>
      <c r="BB733" s="1">
        <v>0</v>
      </c>
      <c r="BC733" s="1">
        <v>0</v>
      </c>
      <c r="BD733" s="1">
        <v>3112</v>
      </c>
      <c r="BE733" s="1" t="s">
        <v>763</v>
      </c>
      <c r="BF733" s="1" t="s">
        <v>58</v>
      </c>
    </row>
    <row r="734" spans="1:58" x14ac:dyDescent="0.3">
      <c r="A734" s="2">
        <v>45532.830775462964</v>
      </c>
      <c r="B734" s="1">
        <v>2113</v>
      </c>
      <c r="C734" s="1">
        <v>0</v>
      </c>
      <c r="D734" s="1">
        <v>0</v>
      </c>
      <c r="E734" s="1">
        <v>0</v>
      </c>
      <c r="F734" s="1">
        <v>0</v>
      </c>
      <c r="G734" s="1">
        <v>27.375245666666601</v>
      </c>
      <c r="H734" s="1">
        <v>14.949363999999999</v>
      </c>
      <c r="I734" s="1">
        <v>-14.963991</v>
      </c>
      <c r="J734" s="1">
        <v>10.210035</v>
      </c>
      <c r="K734" s="1">
        <v>0</v>
      </c>
      <c r="L734" s="1">
        <v>-28.185032999999901</v>
      </c>
      <c r="M734" s="1">
        <v>2.4419960000000001</v>
      </c>
      <c r="N734" s="1">
        <v>580</v>
      </c>
      <c r="O734" s="1">
        <v>-10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5.8607909999999999</v>
      </c>
      <c r="V734" s="1">
        <v>-4.8839930000000003</v>
      </c>
      <c r="W734" s="1">
        <v>734.24568699999998</v>
      </c>
      <c r="X734" s="1">
        <v>-10</v>
      </c>
      <c r="Y734" s="1">
        <v>0</v>
      </c>
      <c r="Z734" s="1">
        <v>0</v>
      </c>
      <c r="AA734" s="1">
        <v>0</v>
      </c>
      <c r="AB734" s="1">
        <v>0</v>
      </c>
      <c r="AC734" s="1">
        <v>3.563644</v>
      </c>
      <c r="AD734" s="1">
        <v>0</v>
      </c>
      <c r="AE734" s="1">
        <v>0</v>
      </c>
      <c r="AF734" s="1">
        <v>-0.51144699999999998</v>
      </c>
      <c r="AG734" s="1">
        <v>-3</v>
      </c>
      <c r="AH734" s="1">
        <v>66.300323000000006</v>
      </c>
      <c r="AI734" s="1">
        <v>-8.14E-2</v>
      </c>
      <c r="AJ734" s="1">
        <v>7.4352166666666601</v>
      </c>
      <c r="AK734" s="1">
        <v>0</v>
      </c>
      <c r="AL734" s="1">
        <v>2.0145213333333301</v>
      </c>
      <c r="AM734" s="1">
        <v>1635</v>
      </c>
      <c r="AN734" s="1">
        <v>59.183258000000002</v>
      </c>
      <c r="AO734" s="1">
        <v>0</v>
      </c>
      <c r="AP734" s="1">
        <v>0</v>
      </c>
      <c r="AQ734" s="1">
        <v>0</v>
      </c>
      <c r="AR734" s="1">
        <v>0</v>
      </c>
      <c r="AS734" s="1">
        <v>0</v>
      </c>
      <c r="AT734" s="1">
        <v>0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0</v>
      </c>
      <c r="BA734" s="1">
        <v>0</v>
      </c>
      <c r="BB734" s="1">
        <v>0</v>
      </c>
      <c r="BC734" s="1">
        <v>0</v>
      </c>
      <c r="BD734" s="1">
        <v>3112</v>
      </c>
      <c r="BE734" s="1" t="s">
        <v>764</v>
      </c>
      <c r="BF734" s="1" t="s">
        <v>58</v>
      </c>
    </row>
    <row r="735" spans="1:58" x14ac:dyDescent="0.3">
      <c r="A735" s="2">
        <v>45532.830787037034</v>
      </c>
      <c r="B735" s="1">
        <v>2116</v>
      </c>
      <c r="C735" s="1">
        <v>0</v>
      </c>
      <c r="D735" s="1">
        <v>0</v>
      </c>
      <c r="E735" s="1">
        <v>0</v>
      </c>
      <c r="F735" s="1">
        <v>0</v>
      </c>
      <c r="G735" s="1">
        <v>27.3687543333333</v>
      </c>
      <c r="H735" s="1">
        <v>14.949363999999999</v>
      </c>
      <c r="I735" s="1">
        <v>-14.968866999999999</v>
      </c>
      <c r="J735" s="1">
        <v>10.210035</v>
      </c>
      <c r="K735" s="1">
        <v>0</v>
      </c>
      <c r="L735" s="1">
        <v>-27.809232666666599</v>
      </c>
      <c r="M735" s="1">
        <v>2.4419960000000001</v>
      </c>
      <c r="N735" s="1">
        <v>580</v>
      </c>
      <c r="O735" s="1">
        <v>-10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5.8607909999999999</v>
      </c>
      <c r="V735" s="1">
        <v>-4.8839930000000003</v>
      </c>
      <c r="W735" s="1">
        <v>757.713785999999</v>
      </c>
      <c r="X735" s="1">
        <v>-10</v>
      </c>
      <c r="Y735" s="1">
        <v>0</v>
      </c>
      <c r="Z735" s="1">
        <v>0</v>
      </c>
      <c r="AA735" s="1">
        <v>0</v>
      </c>
      <c r="AB735" s="1">
        <v>0</v>
      </c>
      <c r="AC735" s="1">
        <v>3.563644</v>
      </c>
      <c r="AD735" s="1">
        <v>0</v>
      </c>
      <c r="AE735" s="1">
        <v>0</v>
      </c>
      <c r="AF735" s="1">
        <v>-0.51144699999999998</v>
      </c>
      <c r="AG735" s="1">
        <v>-3</v>
      </c>
      <c r="AH735" s="1">
        <v>66.300323000000006</v>
      </c>
      <c r="AI735" s="1">
        <v>0</v>
      </c>
      <c r="AJ735" s="1">
        <v>7.4352166666666601</v>
      </c>
      <c r="AK735" s="1">
        <v>0</v>
      </c>
      <c r="AL735" s="1">
        <v>2</v>
      </c>
      <c r="AM735" s="1">
        <v>1635</v>
      </c>
      <c r="AN735" s="1">
        <v>59.183258000000002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  <c r="BC735" s="1">
        <v>0</v>
      </c>
      <c r="BD735" s="1">
        <v>3112</v>
      </c>
      <c r="BE735" s="1" t="s">
        <v>765</v>
      </c>
      <c r="BF735" s="1" t="s">
        <v>58</v>
      </c>
    </row>
    <row r="736" spans="1:58" x14ac:dyDescent="0.3">
      <c r="A736" s="2">
        <v>45532.83079861111</v>
      </c>
      <c r="B736" s="1">
        <v>2119</v>
      </c>
      <c r="C736" s="1">
        <v>0</v>
      </c>
      <c r="D736" s="1">
        <v>0</v>
      </c>
      <c r="E736" s="1">
        <v>0</v>
      </c>
      <c r="F736" s="1">
        <v>0</v>
      </c>
      <c r="G736" s="1">
        <v>27.394720999999901</v>
      </c>
      <c r="H736" s="1">
        <v>14.949363999999999</v>
      </c>
      <c r="I736" s="1">
        <v>-14.968866999999999</v>
      </c>
      <c r="J736" s="1">
        <v>10.210035</v>
      </c>
      <c r="K736" s="1">
        <v>0</v>
      </c>
      <c r="L736" s="1">
        <v>-27.245531999999901</v>
      </c>
      <c r="M736" s="1">
        <v>2.4419960000000001</v>
      </c>
      <c r="N736" s="1">
        <v>580</v>
      </c>
      <c r="O736" s="1">
        <v>-10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5.8607909999999999</v>
      </c>
      <c r="V736" s="1">
        <v>-4.8839930000000003</v>
      </c>
      <c r="W736" s="1">
        <v>761.64217099999996</v>
      </c>
      <c r="X736" s="1">
        <v>-10</v>
      </c>
      <c r="Y736" s="1">
        <v>0</v>
      </c>
      <c r="Z736" s="1">
        <v>0</v>
      </c>
      <c r="AA736" s="1">
        <v>0</v>
      </c>
      <c r="AB736" s="1">
        <v>0</v>
      </c>
      <c r="AC736" s="1">
        <v>3.9508003333333299</v>
      </c>
      <c r="AD736" s="1">
        <v>0</v>
      </c>
      <c r="AE736" s="1">
        <v>0</v>
      </c>
      <c r="AF736" s="1">
        <v>-0.51144699999999998</v>
      </c>
      <c r="AG736" s="1">
        <v>-3</v>
      </c>
      <c r="AH736" s="1">
        <v>66.300323000000006</v>
      </c>
      <c r="AI736" s="1">
        <v>-8.14E-2</v>
      </c>
      <c r="AJ736" s="1">
        <v>7.0480579999999904</v>
      </c>
      <c r="AK736" s="1">
        <v>0</v>
      </c>
      <c r="AL736" s="1">
        <v>2</v>
      </c>
      <c r="AM736" s="1">
        <v>1635</v>
      </c>
      <c r="AN736" s="1">
        <v>59.183258000000002</v>
      </c>
      <c r="AO736" s="1">
        <v>0</v>
      </c>
      <c r="AP736" s="1">
        <v>0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  <c r="AZ736" s="1">
        <v>0</v>
      </c>
      <c r="BA736" s="1">
        <v>0</v>
      </c>
      <c r="BB736" s="1">
        <v>0</v>
      </c>
      <c r="BC736" s="1">
        <v>0</v>
      </c>
      <c r="BD736" s="1">
        <v>3112</v>
      </c>
      <c r="BE736" s="1" t="s">
        <v>766</v>
      </c>
      <c r="BF736" s="1" t="s">
        <v>58</v>
      </c>
    </row>
    <row r="737" spans="1:58" x14ac:dyDescent="0.3">
      <c r="A737" s="2">
        <v>45532.830810185187</v>
      </c>
      <c r="B737" s="1">
        <v>2122</v>
      </c>
      <c r="C737" s="1">
        <v>0</v>
      </c>
      <c r="D737" s="1">
        <v>0</v>
      </c>
      <c r="E737" s="1">
        <v>0</v>
      </c>
      <c r="F737" s="1">
        <v>0</v>
      </c>
      <c r="G737" s="1">
        <v>27.381737000000001</v>
      </c>
      <c r="H737" s="1">
        <v>14.949363999999999</v>
      </c>
      <c r="I737" s="1">
        <v>-14.968866999999999</v>
      </c>
      <c r="J737" s="1">
        <v>10.210035</v>
      </c>
      <c r="K737" s="1">
        <v>0</v>
      </c>
      <c r="L737" s="1">
        <v>-26.869731000000002</v>
      </c>
      <c r="M737" s="1">
        <v>2.4419960000000001</v>
      </c>
      <c r="N737" s="1">
        <v>580</v>
      </c>
      <c r="O737" s="1">
        <v>-10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5.8607909999999999</v>
      </c>
      <c r="V737" s="1">
        <v>-4.8839930000000003</v>
      </c>
      <c r="W737" s="1">
        <v>756.60731999999996</v>
      </c>
      <c r="X737" s="1">
        <v>-10</v>
      </c>
      <c r="Y737" s="1">
        <v>0</v>
      </c>
      <c r="Z737" s="1">
        <v>0</v>
      </c>
      <c r="AA737" s="1">
        <v>0</v>
      </c>
      <c r="AB737" s="1">
        <v>0</v>
      </c>
      <c r="AC737" s="1">
        <v>3.9508003333333299</v>
      </c>
      <c r="AD737" s="1">
        <v>0</v>
      </c>
      <c r="AE737" s="1">
        <v>0</v>
      </c>
      <c r="AF737" s="1">
        <v>-0.51144699999999998</v>
      </c>
      <c r="AG737" s="1">
        <v>-3</v>
      </c>
      <c r="AH737" s="1">
        <v>66.300323000000006</v>
      </c>
      <c r="AI737" s="1">
        <v>0</v>
      </c>
      <c r="AJ737" s="1">
        <v>7.0480579999999904</v>
      </c>
      <c r="AK737" s="1">
        <v>0</v>
      </c>
      <c r="AL737" s="1">
        <v>2</v>
      </c>
      <c r="AM737" s="1">
        <v>1635</v>
      </c>
      <c r="AN737" s="1">
        <v>59.183258000000002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v>0</v>
      </c>
      <c r="AW737" s="1">
        <v>0</v>
      </c>
      <c r="AX737" s="1">
        <v>0</v>
      </c>
      <c r="AY737" s="1">
        <v>0</v>
      </c>
      <c r="AZ737" s="1">
        <v>0</v>
      </c>
      <c r="BA737" s="1">
        <v>0</v>
      </c>
      <c r="BB737" s="1">
        <v>0</v>
      </c>
      <c r="BC737" s="1">
        <v>0</v>
      </c>
      <c r="BD737" s="1">
        <v>3112</v>
      </c>
      <c r="BE737" s="1" t="s">
        <v>767</v>
      </c>
      <c r="BF737" s="1" t="s">
        <v>58</v>
      </c>
    </row>
    <row r="738" spans="1:58" x14ac:dyDescent="0.3">
      <c r="A738" s="2">
        <v>45532.830821759257</v>
      </c>
      <c r="B738" s="1">
        <v>2125</v>
      </c>
      <c r="C738" s="1">
        <v>0</v>
      </c>
      <c r="D738" s="1">
        <v>0</v>
      </c>
      <c r="E738" s="1">
        <v>0</v>
      </c>
      <c r="F738" s="1">
        <v>0</v>
      </c>
      <c r="G738" s="1">
        <v>27.375245666666601</v>
      </c>
      <c r="H738" s="1">
        <v>14.944488</v>
      </c>
      <c r="I738" s="1">
        <v>-14.973742999999899</v>
      </c>
      <c r="J738" s="1">
        <v>10.210035</v>
      </c>
      <c r="K738" s="1">
        <v>0</v>
      </c>
      <c r="L738" s="1">
        <v>-27.809232333333298</v>
      </c>
      <c r="M738" s="1">
        <v>2.4419960000000001</v>
      </c>
      <c r="N738" s="1">
        <v>580</v>
      </c>
      <c r="O738" s="1">
        <v>-10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5.8607909999999999</v>
      </c>
      <c r="V738" s="1">
        <v>-4.8839930000000003</v>
      </c>
      <c r="W738" s="1">
        <v>751.76556399999902</v>
      </c>
      <c r="X738" s="1">
        <v>-10</v>
      </c>
      <c r="Y738" s="1">
        <v>0</v>
      </c>
      <c r="Z738" s="1">
        <v>0</v>
      </c>
      <c r="AA738" s="1">
        <v>0</v>
      </c>
      <c r="AB738" s="1">
        <v>0</v>
      </c>
      <c r="AC738" s="1">
        <v>3.563644</v>
      </c>
      <c r="AD738" s="1">
        <v>0</v>
      </c>
      <c r="AE738" s="1">
        <v>0</v>
      </c>
      <c r="AF738" s="1">
        <v>-0.51144699999999998</v>
      </c>
      <c r="AG738" s="1">
        <v>-3</v>
      </c>
      <c r="AH738" s="1">
        <v>66.300323000000006</v>
      </c>
      <c r="AI738" s="1">
        <v>0</v>
      </c>
      <c r="AJ738" s="1">
        <v>7.8223753333333299</v>
      </c>
      <c r="AK738" s="1">
        <v>0</v>
      </c>
      <c r="AL738" s="1">
        <v>2</v>
      </c>
      <c r="AM738" s="1">
        <v>1635</v>
      </c>
      <c r="AN738" s="1">
        <v>59.183258000000002</v>
      </c>
      <c r="AO738" s="1">
        <v>-8.14E-2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0</v>
      </c>
      <c r="BB738" s="1">
        <v>0</v>
      </c>
      <c r="BC738" s="1">
        <v>0</v>
      </c>
      <c r="BD738" s="1">
        <v>3112</v>
      </c>
      <c r="BE738" s="1" t="s">
        <v>768</v>
      </c>
      <c r="BF738" s="1" t="s">
        <v>58</v>
      </c>
    </row>
    <row r="739" spans="1:58" x14ac:dyDescent="0.3">
      <c r="A739" s="2">
        <v>45532.830833333333</v>
      </c>
      <c r="B739" s="1">
        <v>2128</v>
      </c>
      <c r="C739" s="1">
        <v>0</v>
      </c>
      <c r="D739" s="1">
        <v>0</v>
      </c>
      <c r="E739" s="1">
        <v>0</v>
      </c>
      <c r="F739" s="1">
        <v>0</v>
      </c>
      <c r="G739" s="1">
        <v>27.382655</v>
      </c>
      <c r="H739" s="1">
        <v>14.9511963333333</v>
      </c>
      <c r="I739" s="1">
        <v>-14.9609506666666</v>
      </c>
      <c r="J739" s="1">
        <v>10.2128313333333</v>
      </c>
      <c r="K739" s="1">
        <v>0</v>
      </c>
      <c r="L739" s="1">
        <v>-26.864801</v>
      </c>
      <c r="M739" s="1">
        <v>3.2550013333333299</v>
      </c>
      <c r="N739" s="1">
        <v>580</v>
      </c>
      <c r="O739" s="1">
        <v>-10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6.3476999999999997</v>
      </c>
      <c r="V739" s="1">
        <v>-4.06949733333333</v>
      </c>
      <c r="W739" s="1">
        <v>733.303853333333</v>
      </c>
      <c r="X739" s="1">
        <v>-10</v>
      </c>
      <c r="Y739" s="1">
        <v>0</v>
      </c>
      <c r="Z739" s="1">
        <v>0</v>
      </c>
      <c r="AA739" s="1">
        <v>0</v>
      </c>
      <c r="AB739" s="1">
        <v>0</v>
      </c>
      <c r="AC739" s="1">
        <v>3.93071966666666</v>
      </c>
      <c r="AD739" s="1">
        <v>0</v>
      </c>
      <c r="AE739" s="1">
        <v>0.162700333333333</v>
      </c>
      <c r="AF739" s="1">
        <v>-0.42615366666666599</v>
      </c>
      <c r="AG739" s="1">
        <v>-3.3333333333333299</v>
      </c>
      <c r="AH739" s="1">
        <v>66.341125000000005</v>
      </c>
      <c r="AI739" s="3">
        <v>-4.9666666666669997E-5</v>
      </c>
      <c r="AJ739" s="1">
        <v>8.575666</v>
      </c>
      <c r="AK739" s="1">
        <v>0.19524033333333299</v>
      </c>
      <c r="AL739" s="1">
        <v>2</v>
      </c>
      <c r="AM739" s="1">
        <v>1635</v>
      </c>
      <c r="AN739" s="1">
        <v>59.225372333333297</v>
      </c>
      <c r="AO739" s="1">
        <v>8.1350333333333302E-2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0</v>
      </c>
      <c r="BA739" s="1">
        <v>0</v>
      </c>
      <c r="BB739" s="1">
        <v>0</v>
      </c>
      <c r="BC739" s="1">
        <v>0</v>
      </c>
      <c r="BD739" s="1">
        <v>3112</v>
      </c>
      <c r="BE739" s="1" t="s">
        <v>769</v>
      </c>
      <c r="BF739" s="1" t="s">
        <v>58</v>
      </c>
    </row>
    <row r="740" spans="1:58" x14ac:dyDescent="0.3">
      <c r="A740" s="2">
        <v>45532.83084490741</v>
      </c>
      <c r="B740" s="1">
        <v>2131</v>
      </c>
      <c r="C740" s="1">
        <v>0</v>
      </c>
      <c r="D740" s="1">
        <v>0</v>
      </c>
      <c r="E740" s="1">
        <v>0</v>
      </c>
      <c r="F740" s="1">
        <v>0</v>
      </c>
      <c r="G740" s="1">
        <v>27.381737000000001</v>
      </c>
      <c r="H740" s="1">
        <v>14.949363999999999</v>
      </c>
      <c r="I740" s="1">
        <v>-14.973742999999899</v>
      </c>
      <c r="J740" s="1">
        <v>10.210035</v>
      </c>
      <c r="K740" s="1">
        <v>0</v>
      </c>
      <c r="L740" s="1">
        <v>-27.4334319999999</v>
      </c>
      <c r="M740" s="1">
        <v>2.4419960000000001</v>
      </c>
      <c r="N740" s="1">
        <v>580</v>
      </c>
      <c r="O740" s="1">
        <v>-10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5.8607909999999999</v>
      </c>
      <c r="V740" s="1">
        <v>-4.8839930000000003</v>
      </c>
      <c r="W740" s="1">
        <v>746.36971033333305</v>
      </c>
      <c r="X740" s="1">
        <v>-10</v>
      </c>
      <c r="Y740" s="1">
        <v>0</v>
      </c>
      <c r="Z740" s="1">
        <v>0</v>
      </c>
      <c r="AA740" s="1">
        <v>0</v>
      </c>
      <c r="AB740" s="1">
        <v>0</v>
      </c>
      <c r="AC740" s="1">
        <v>3.563644</v>
      </c>
      <c r="AD740" s="1">
        <v>0</v>
      </c>
      <c r="AE740" s="1">
        <v>0</v>
      </c>
      <c r="AF740" s="1">
        <v>-0.51144699999999998</v>
      </c>
      <c r="AG740" s="1">
        <v>-3</v>
      </c>
      <c r="AH740" s="1">
        <v>66.300323000000006</v>
      </c>
      <c r="AI740" s="1">
        <v>0</v>
      </c>
      <c r="AJ740" s="1">
        <v>8.2095339999999997</v>
      </c>
      <c r="AK740" s="1">
        <v>0</v>
      </c>
      <c r="AL740" s="1">
        <v>2</v>
      </c>
      <c r="AM740" s="1">
        <v>1635</v>
      </c>
      <c r="AN740" s="1">
        <v>59.183258000000002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1">
        <v>0</v>
      </c>
      <c r="AZ740" s="1">
        <v>0</v>
      </c>
      <c r="BA740" s="1">
        <v>0</v>
      </c>
      <c r="BB740" s="1">
        <v>0</v>
      </c>
      <c r="BC740" s="1">
        <v>0</v>
      </c>
      <c r="BD740" s="1">
        <v>3112</v>
      </c>
      <c r="BE740" s="1" t="s">
        <v>770</v>
      </c>
      <c r="BF740" s="1" t="s">
        <v>58</v>
      </c>
    </row>
    <row r="741" spans="1:58" x14ac:dyDescent="0.3">
      <c r="A741" s="2">
        <v>45532.83085648148</v>
      </c>
      <c r="B741" s="1">
        <v>2134</v>
      </c>
      <c r="C741" s="1">
        <v>0</v>
      </c>
      <c r="D741" s="1">
        <v>0</v>
      </c>
      <c r="E741" s="1">
        <v>0</v>
      </c>
      <c r="F741" s="1">
        <v>0</v>
      </c>
      <c r="G741" s="1">
        <v>27.388228999999999</v>
      </c>
      <c r="H741" s="1">
        <v>14.949363999999999</v>
      </c>
      <c r="I741" s="1">
        <v>-14.978618999999901</v>
      </c>
      <c r="J741" s="1">
        <v>10.210035</v>
      </c>
      <c r="K741" s="1">
        <v>0</v>
      </c>
      <c r="L741" s="1">
        <v>-26.4939306666666</v>
      </c>
      <c r="M741" s="1">
        <v>2.4419960000000001</v>
      </c>
      <c r="N741" s="1">
        <v>580</v>
      </c>
      <c r="O741" s="1">
        <v>-10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5.8607909999999999</v>
      </c>
      <c r="V741" s="1">
        <v>-4.8839930000000003</v>
      </c>
      <c r="W741" s="1">
        <v>754.61077866666596</v>
      </c>
      <c r="X741" s="1">
        <v>-10</v>
      </c>
      <c r="Y741" s="1">
        <v>0</v>
      </c>
      <c r="Z741" s="1">
        <v>0</v>
      </c>
      <c r="AA741" s="1">
        <v>0</v>
      </c>
      <c r="AB741" s="1">
        <v>0</v>
      </c>
      <c r="AC741" s="1">
        <v>3.563644</v>
      </c>
      <c r="AD741" s="1">
        <v>0</v>
      </c>
      <c r="AE741" s="1">
        <v>0</v>
      </c>
      <c r="AF741" s="1">
        <v>-0.51144699999999998</v>
      </c>
      <c r="AG741" s="1">
        <v>-3</v>
      </c>
      <c r="AH741" s="1">
        <v>66.300323000000006</v>
      </c>
      <c r="AI741" s="1">
        <v>0</v>
      </c>
      <c r="AJ741" s="1">
        <v>8.2095339999999997</v>
      </c>
      <c r="AK741" s="1">
        <v>0</v>
      </c>
      <c r="AL741" s="1">
        <v>2</v>
      </c>
      <c r="AM741" s="1">
        <v>1635</v>
      </c>
      <c r="AN741" s="1">
        <v>59.183258000000002</v>
      </c>
      <c r="AO741" s="1">
        <v>0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0</v>
      </c>
      <c r="AW741" s="1">
        <v>0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0</v>
      </c>
      <c r="BD741" s="1">
        <v>3112</v>
      </c>
      <c r="BE741" s="1" t="s">
        <v>771</v>
      </c>
      <c r="BF741" s="1" t="s">
        <v>58</v>
      </c>
    </row>
    <row r="742" spans="1:58" x14ac:dyDescent="0.3">
      <c r="A742" s="2">
        <v>45532.830868055556</v>
      </c>
      <c r="B742" s="1">
        <v>2137</v>
      </c>
      <c r="C742" s="1">
        <v>0</v>
      </c>
      <c r="D742" s="1">
        <v>0</v>
      </c>
      <c r="E742" s="1">
        <v>0</v>
      </c>
      <c r="F742" s="1">
        <v>0</v>
      </c>
      <c r="G742" s="1">
        <v>27.394720999999901</v>
      </c>
      <c r="H742" s="1">
        <v>14.949363999999999</v>
      </c>
      <c r="I742" s="1">
        <v>-14.963991</v>
      </c>
      <c r="J742" s="1">
        <v>10.210035</v>
      </c>
      <c r="K742" s="1">
        <v>0</v>
      </c>
      <c r="L742" s="1">
        <v>-26.681830999999999</v>
      </c>
      <c r="M742" s="1">
        <v>2.4419960000000001</v>
      </c>
      <c r="N742" s="1">
        <v>580</v>
      </c>
      <c r="O742" s="1">
        <v>-10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5.8607909999999999</v>
      </c>
      <c r="V742" s="1">
        <v>-4.8839930000000003</v>
      </c>
      <c r="W742" s="1">
        <v>753.80124933333298</v>
      </c>
      <c r="X742" s="1">
        <v>-10</v>
      </c>
      <c r="Y742" s="1">
        <v>0</v>
      </c>
      <c r="Z742" s="1">
        <v>0</v>
      </c>
      <c r="AA742" s="1">
        <v>0</v>
      </c>
      <c r="AB742" s="1">
        <v>0</v>
      </c>
      <c r="AC742" s="1">
        <v>3.563644</v>
      </c>
      <c r="AD742" s="1">
        <v>0</v>
      </c>
      <c r="AE742" s="1">
        <v>0</v>
      </c>
      <c r="AF742" s="1">
        <v>-0.51144699999999998</v>
      </c>
      <c r="AG742" s="1">
        <v>-3</v>
      </c>
      <c r="AH742" s="1">
        <v>66.300323000000006</v>
      </c>
      <c r="AI742" s="1">
        <v>0</v>
      </c>
      <c r="AJ742" s="1">
        <v>7.8223753333333299</v>
      </c>
      <c r="AK742" s="1">
        <v>0</v>
      </c>
      <c r="AL742" s="1">
        <v>2</v>
      </c>
      <c r="AM742" s="1">
        <v>1635</v>
      </c>
      <c r="AN742" s="1">
        <v>59.183258000000002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0</v>
      </c>
      <c r="AW742" s="1">
        <v>0</v>
      </c>
      <c r="AX742" s="1">
        <v>0</v>
      </c>
      <c r="AY742" s="1">
        <v>0</v>
      </c>
      <c r="AZ742" s="1">
        <v>0</v>
      </c>
      <c r="BA742" s="1">
        <v>0</v>
      </c>
      <c r="BB742" s="1">
        <v>0</v>
      </c>
      <c r="BC742" s="1">
        <v>0</v>
      </c>
      <c r="BD742" s="1">
        <v>3112</v>
      </c>
      <c r="BE742" s="1" t="s">
        <v>772</v>
      </c>
      <c r="BF742" s="1" t="s">
        <v>58</v>
      </c>
    </row>
    <row r="743" spans="1:58" x14ac:dyDescent="0.3">
      <c r="A743" s="2">
        <v>45532.830879629626</v>
      </c>
      <c r="B743" s="1">
        <v>2140</v>
      </c>
      <c r="C743" s="1">
        <v>0</v>
      </c>
      <c r="D743" s="1">
        <v>0</v>
      </c>
      <c r="E743" s="1">
        <v>0</v>
      </c>
      <c r="F743" s="1">
        <v>0</v>
      </c>
      <c r="G743" s="1">
        <v>27.388228999999999</v>
      </c>
      <c r="H743" s="1">
        <v>14.949363999999999</v>
      </c>
      <c r="I743" s="1">
        <v>-14.963991</v>
      </c>
      <c r="J743" s="1">
        <v>10.210035</v>
      </c>
      <c r="K743" s="1">
        <v>0</v>
      </c>
      <c r="L743" s="1">
        <v>-25.554428666666599</v>
      </c>
      <c r="M743" s="1">
        <v>2.4419960000000001</v>
      </c>
      <c r="N743" s="1">
        <v>580</v>
      </c>
      <c r="O743" s="1">
        <v>-10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5.8607909999999999</v>
      </c>
      <c r="V743" s="1">
        <v>-4.8839930000000003</v>
      </c>
      <c r="W743" s="1">
        <v>748.03806566666594</v>
      </c>
      <c r="X743" s="1">
        <v>-10</v>
      </c>
      <c r="Y743" s="1">
        <v>0</v>
      </c>
      <c r="Z743" s="1">
        <v>0</v>
      </c>
      <c r="AA743" s="1">
        <v>0</v>
      </c>
      <c r="AB743" s="1">
        <v>0</v>
      </c>
      <c r="AC743" s="1">
        <v>3.563644</v>
      </c>
      <c r="AD743" s="1">
        <v>0</v>
      </c>
      <c r="AE743" s="1">
        <v>0</v>
      </c>
      <c r="AF743" s="1">
        <v>-0.51144699999999998</v>
      </c>
      <c r="AG743" s="1">
        <v>-3</v>
      </c>
      <c r="AH743" s="1">
        <v>66.300323000000006</v>
      </c>
      <c r="AI743" s="1">
        <v>0</v>
      </c>
      <c r="AJ743" s="1">
        <v>6.6609016666666596</v>
      </c>
      <c r="AK743" s="1">
        <v>0</v>
      </c>
      <c r="AL743" s="1">
        <v>2</v>
      </c>
      <c r="AM743" s="1">
        <v>1635</v>
      </c>
      <c r="AN743" s="1">
        <v>59.183258000000002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0</v>
      </c>
      <c r="BB743" s="1">
        <v>0</v>
      </c>
      <c r="BC743" s="1">
        <v>0</v>
      </c>
      <c r="BD743" s="1">
        <v>3112</v>
      </c>
      <c r="BE743" s="1" t="s">
        <v>773</v>
      </c>
      <c r="BF743" s="1" t="s">
        <v>58</v>
      </c>
    </row>
    <row r="744" spans="1:58" x14ac:dyDescent="0.3">
      <c r="A744" s="2">
        <v>45532.830891203703</v>
      </c>
      <c r="B744" s="1">
        <v>2143</v>
      </c>
      <c r="C744" s="1">
        <v>0</v>
      </c>
      <c r="D744" s="1">
        <v>0</v>
      </c>
      <c r="E744" s="1">
        <v>0</v>
      </c>
      <c r="F744" s="1">
        <v>0</v>
      </c>
      <c r="G744" s="1">
        <v>27.401212999999998</v>
      </c>
      <c r="H744" s="1">
        <v>14.9444879999999</v>
      </c>
      <c r="I744" s="1">
        <v>-14.963991</v>
      </c>
      <c r="J744" s="1">
        <v>10.210035</v>
      </c>
      <c r="K744" s="1">
        <v>0</v>
      </c>
      <c r="L744" s="1">
        <v>-28.185032999999901</v>
      </c>
      <c r="M744" s="1">
        <v>2.4419960000000001</v>
      </c>
      <c r="N744" s="1">
        <v>580</v>
      </c>
      <c r="O744" s="1">
        <v>-10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5.8607909999999999</v>
      </c>
      <c r="V744" s="1">
        <v>-4.8839930000000003</v>
      </c>
      <c r="W744" s="1">
        <v>751.73740633333296</v>
      </c>
      <c r="X744" s="1">
        <v>-10</v>
      </c>
      <c r="Y744" s="1">
        <v>0</v>
      </c>
      <c r="Z744" s="1">
        <v>0</v>
      </c>
      <c r="AA744" s="1">
        <v>0</v>
      </c>
      <c r="AB744" s="1">
        <v>0</v>
      </c>
      <c r="AC744" s="1">
        <v>3.5636443333333299</v>
      </c>
      <c r="AD744" s="1">
        <v>0</v>
      </c>
      <c r="AE744" s="1">
        <v>0</v>
      </c>
      <c r="AF744" s="1">
        <v>-0.51144699999999998</v>
      </c>
      <c r="AG744" s="1">
        <v>-3</v>
      </c>
      <c r="AH744" s="1">
        <v>66.300323000000006</v>
      </c>
      <c r="AI744" s="1">
        <v>0</v>
      </c>
      <c r="AJ744" s="1">
        <v>7.4352166666666601</v>
      </c>
      <c r="AK744" s="1">
        <v>0</v>
      </c>
      <c r="AL744" s="1">
        <v>2</v>
      </c>
      <c r="AM744" s="1">
        <v>1635</v>
      </c>
      <c r="AN744" s="1">
        <v>59.183258000000002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v>0</v>
      </c>
      <c r="AW744" s="1">
        <v>0</v>
      </c>
      <c r="AX744" s="1">
        <v>0</v>
      </c>
      <c r="AY744" s="1">
        <v>0</v>
      </c>
      <c r="AZ744" s="1">
        <v>0</v>
      </c>
      <c r="BA744" s="1">
        <v>0</v>
      </c>
      <c r="BB744" s="1">
        <v>0</v>
      </c>
      <c r="BC744" s="1">
        <v>0</v>
      </c>
      <c r="BD744" s="1">
        <v>3112</v>
      </c>
      <c r="BE744" s="1" t="s">
        <v>774</v>
      </c>
      <c r="BF744" s="1" t="s">
        <v>58</v>
      </c>
    </row>
    <row r="745" spans="1:58" x14ac:dyDescent="0.3">
      <c r="A745" s="2">
        <v>45532.83090277778</v>
      </c>
      <c r="B745" s="1">
        <v>2146</v>
      </c>
      <c r="C745" s="1">
        <v>0</v>
      </c>
      <c r="D745" s="1">
        <v>0</v>
      </c>
      <c r="E745" s="1">
        <v>0</v>
      </c>
      <c r="F745" s="1">
        <v>0</v>
      </c>
      <c r="G745" s="1">
        <v>27.388228999999999</v>
      </c>
      <c r="H745" s="1">
        <v>14.949363999999999</v>
      </c>
      <c r="I745" s="1">
        <v>-14.963991</v>
      </c>
      <c r="J745" s="1">
        <v>10.210035</v>
      </c>
      <c r="K745" s="1">
        <v>0</v>
      </c>
      <c r="L745" s="1">
        <v>-27.809233333333299</v>
      </c>
      <c r="M745" s="1">
        <v>2.4419960000000001</v>
      </c>
      <c r="N745" s="1">
        <v>580</v>
      </c>
      <c r="O745" s="1">
        <v>-10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5.8607909999999999</v>
      </c>
      <c r="V745" s="1">
        <v>-4.8839930000000003</v>
      </c>
      <c r="W745" s="1">
        <v>742.12784833333296</v>
      </c>
      <c r="X745" s="1">
        <v>-10</v>
      </c>
      <c r="Y745" s="1">
        <v>0</v>
      </c>
      <c r="Z745" s="1">
        <v>0</v>
      </c>
      <c r="AA745" s="1">
        <v>0</v>
      </c>
      <c r="AB745" s="1">
        <v>0</v>
      </c>
      <c r="AC745" s="1">
        <v>3.563644</v>
      </c>
      <c r="AD745" s="1">
        <v>0</v>
      </c>
      <c r="AE745" s="1">
        <v>0</v>
      </c>
      <c r="AF745" s="1">
        <v>-0.51144699999999998</v>
      </c>
      <c r="AG745" s="1">
        <v>-3</v>
      </c>
      <c r="AH745" s="1">
        <v>66.300323000000006</v>
      </c>
      <c r="AI745" s="1">
        <v>-8.14E-2</v>
      </c>
      <c r="AJ745" s="1">
        <v>7.4352166666666601</v>
      </c>
      <c r="AK745" s="1">
        <v>0</v>
      </c>
      <c r="AL745" s="1">
        <v>2</v>
      </c>
      <c r="AM745" s="1">
        <v>1635</v>
      </c>
      <c r="AN745" s="1">
        <v>59.183258000000002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0</v>
      </c>
      <c r="BB745" s="1">
        <v>0</v>
      </c>
      <c r="BC745" s="1">
        <v>0</v>
      </c>
      <c r="BD745" s="1">
        <v>3112</v>
      </c>
      <c r="BE745" s="1" t="s">
        <v>775</v>
      </c>
      <c r="BF745" s="1" t="s">
        <v>58</v>
      </c>
    </row>
    <row r="746" spans="1:58" x14ac:dyDescent="0.3">
      <c r="A746" s="2">
        <v>45532.830914351849</v>
      </c>
      <c r="B746" s="1">
        <v>2149</v>
      </c>
      <c r="C746" s="1">
        <v>0</v>
      </c>
      <c r="D746" s="1">
        <v>0</v>
      </c>
      <c r="E746" s="1">
        <v>0</v>
      </c>
      <c r="F746" s="1">
        <v>0</v>
      </c>
      <c r="G746" s="1">
        <v>27.382655</v>
      </c>
      <c r="H746" s="1">
        <v>14.9511963333333</v>
      </c>
      <c r="I746" s="1">
        <v>-14.9609476666666</v>
      </c>
      <c r="J746" s="1">
        <v>10.2128313333333</v>
      </c>
      <c r="K746" s="1">
        <v>0</v>
      </c>
      <c r="L746" s="1">
        <v>-26.676785333333299</v>
      </c>
      <c r="M746" s="1">
        <v>3.2550013333333299</v>
      </c>
      <c r="N746" s="1">
        <v>580</v>
      </c>
      <c r="O746" s="1">
        <v>-10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6.3476999999999997</v>
      </c>
      <c r="V746" s="1">
        <v>-4.06949733333333</v>
      </c>
      <c r="W746" s="1">
        <v>751.36987299999998</v>
      </c>
      <c r="X746" s="1">
        <v>-10</v>
      </c>
      <c r="Y746" s="1">
        <v>0</v>
      </c>
      <c r="Z746" s="1">
        <v>0</v>
      </c>
      <c r="AA746" s="1">
        <v>0</v>
      </c>
      <c r="AB746" s="1">
        <v>0</v>
      </c>
      <c r="AC746" s="1">
        <v>3.93071966666666</v>
      </c>
      <c r="AD746" s="1">
        <v>0</v>
      </c>
      <c r="AE746" s="1">
        <v>0.162700333333333</v>
      </c>
      <c r="AF746" s="1">
        <v>-0.42615366666666599</v>
      </c>
      <c r="AG746" s="1">
        <v>-3.3333333333333299</v>
      </c>
      <c r="AH746" s="1">
        <v>66.341125000000005</v>
      </c>
      <c r="AI746" s="1">
        <v>8.1350333333333302E-2</v>
      </c>
      <c r="AJ746" s="1">
        <v>7.8015849999999904</v>
      </c>
      <c r="AK746" s="1">
        <v>0.19524033333333299</v>
      </c>
      <c r="AL746" s="1">
        <v>2</v>
      </c>
      <c r="AM746" s="1">
        <v>1635</v>
      </c>
      <c r="AN746" s="1">
        <v>59.225372333333297</v>
      </c>
      <c r="AO746" s="1">
        <v>8.1350333333333302E-2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0</v>
      </c>
      <c r="AX746" s="1">
        <v>0</v>
      </c>
      <c r="AY746" s="1"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3112</v>
      </c>
      <c r="BE746" s="1" t="s">
        <v>776</v>
      </c>
      <c r="BF746" s="1" t="s">
        <v>58</v>
      </c>
    </row>
    <row r="747" spans="1:58" x14ac:dyDescent="0.3">
      <c r="A747" s="2">
        <v>45532.830925925926</v>
      </c>
      <c r="B747" s="1">
        <v>2152</v>
      </c>
      <c r="C747" s="1">
        <v>0</v>
      </c>
      <c r="D747" s="1">
        <v>0</v>
      </c>
      <c r="E747" s="1">
        <v>0</v>
      </c>
      <c r="F747" s="1">
        <v>0</v>
      </c>
      <c r="G747" s="1">
        <v>27.356697333333301</v>
      </c>
      <c r="H747" s="1">
        <v>14.9463233333333</v>
      </c>
      <c r="I747" s="1">
        <v>-14.9609476666666</v>
      </c>
      <c r="J747" s="1">
        <v>10.2079583333333</v>
      </c>
      <c r="K747" s="1">
        <v>0</v>
      </c>
      <c r="L747" s="1">
        <v>-27.8030406666666</v>
      </c>
      <c r="M747" s="1">
        <v>2.4414993333333301</v>
      </c>
      <c r="N747" s="1">
        <v>580</v>
      </c>
      <c r="O747" s="1">
        <v>-10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5.8595986666666597</v>
      </c>
      <c r="V747" s="1">
        <v>-4.8829993333333297</v>
      </c>
      <c r="W747" s="1">
        <v>749.85048433333304</v>
      </c>
      <c r="X747" s="1">
        <v>-10</v>
      </c>
      <c r="Y747" s="1">
        <v>0</v>
      </c>
      <c r="Z747" s="1">
        <v>0</v>
      </c>
      <c r="AA747" s="1">
        <v>0</v>
      </c>
      <c r="AB747" s="1">
        <v>0</v>
      </c>
      <c r="AC747" s="1">
        <v>3.5438000000000001</v>
      </c>
      <c r="AD747" s="1">
        <v>0</v>
      </c>
      <c r="AE747" s="1">
        <v>0</v>
      </c>
      <c r="AF747" s="1">
        <v>-0.51134299999999999</v>
      </c>
      <c r="AG747" s="1">
        <v>-3</v>
      </c>
      <c r="AH747" s="1">
        <v>66.233316666666596</v>
      </c>
      <c r="AI747" s="1">
        <v>0</v>
      </c>
      <c r="AJ747" s="1">
        <v>7.0275066666666604</v>
      </c>
      <c r="AK747" s="1">
        <v>0</v>
      </c>
      <c r="AL747" s="1">
        <v>2</v>
      </c>
      <c r="AM747" s="1">
        <v>1635.3333333333301</v>
      </c>
      <c r="AN747" s="1">
        <v>59.010365999999998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0</v>
      </c>
      <c r="AW747" s="1">
        <v>0</v>
      </c>
      <c r="AX747" s="1">
        <v>0</v>
      </c>
      <c r="AY747" s="1">
        <v>0</v>
      </c>
      <c r="AZ747" s="1">
        <v>0</v>
      </c>
      <c r="BA747" s="1">
        <v>0</v>
      </c>
      <c r="BB747" s="1">
        <v>0</v>
      </c>
      <c r="BC747" s="1">
        <v>0</v>
      </c>
      <c r="BD747" s="1">
        <v>3112</v>
      </c>
      <c r="BE747" s="1" t="s">
        <v>777</v>
      </c>
      <c r="BF747" s="1" t="s">
        <v>58</v>
      </c>
    </row>
    <row r="748" spans="1:58" x14ac:dyDescent="0.3">
      <c r="A748" s="2">
        <v>45532.830937500003</v>
      </c>
      <c r="B748" s="1">
        <v>2155</v>
      </c>
      <c r="C748" s="1">
        <v>0</v>
      </c>
      <c r="D748" s="1">
        <v>0</v>
      </c>
      <c r="E748" s="1">
        <v>0</v>
      </c>
      <c r="F748" s="1">
        <v>0</v>
      </c>
      <c r="G748" s="1">
        <v>27.376167333333299</v>
      </c>
      <c r="H748" s="1">
        <v>14.9511963333333</v>
      </c>
      <c r="I748" s="1">
        <v>-14.9609476666666</v>
      </c>
      <c r="J748" s="1">
        <v>10.2128313333333</v>
      </c>
      <c r="K748" s="1">
        <v>0</v>
      </c>
      <c r="L748" s="1">
        <v>-27.991285333333298</v>
      </c>
      <c r="M748" s="1">
        <v>3.2550013333333299</v>
      </c>
      <c r="N748" s="1">
        <v>580</v>
      </c>
      <c r="O748" s="1">
        <v>-10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6.3476999999999997</v>
      </c>
      <c r="V748" s="1">
        <v>-4.06949733333333</v>
      </c>
      <c r="W748" s="1">
        <v>750.70137566666597</v>
      </c>
      <c r="X748" s="1">
        <v>-10</v>
      </c>
      <c r="Y748" s="1">
        <v>0</v>
      </c>
      <c r="Z748" s="1">
        <v>0</v>
      </c>
      <c r="AA748" s="1">
        <v>0</v>
      </c>
      <c r="AB748" s="1">
        <v>0</v>
      </c>
      <c r="AC748" s="1">
        <v>3.93071966666666</v>
      </c>
      <c r="AD748" s="1">
        <v>0</v>
      </c>
      <c r="AE748" s="1">
        <v>0.162700333333333</v>
      </c>
      <c r="AF748" s="1">
        <v>-0.42615366666666599</v>
      </c>
      <c r="AG748" s="1">
        <v>-3.3333333333333299</v>
      </c>
      <c r="AH748" s="1">
        <v>66.341125000000005</v>
      </c>
      <c r="AI748" s="1">
        <v>8.1350333333333302E-2</v>
      </c>
      <c r="AJ748" s="1">
        <v>7.8013486666666596</v>
      </c>
      <c r="AK748" s="1">
        <v>0.19524033333333299</v>
      </c>
      <c r="AL748" s="1">
        <v>2</v>
      </c>
      <c r="AM748" s="1">
        <v>1635</v>
      </c>
      <c r="AN748" s="1">
        <v>59.225372333333297</v>
      </c>
      <c r="AO748" s="1">
        <v>8.1350333333333302E-2</v>
      </c>
      <c r="AP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0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0</v>
      </c>
      <c r="BD748" s="1">
        <v>3112</v>
      </c>
      <c r="BE748" s="1" t="s">
        <v>778</v>
      </c>
      <c r="BF748" s="1" t="s">
        <v>58</v>
      </c>
    </row>
    <row r="749" spans="1:58" x14ac:dyDescent="0.3">
      <c r="A749" s="2">
        <v>45532.830949074072</v>
      </c>
      <c r="B749" s="1">
        <v>2158</v>
      </c>
      <c r="C749" s="1">
        <v>0</v>
      </c>
      <c r="D749" s="1">
        <v>0</v>
      </c>
      <c r="E749" s="1">
        <v>0</v>
      </c>
      <c r="F749" s="1">
        <v>0</v>
      </c>
      <c r="G749" s="1">
        <v>27.375245666666601</v>
      </c>
      <c r="H749" s="1">
        <v>14.949363999999999</v>
      </c>
      <c r="I749" s="1">
        <v>-14.968866999999999</v>
      </c>
      <c r="J749" s="1">
        <v>10.210035</v>
      </c>
      <c r="K749" s="1">
        <v>0</v>
      </c>
      <c r="L749" s="1">
        <v>-27.997133333333299</v>
      </c>
      <c r="M749" s="1">
        <v>2.4419960000000001</v>
      </c>
      <c r="N749" s="1">
        <v>580</v>
      </c>
      <c r="O749" s="1">
        <v>-10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5.8607909999999999</v>
      </c>
      <c r="V749" s="1">
        <v>-4.8839930000000003</v>
      </c>
      <c r="W749" s="1">
        <v>739.48592133333295</v>
      </c>
      <c r="X749" s="1">
        <v>-10</v>
      </c>
      <c r="Y749" s="1">
        <v>0</v>
      </c>
      <c r="Z749" s="1">
        <v>0</v>
      </c>
      <c r="AA749" s="1">
        <v>0</v>
      </c>
      <c r="AB749" s="1">
        <v>0</v>
      </c>
      <c r="AC749" s="1">
        <v>3.563644</v>
      </c>
      <c r="AD749" s="1">
        <v>0</v>
      </c>
      <c r="AE749" s="1">
        <v>0</v>
      </c>
      <c r="AF749" s="1">
        <v>-0.51144699999999998</v>
      </c>
      <c r="AG749" s="1">
        <v>-3</v>
      </c>
      <c r="AH749" s="1">
        <v>66.192453666666594</v>
      </c>
      <c r="AI749" s="1">
        <v>0</v>
      </c>
      <c r="AJ749" s="1">
        <v>7.4352166666666601</v>
      </c>
      <c r="AK749" s="1">
        <v>0</v>
      </c>
      <c r="AL749" s="1">
        <v>2</v>
      </c>
      <c r="AM749" s="1">
        <v>1635</v>
      </c>
      <c r="AN749" s="1">
        <v>59.183258000000002</v>
      </c>
      <c r="AO749" s="1">
        <v>0</v>
      </c>
      <c r="AP749" s="1">
        <v>0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0</v>
      </c>
      <c r="BA749" s="1">
        <v>0</v>
      </c>
      <c r="BB749" s="1">
        <v>0</v>
      </c>
      <c r="BC749" s="1">
        <v>0</v>
      </c>
      <c r="BD749" s="1">
        <v>3112</v>
      </c>
      <c r="BE749" s="1" t="s">
        <v>779</v>
      </c>
      <c r="BF749" s="1" t="s">
        <v>58</v>
      </c>
    </row>
    <row r="750" spans="1:58" x14ac:dyDescent="0.3">
      <c r="A750" s="2">
        <v>45532.830960648149</v>
      </c>
      <c r="B750" s="1">
        <v>2161</v>
      </c>
      <c r="C750" s="1">
        <v>0</v>
      </c>
      <c r="D750" s="1">
        <v>0</v>
      </c>
      <c r="E750" s="1">
        <v>0</v>
      </c>
      <c r="F750" s="1">
        <v>0</v>
      </c>
      <c r="G750" s="1">
        <v>27.3687543333333</v>
      </c>
      <c r="H750" s="1">
        <v>14.949363999999999</v>
      </c>
      <c r="I750" s="1">
        <v>-14.968866999999999</v>
      </c>
      <c r="J750" s="1">
        <v>10.210035</v>
      </c>
      <c r="K750" s="1">
        <v>0</v>
      </c>
      <c r="L750" s="1">
        <v>-29.876134999999898</v>
      </c>
      <c r="M750" s="1">
        <v>2.4419960000000001</v>
      </c>
      <c r="N750" s="1">
        <v>580</v>
      </c>
      <c r="O750" s="1">
        <v>-10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5.8607909999999999</v>
      </c>
      <c r="V750" s="1">
        <v>-4.8839930000000003</v>
      </c>
      <c r="W750" s="1">
        <v>747.49163833333296</v>
      </c>
      <c r="X750" s="1">
        <v>-10</v>
      </c>
      <c r="Y750" s="1">
        <v>0</v>
      </c>
      <c r="Z750" s="1">
        <v>0</v>
      </c>
      <c r="AA750" s="1">
        <v>0</v>
      </c>
      <c r="AB750" s="1">
        <v>0</v>
      </c>
      <c r="AC750" s="1">
        <v>3.9508003333333299</v>
      </c>
      <c r="AD750" s="1">
        <v>0</v>
      </c>
      <c r="AE750" s="1">
        <v>0</v>
      </c>
      <c r="AF750" s="1">
        <v>-0.51144699999999998</v>
      </c>
      <c r="AG750" s="1">
        <v>-3</v>
      </c>
      <c r="AH750" s="1">
        <v>66.084584333333297</v>
      </c>
      <c r="AI750" s="1">
        <v>0</v>
      </c>
      <c r="AJ750" s="1">
        <v>7.4352166666666601</v>
      </c>
      <c r="AK750" s="1">
        <v>0</v>
      </c>
      <c r="AL750" s="1">
        <v>2</v>
      </c>
      <c r="AM750" s="1">
        <v>1635</v>
      </c>
      <c r="AN750" s="1">
        <v>58.968190666666601</v>
      </c>
      <c r="AO750" s="1">
        <v>0</v>
      </c>
      <c r="AP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0</v>
      </c>
      <c r="AY750" s="1">
        <v>0</v>
      </c>
      <c r="AZ750" s="1">
        <v>0</v>
      </c>
      <c r="BA750" s="1">
        <v>0</v>
      </c>
      <c r="BB750" s="1">
        <v>0</v>
      </c>
      <c r="BC750" s="1">
        <v>0</v>
      </c>
      <c r="BD750" s="1">
        <v>3112</v>
      </c>
      <c r="BE750" s="1" t="s">
        <v>780</v>
      </c>
      <c r="BF750" s="1" t="s">
        <v>58</v>
      </c>
    </row>
    <row r="751" spans="1:58" x14ac:dyDescent="0.3">
      <c r="A751" s="2">
        <v>45532.830972222226</v>
      </c>
      <c r="B751" s="1">
        <v>2164</v>
      </c>
      <c r="C751" s="1">
        <v>0</v>
      </c>
      <c r="D751" s="1">
        <v>0</v>
      </c>
      <c r="E751" s="1">
        <v>0</v>
      </c>
      <c r="F751" s="1">
        <v>0</v>
      </c>
      <c r="G751" s="1">
        <v>27.375245666666601</v>
      </c>
      <c r="H751" s="1">
        <v>14.949363999999999</v>
      </c>
      <c r="I751" s="1">
        <v>-14.963991</v>
      </c>
      <c r="J751" s="1">
        <v>10.210035</v>
      </c>
      <c r="K751" s="1">
        <v>0</v>
      </c>
      <c r="L751" s="1">
        <v>-30.064035333333301</v>
      </c>
      <c r="M751" s="1">
        <v>2.4419960000000001</v>
      </c>
      <c r="N751" s="1">
        <v>580</v>
      </c>
      <c r="O751" s="1">
        <v>-10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5.8607909999999999</v>
      </c>
      <c r="V751" s="1">
        <v>-4.8839930000000003</v>
      </c>
      <c r="W751" s="1">
        <v>748.08831799999996</v>
      </c>
      <c r="X751" s="1">
        <v>-10</v>
      </c>
      <c r="Y751" s="1">
        <v>0</v>
      </c>
      <c r="Z751" s="1">
        <v>0</v>
      </c>
      <c r="AA751" s="1">
        <v>0</v>
      </c>
      <c r="AB751" s="1">
        <v>0</v>
      </c>
      <c r="AC751" s="1">
        <v>3.563644</v>
      </c>
      <c r="AD751" s="1">
        <v>0</v>
      </c>
      <c r="AE751" s="1">
        <v>0</v>
      </c>
      <c r="AF751" s="1">
        <v>-0.51144699999999998</v>
      </c>
      <c r="AG751" s="1">
        <v>-3</v>
      </c>
      <c r="AH751" s="1">
        <v>66.084584333333297</v>
      </c>
      <c r="AI751" s="1">
        <v>0</v>
      </c>
      <c r="AJ751" s="1">
        <v>7.4352166666666601</v>
      </c>
      <c r="AK751" s="1">
        <v>0</v>
      </c>
      <c r="AL751" s="1">
        <v>2</v>
      </c>
      <c r="AM751" s="1">
        <v>1635</v>
      </c>
      <c r="AN751" s="1">
        <v>59.183258000000002</v>
      </c>
      <c r="AO751" s="1">
        <v>0</v>
      </c>
      <c r="AP751" s="1">
        <v>0</v>
      </c>
      <c r="AQ751" s="1">
        <v>0</v>
      </c>
      <c r="AR751" s="1">
        <v>0</v>
      </c>
      <c r="AS751" s="1">
        <v>0</v>
      </c>
      <c r="AT751" s="1">
        <v>0</v>
      </c>
      <c r="AU751" s="1">
        <v>0</v>
      </c>
      <c r="AV751" s="1">
        <v>0</v>
      </c>
      <c r="AW751" s="1">
        <v>0</v>
      </c>
      <c r="AX751" s="1">
        <v>0</v>
      </c>
      <c r="AY751" s="1">
        <v>0</v>
      </c>
      <c r="AZ751" s="1">
        <v>0</v>
      </c>
      <c r="BA751" s="1">
        <v>0</v>
      </c>
      <c r="BB751" s="1">
        <v>0</v>
      </c>
      <c r="BC751" s="1">
        <v>0</v>
      </c>
      <c r="BD751" s="1">
        <v>3112</v>
      </c>
      <c r="BE751" s="1" t="s">
        <v>781</v>
      </c>
      <c r="BF751" s="1" t="s">
        <v>58</v>
      </c>
    </row>
    <row r="752" spans="1:58" x14ac:dyDescent="0.3">
      <c r="A752" s="2">
        <v>45532.830983796295</v>
      </c>
      <c r="B752" s="1">
        <v>2167</v>
      </c>
      <c r="C752" s="1">
        <v>0</v>
      </c>
      <c r="D752" s="1">
        <v>0</v>
      </c>
      <c r="E752" s="1">
        <v>0</v>
      </c>
      <c r="F752" s="1">
        <v>0</v>
      </c>
      <c r="G752" s="1">
        <v>27.362262999999999</v>
      </c>
      <c r="H752" s="1">
        <v>14.949363999999999</v>
      </c>
      <c r="I752" s="1">
        <v>-14.968866999999999</v>
      </c>
      <c r="J752" s="1">
        <v>10.210035</v>
      </c>
      <c r="K752" s="1">
        <v>0</v>
      </c>
      <c r="L752" s="1">
        <v>-29.688234999999999</v>
      </c>
      <c r="M752" s="1">
        <v>2.4419960000000001</v>
      </c>
      <c r="N752" s="1">
        <v>580</v>
      </c>
      <c r="O752" s="1">
        <v>-10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5.8607909999999999</v>
      </c>
      <c r="V752" s="1">
        <v>-4.8839930000000003</v>
      </c>
      <c r="W752" s="1">
        <v>747.06669099999999</v>
      </c>
      <c r="X752" s="1">
        <v>-10</v>
      </c>
      <c r="Y752" s="1">
        <v>0</v>
      </c>
      <c r="Z752" s="1">
        <v>0</v>
      </c>
      <c r="AA752" s="1">
        <v>0</v>
      </c>
      <c r="AB752" s="1">
        <v>0</v>
      </c>
      <c r="AC752" s="1">
        <v>3.563644</v>
      </c>
      <c r="AD752" s="1">
        <v>0</v>
      </c>
      <c r="AE752" s="1">
        <v>0</v>
      </c>
      <c r="AF752" s="1">
        <v>-0.51144699999999998</v>
      </c>
      <c r="AG752" s="1">
        <v>-3</v>
      </c>
      <c r="AH752" s="1">
        <v>66.192453666666594</v>
      </c>
      <c r="AI752" s="1">
        <v>0</v>
      </c>
      <c r="AJ752" s="1">
        <v>7.8223753333333299</v>
      </c>
      <c r="AK752" s="1">
        <v>0</v>
      </c>
      <c r="AL752" s="1">
        <v>2</v>
      </c>
      <c r="AM752" s="1">
        <v>1635</v>
      </c>
      <c r="AN752" s="1">
        <v>58.968190666666601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0</v>
      </c>
      <c r="BB752" s="1">
        <v>0</v>
      </c>
      <c r="BC752" s="1">
        <v>0</v>
      </c>
      <c r="BD752" s="1">
        <v>3112</v>
      </c>
      <c r="BE752" s="1" t="s">
        <v>782</v>
      </c>
      <c r="BF752" s="1" t="s">
        <v>58</v>
      </c>
    </row>
    <row r="753" spans="1:58" x14ac:dyDescent="0.3">
      <c r="A753" s="2">
        <v>45532.830995370372</v>
      </c>
      <c r="B753" s="1">
        <v>2170</v>
      </c>
      <c r="C753" s="1">
        <v>0</v>
      </c>
      <c r="D753" s="1">
        <v>0</v>
      </c>
      <c r="E753" s="1">
        <v>0</v>
      </c>
      <c r="F753" s="1">
        <v>0</v>
      </c>
      <c r="G753" s="1">
        <v>27.3687543333333</v>
      </c>
      <c r="H753" s="1">
        <v>14.949363999999999</v>
      </c>
      <c r="I753" s="1">
        <v>-14.968866999999999</v>
      </c>
      <c r="J753" s="1">
        <v>10.210035</v>
      </c>
      <c r="K753" s="1">
        <v>0</v>
      </c>
      <c r="L753" s="1">
        <v>-28.748733999999999</v>
      </c>
      <c r="M753" s="1">
        <v>2.4419960000000001</v>
      </c>
      <c r="N753" s="1">
        <v>580</v>
      </c>
      <c r="O753" s="1">
        <v>-10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5.8607909999999999</v>
      </c>
      <c r="V753" s="1">
        <v>-4.8839930000000003</v>
      </c>
      <c r="W753" s="1">
        <v>766.03832999999997</v>
      </c>
      <c r="X753" s="1">
        <v>-10</v>
      </c>
      <c r="Y753" s="1">
        <v>0</v>
      </c>
      <c r="Z753" s="1">
        <v>0</v>
      </c>
      <c r="AA753" s="1">
        <v>0</v>
      </c>
      <c r="AB753" s="1">
        <v>0</v>
      </c>
      <c r="AC753" s="1">
        <v>3.563644</v>
      </c>
      <c r="AD753" s="1">
        <v>0</v>
      </c>
      <c r="AE753" s="1">
        <v>0</v>
      </c>
      <c r="AF753" s="1">
        <v>-0.51144699999999998</v>
      </c>
      <c r="AG753" s="1">
        <v>-3</v>
      </c>
      <c r="AH753" s="1">
        <v>65.976714999999999</v>
      </c>
      <c r="AI753" s="1">
        <v>0</v>
      </c>
      <c r="AJ753" s="1">
        <v>7.0480579999999904</v>
      </c>
      <c r="AK753" s="1">
        <v>0</v>
      </c>
      <c r="AL753" s="1">
        <v>2</v>
      </c>
      <c r="AM753" s="1">
        <v>1635</v>
      </c>
      <c r="AN753" s="1">
        <v>58.968190666666601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0</v>
      </c>
      <c r="BA753" s="1">
        <v>0</v>
      </c>
      <c r="BB753" s="1">
        <v>0</v>
      </c>
      <c r="BC753" s="1">
        <v>0</v>
      </c>
      <c r="BD753" s="1">
        <v>3112</v>
      </c>
      <c r="BE753" s="1" t="s">
        <v>783</v>
      </c>
      <c r="BF753" s="1" t="s">
        <v>58</v>
      </c>
    </row>
    <row r="754" spans="1:58" x14ac:dyDescent="0.3">
      <c r="A754" s="2">
        <v>45532.831006944441</v>
      </c>
      <c r="B754" s="1">
        <v>2173</v>
      </c>
      <c r="C754" s="1">
        <v>0</v>
      </c>
      <c r="D754" s="1">
        <v>0</v>
      </c>
      <c r="E754" s="1">
        <v>0</v>
      </c>
      <c r="F754" s="1">
        <v>0</v>
      </c>
      <c r="G754" s="1">
        <v>27.3687543333333</v>
      </c>
      <c r="H754" s="1">
        <v>14.9444879999999</v>
      </c>
      <c r="I754" s="1">
        <v>-14.963991</v>
      </c>
      <c r="J754" s="1">
        <v>10.210035</v>
      </c>
      <c r="K754" s="1">
        <v>0</v>
      </c>
      <c r="L754" s="1">
        <v>-27.809233333333299</v>
      </c>
      <c r="M754" s="1">
        <v>2.4419960000000001</v>
      </c>
      <c r="N754" s="1">
        <v>580</v>
      </c>
      <c r="O754" s="1">
        <v>-10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5.8607909999999999</v>
      </c>
      <c r="V754" s="1">
        <v>-4.8839930000000003</v>
      </c>
      <c r="W754" s="1">
        <v>757.07838933333301</v>
      </c>
      <c r="X754" s="1">
        <v>-10</v>
      </c>
      <c r="Y754" s="1">
        <v>0</v>
      </c>
      <c r="Z754" s="1">
        <v>0</v>
      </c>
      <c r="AA754" s="1">
        <v>0</v>
      </c>
      <c r="AB754" s="1">
        <v>0</v>
      </c>
      <c r="AC754" s="1">
        <v>3.563644</v>
      </c>
      <c r="AD754" s="1">
        <v>0</v>
      </c>
      <c r="AE754" s="1">
        <v>0</v>
      </c>
      <c r="AF754" s="1">
        <v>-0.51144699999999998</v>
      </c>
      <c r="AG754" s="1">
        <v>-3</v>
      </c>
      <c r="AH754" s="1">
        <v>66.084584333333297</v>
      </c>
      <c r="AI754" s="1">
        <v>0</v>
      </c>
      <c r="AJ754" s="1">
        <v>7.8223753333333299</v>
      </c>
      <c r="AK754" s="1">
        <v>0</v>
      </c>
      <c r="AL754" s="1">
        <v>2.0072606666666601</v>
      </c>
      <c r="AM754" s="1">
        <v>1635</v>
      </c>
      <c r="AN754" s="1">
        <v>59.183258000000002</v>
      </c>
      <c r="AO754" s="1">
        <v>0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  <c r="BC754" s="1">
        <v>0</v>
      </c>
      <c r="BD754" s="1">
        <v>3112</v>
      </c>
      <c r="BE754" s="1" t="s">
        <v>784</v>
      </c>
      <c r="BF754" s="1" t="s">
        <v>58</v>
      </c>
    </row>
    <row r="755" spans="1:58" x14ac:dyDescent="0.3">
      <c r="A755" s="2">
        <v>45532.831018518518</v>
      </c>
      <c r="B755" s="1">
        <v>2176</v>
      </c>
      <c r="C755" s="1">
        <v>0</v>
      </c>
      <c r="D755" s="1">
        <v>0</v>
      </c>
      <c r="E755" s="1">
        <v>0</v>
      </c>
      <c r="F755" s="1">
        <v>0</v>
      </c>
      <c r="G755" s="1">
        <v>27.3687543333333</v>
      </c>
      <c r="H755" s="1">
        <v>14.949363999999999</v>
      </c>
      <c r="I755" s="1">
        <v>-14.973742999999899</v>
      </c>
      <c r="J755" s="1">
        <v>10.210035</v>
      </c>
      <c r="K755" s="1">
        <v>0</v>
      </c>
      <c r="L755" s="1">
        <v>-28.372933666666601</v>
      </c>
      <c r="M755" s="1">
        <v>2.4419960000000001</v>
      </c>
      <c r="N755" s="1">
        <v>580</v>
      </c>
      <c r="O755" s="1">
        <v>-10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5.8607909999999999</v>
      </c>
      <c r="V755" s="1">
        <v>-4.8839930000000003</v>
      </c>
      <c r="W755" s="1">
        <v>749.33339433333299</v>
      </c>
      <c r="X755" s="1">
        <v>-10</v>
      </c>
      <c r="Y755" s="1">
        <v>0</v>
      </c>
      <c r="Z755" s="1">
        <v>0</v>
      </c>
      <c r="AA755" s="1">
        <v>0</v>
      </c>
      <c r="AB755" s="1">
        <v>0</v>
      </c>
      <c r="AC755" s="1">
        <v>3.563644</v>
      </c>
      <c r="AD755" s="1">
        <v>0</v>
      </c>
      <c r="AE755" s="1">
        <v>0</v>
      </c>
      <c r="AF755" s="1">
        <v>-0.51144699999999998</v>
      </c>
      <c r="AG755" s="1">
        <v>-3</v>
      </c>
      <c r="AH755" s="1">
        <v>65.976714999999999</v>
      </c>
      <c r="AI755" s="1">
        <v>0</v>
      </c>
      <c r="AJ755" s="1">
        <v>7.4352166666666601</v>
      </c>
      <c r="AK755" s="1">
        <v>0</v>
      </c>
      <c r="AL755" s="1">
        <v>2</v>
      </c>
      <c r="AM755" s="1">
        <v>1635</v>
      </c>
      <c r="AN755" s="1">
        <v>58.860657000000003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0</v>
      </c>
      <c r="BB755" s="1">
        <v>0</v>
      </c>
      <c r="BC755" s="1">
        <v>0</v>
      </c>
      <c r="BD755" s="1">
        <v>3112</v>
      </c>
      <c r="BE755" s="1" t="s">
        <v>785</v>
      </c>
      <c r="BF755" s="1" t="s">
        <v>58</v>
      </c>
    </row>
    <row r="756" spans="1:58" x14ac:dyDescent="0.3">
      <c r="A756" s="2">
        <v>45532.831030092595</v>
      </c>
      <c r="B756" s="1">
        <v>2179</v>
      </c>
      <c r="C756" s="1">
        <v>0</v>
      </c>
      <c r="D756" s="1">
        <v>0</v>
      </c>
      <c r="E756" s="1">
        <v>0</v>
      </c>
      <c r="F756" s="1">
        <v>0</v>
      </c>
      <c r="G756" s="1">
        <v>27.3687543333333</v>
      </c>
      <c r="H756" s="1">
        <v>14.949363999999999</v>
      </c>
      <c r="I756" s="1">
        <v>-14.978618999999901</v>
      </c>
      <c r="J756" s="1">
        <v>10.210035</v>
      </c>
      <c r="K756" s="1">
        <v>0</v>
      </c>
      <c r="L756" s="1">
        <v>-28.748734333333299</v>
      </c>
      <c r="M756" s="1">
        <v>2.4419960000000001</v>
      </c>
      <c r="N756" s="1">
        <v>580</v>
      </c>
      <c r="O756" s="1">
        <v>-10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5.8607909999999999</v>
      </c>
      <c r="V756" s="1">
        <v>-4.8839930000000003</v>
      </c>
      <c r="W756" s="1">
        <v>741.24468999999999</v>
      </c>
      <c r="X756" s="1">
        <v>-10</v>
      </c>
      <c r="Y756" s="1">
        <v>0</v>
      </c>
      <c r="Z756" s="1">
        <v>0</v>
      </c>
      <c r="AA756" s="1">
        <v>0</v>
      </c>
      <c r="AB756" s="1">
        <v>0</v>
      </c>
      <c r="AC756" s="1">
        <v>3.563644</v>
      </c>
      <c r="AD756" s="1">
        <v>0</v>
      </c>
      <c r="AE756" s="1">
        <v>0</v>
      </c>
      <c r="AF756" s="1">
        <v>-0.51144699999999998</v>
      </c>
      <c r="AG756" s="1">
        <v>-3</v>
      </c>
      <c r="AH756" s="1">
        <v>65.976714999999999</v>
      </c>
      <c r="AI756" s="1">
        <v>0</v>
      </c>
      <c r="AJ756" s="1">
        <v>7.8223753333333299</v>
      </c>
      <c r="AK756" s="1">
        <v>0</v>
      </c>
      <c r="AL756" s="1">
        <v>2.0072606666666601</v>
      </c>
      <c r="AM756" s="1">
        <v>1635</v>
      </c>
      <c r="AN756" s="1">
        <v>58.968190666666601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0</v>
      </c>
      <c r="BD756" s="1">
        <v>3112</v>
      </c>
      <c r="BE756" s="1" t="s">
        <v>786</v>
      </c>
      <c r="BF756" s="1" t="s">
        <v>58</v>
      </c>
    </row>
    <row r="757" spans="1:58" x14ac:dyDescent="0.3">
      <c r="A757" s="2">
        <v>45532.831041666665</v>
      </c>
      <c r="B757" s="1">
        <v>2182</v>
      </c>
      <c r="C757" s="1">
        <v>0</v>
      </c>
      <c r="D757" s="1">
        <v>0</v>
      </c>
      <c r="E757" s="1">
        <v>0</v>
      </c>
      <c r="F757" s="1">
        <v>0</v>
      </c>
      <c r="G757" s="1">
        <v>27.362262999999999</v>
      </c>
      <c r="H757" s="1">
        <v>14.949363999999999</v>
      </c>
      <c r="I757" s="1">
        <v>-14.968866999999999</v>
      </c>
      <c r="J757" s="1">
        <v>10.210035</v>
      </c>
      <c r="K757" s="1">
        <v>0</v>
      </c>
      <c r="L757" s="1">
        <v>-28.185032666666601</v>
      </c>
      <c r="M757" s="1">
        <v>2.4419960000000001</v>
      </c>
      <c r="N757" s="1">
        <v>580</v>
      </c>
      <c r="O757" s="1">
        <v>-10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5.8607909999999999</v>
      </c>
      <c r="V757" s="1">
        <v>-4.8839930000000003</v>
      </c>
      <c r="W757" s="1">
        <v>738.49574799999903</v>
      </c>
      <c r="X757" s="1">
        <v>-10</v>
      </c>
      <c r="Y757" s="1">
        <v>0</v>
      </c>
      <c r="Z757" s="1">
        <v>0</v>
      </c>
      <c r="AA757" s="1">
        <v>0</v>
      </c>
      <c r="AB757" s="1">
        <v>0</v>
      </c>
      <c r="AC757" s="1">
        <v>3.563644</v>
      </c>
      <c r="AD757" s="1">
        <v>0</v>
      </c>
      <c r="AE757" s="1">
        <v>0</v>
      </c>
      <c r="AF757" s="1">
        <v>-0.51144699999999998</v>
      </c>
      <c r="AG757" s="1">
        <v>-3</v>
      </c>
      <c r="AH757" s="1">
        <v>65.976714999999999</v>
      </c>
      <c r="AI757" s="1">
        <v>0</v>
      </c>
      <c r="AJ757" s="1">
        <v>7.8223753333333299</v>
      </c>
      <c r="AK757" s="1">
        <v>0</v>
      </c>
      <c r="AL757" s="1">
        <v>2</v>
      </c>
      <c r="AM757" s="1">
        <v>1635</v>
      </c>
      <c r="AN757" s="1">
        <v>58.968190666666601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0</v>
      </c>
      <c r="BB757" s="1">
        <v>0</v>
      </c>
      <c r="BC757" s="1">
        <v>0</v>
      </c>
      <c r="BD757" s="1">
        <v>3112</v>
      </c>
      <c r="BE757" s="1" t="s">
        <v>787</v>
      </c>
      <c r="BF757" s="1" t="s">
        <v>58</v>
      </c>
    </row>
    <row r="758" spans="1:58" x14ac:dyDescent="0.3">
      <c r="A758" s="2">
        <v>45532.831053240741</v>
      </c>
      <c r="B758" s="1">
        <v>2185</v>
      </c>
      <c r="C758" s="1">
        <v>0</v>
      </c>
      <c r="D758" s="1">
        <v>0</v>
      </c>
      <c r="E758" s="1">
        <v>0</v>
      </c>
      <c r="F758" s="1">
        <v>0</v>
      </c>
      <c r="G758" s="1">
        <v>27.370597666666601</v>
      </c>
      <c r="H758" s="1">
        <v>14.953028666666601</v>
      </c>
      <c r="I758" s="1">
        <v>-14.9530313333333</v>
      </c>
      <c r="J758" s="1">
        <v>10.215627666666601</v>
      </c>
      <c r="K758" s="1">
        <v>0</v>
      </c>
      <c r="L758" s="1">
        <v>-26.671282666666599</v>
      </c>
      <c r="M758" s="1">
        <v>4.0680066666666601</v>
      </c>
      <c r="N758" s="1">
        <v>580</v>
      </c>
      <c r="O758" s="1">
        <v>-10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6.8346089999999897</v>
      </c>
      <c r="V758" s="1">
        <v>-3.2550016666666601</v>
      </c>
      <c r="W758" s="1">
        <v>744.58591733333299</v>
      </c>
      <c r="X758" s="1">
        <v>-10</v>
      </c>
      <c r="Y758" s="1">
        <v>0</v>
      </c>
      <c r="Z758" s="1">
        <v>0</v>
      </c>
      <c r="AA758" s="1">
        <v>0</v>
      </c>
      <c r="AB758" s="1">
        <v>0</v>
      </c>
      <c r="AC758" s="1">
        <v>4.2977953333333296</v>
      </c>
      <c r="AD758" s="1">
        <v>0</v>
      </c>
      <c r="AE758" s="1">
        <v>0.32540066666666601</v>
      </c>
      <c r="AF758" s="1">
        <v>-0.34086033333333299</v>
      </c>
      <c r="AG758" s="1">
        <v>-3.6666666666666599</v>
      </c>
      <c r="AH758" s="1">
        <v>66.166249333333297</v>
      </c>
      <c r="AI758" s="1">
        <v>0.16270066666666599</v>
      </c>
      <c r="AJ758" s="1">
        <v>8.1677169999999997</v>
      </c>
      <c r="AK758" s="1">
        <v>0.39048066666666598</v>
      </c>
      <c r="AL758" s="1">
        <v>2</v>
      </c>
      <c r="AM758" s="1">
        <v>1635</v>
      </c>
      <c r="AN758" s="1">
        <v>58.945007666666598</v>
      </c>
      <c r="AO758" s="1">
        <v>0.16270066666666599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0</v>
      </c>
      <c r="BA758" s="1">
        <v>0</v>
      </c>
      <c r="BB758" s="1">
        <v>0</v>
      </c>
      <c r="BC758" s="1">
        <v>0</v>
      </c>
      <c r="BD758" s="1">
        <v>3112</v>
      </c>
      <c r="BE758" s="1" t="s">
        <v>788</v>
      </c>
      <c r="BF758" s="1" t="s">
        <v>58</v>
      </c>
    </row>
    <row r="759" spans="1:58" x14ac:dyDescent="0.3">
      <c r="A759" s="2">
        <v>45532.831064814818</v>
      </c>
      <c r="B759" s="1">
        <v>2188</v>
      </c>
      <c r="C759" s="1">
        <v>0</v>
      </c>
      <c r="D759" s="1">
        <v>0</v>
      </c>
      <c r="E759" s="1">
        <v>0</v>
      </c>
      <c r="F759" s="1">
        <v>0</v>
      </c>
      <c r="G759" s="1">
        <v>27.381737000000001</v>
      </c>
      <c r="H759" s="1">
        <v>14.949363999999999</v>
      </c>
      <c r="I759" s="1">
        <v>-14.968866999999999</v>
      </c>
      <c r="J759" s="1">
        <v>10.210035</v>
      </c>
      <c r="K759" s="1">
        <v>0</v>
      </c>
      <c r="L759" s="1">
        <v>-29.312434666666601</v>
      </c>
      <c r="M759" s="1">
        <v>2.4419960000000001</v>
      </c>
      <c r="N759" s="1">
        <v>580</v>
      </c>
      <c r="O759" s="1">
        <v>-10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5.8607909999999999</v>
      </c>
      <c r="V759" s="1">
        <v>-4.8839930000000003</v>
      </c>
      <c r="W759" s="1">
        <v>756.70953366666595</v>
      </c>
      <c r="X759" s="1">
        <v>-10</v>
      </c>
      <c r="Y759" s="1">
        <v>0</v>
      </c>
      <c r="Z759" s="1">
        <v>0</v>
      </c>
      <c r="AA759" s="1">
        <v>0</v>
      </c>
      <c r="AB759" s="1">
        <v>0</v>
      </c>
      <c r="AC759" s="1">
        <v>3.563644</v>
      </c>
      <c r="AD759" s="1">
        <v>0</v>
      </c>
      <c r="AE759" s="1">
        <v>0</v>
      </c>
      <c r="AF759" s="1">
        <v>-0.42620566666666598</v>
      </c>
      <c r="AG759" s="1">
        <v>-3</v>
      </c>
      <c r="AH759" s="1">
        <v>66.084584333333297</v>
      </c>
      <c r="AI759" s="1">
        <v>0</v>
      </c>
      <c r="AJ759" s="1">
        <v>7.8223753333333299</v>
      </c>
      <c r="AK759" s="1">
        <v>0</v>
      </c>
      <c r="AL759" s="1">
        <v>2</v>
      </c>
      <c r="AM759" s="1">
        <v>1635</v>
      </c>
      <c r="AN759" s="1">
        <v>58.968190666666601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0</v>
      </c>
      <c r="BD759" s="1">
        <v>3112</v>
      </c>
      <c r="BE759" s="1" t="s">
        <v>789</v>
      </c>
      <c r="BF759" s="1" t="s">
        <v>58</v>
      </c>
    </row>
    <row r="760" spans="1:58" x14ac:dyDescent="0.3">
      <c r="A760" s="2">
        <v>45532.831076388888</v>
      </c>
      <c r="B760" s="1">
        <v>2191</v>
      </c>
      <c r="C760" s="1">
        <v>0</v>
      </c>
      <c r="D760" s="1">
        <v>0</v>
      </c>
      <c r="E760" s="1">
        <v>0</v>
      </c>
      <c r="F760" s="1">
        <v>0</v>
      </c>
      <c r="G760" s="1">
        <v>27.375245666666601</v>
      </c>
      <c r="H760" s="1">
        <v>14.949363999999999</v>
      </c>
      <c r="I760" s="1">
        <v>-14.963991</v>
      </c>
      <c r="J760" s="1">
        <v>10.210035</v>
      </c>
      <c r="K760" s="1">
        <v>0</v>
      </c>
      <c r="L760" s="1">
        <v>-28.5608336666666</v>
      </c>
      <c r="M760" s="1">
        <v>2.4419960000000001</v>
      </c>
      <c r="N760" s="1">
        <v>580</v>
      </c>
      <c r="O760" s="1">
        <v>-10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5.8607909999999999</v>
      </c>
      <c r="V760" s="1">
        <v>-4.8839930000000003</v>
      </c>
      <c r="W760" s="1">
        <v>753.97544366666602</v>
      </c>
      <c r="X760" s="1">
        <v>-10</v>
      </c>
      <c r="Y760" s="1">
        <v>0</v>
      </c>
      <c r="Z760" s="1">
        <v>0</v>
      </c>
      <c r="AA760" s="1">
        <v>0</v>
      </c>
      <c r="AB760" s="1">
        <v>0</v>
      </c>
      <c r="AC760" s="1">
        <v>3.563644</v>
      </c>
      <c r="AD760" s="1">
        <v>0</v>
      </c>
      <c r="AE760" s="1">
        <v>0</v>
      </c>
      <c r="AF760" s="1">
        <v>-0.51144699999999998</v>
      </c>
      <c r="AG760" s="1">
        <v>-3</v>
      </c>
      <c r="AH760" s="1">
        <v>66.084584333333297</v>
      </c>
      <c r="AI760" s="1">
        <v>0</v>
      </c>
      <c r="AJ760" s="1">
        <v>8.2095339999999997</v>
      </c>
      <c r="AK760" s="1">
        <v>0</v>
      </c>
      <c r="AL760" s="1">
        <v>2</v>
      </c>
      <c r="AM760" s="1">
        <v>1635</v>
      </c>
      <c r="AN760" s="1">
        <v>58.860657000000003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0</v>
      </c>
      <c r="BB760" s="1">
        <v>0</v>
      </c>
      <c r="BC760" s="1">
        <v>0</v>
      </c>
      <c r="BD760" s="1">
        <v>3112</v>
      </c>
      <c r="BE760" s="1" t="s">
        <v>790</v>
      </c>
      <c r="BF760" s="1" t="s">
        <v>58</v>
      </c>
    </row>
    <row r="761" spans="1:58" x14ac:dyDescent="0.3">
      <c r="A761" s="2">
        <v>45532.831087962964</v>
      </c>
      <c r="B761" s="1">
        <v>2194</v>
      </c>
      <c r="C761" s="1">
        <v>0</v>
      </c>
      <c r="D761" s="1">
        <v>0</v>
      </c>
      <c r="E761" s="1">
        <v>0</v>
      </c>
      <c r="F761" s="1">
        <v>0</v>
      </c>
      <c r="G761" s="1">
        <v>27.3687543333333</v>
      </c>
      <c r="H761" s="1">
        <v>14.949363999999999</v>
      </c>
      <c r="I761" s="1">
        <v>-14.968866999999999</v>
      </c>
      <c r="J761" s="1">
        <v>10.210035</v>
      </c>
      <c r="K761" s="1">
        <v>0</v>
      </c>
      <c r="L761" s="1">
        <v>-30.2519353333333</v>
      </c>
      <c r="M761" s="1">
        <v>2.4419960000000001</v>
      </c>
      <c r="N761" s="1">
        <v>580</v>
      </c>
      <c r="O761" s="1">
        <v>-10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5.8607909999999999</v>
      </c>
      <c r="V761" s="1">
        <v>-4.8839930000000003</v>
      </c>
      <c r="W761" s="1">
        <v>757.90435766666599</v>
      </c>
      <c r="X761" s="1">
        <v>-10</v>
      </c>
      <c r="Y761" s="1">
        <v>0</v>
      </c>
      <c r="Z761" s="1">
        <v>0</v>
      </c>
      <c r="AA761" s="1">
        <v>0</v>
      </c>
      <c r="AB761" s="1">
        <v>0</v>
      </c>
      <c r="AC761" s="1">
        <v>3.563644</v>
      </c>
      <c r="AD761" s="1">
        <v>0</v>
      </c>
      <c r="AE761" s="1">
        <v>0</v>
      </c>
      <c r="AF761" s="1">
        <v>-0.51144699999999998</v>
      </c>
      <c r="AG761" s="1">
        <v>-3</v>
      </c>
      <c r="AH761" s="1">
        <v>65.976714999999999</v>
      </c>
      <c r="AI761" s="1">
        <v>0</v>
      </c>
      <c r="AJ761" s="1">
        <v>7.4352166666666601</v>
      </c>
      <c r="AK761" s="1">
        <v>0</v>
      </c>
      <c r="AL761" s="1">
        <v>2</v>
      </c>
      <c r="AM761" s="1">
        <v>1635</v>
      </c>
      <c r="AN761" s="1">
        <v>58.860657000000003</v>
      </c>
      <c r="AO761" s="1">
        <v>-8.14E-2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0</v>
      </c>
      <c r="BB761" s="1">
        <v>0</v>
      </c>
      <c r="BC761" s="1">
        <v>0</v>
      </c>
      <c r="BD761" s="1">
        <v>3112</v>
      </c>
      <c r="BE761" s="1" t="s">
        <v>791</v>
      </c>
      <c r="BF761" s="1" t="s">
        <v>58</v>
      </c>
    </row>
    <row r="762" spans="1:58" x14ac:dyDescent="0.3">
      <c r="A762" s="2">
        <v>45532.831099537034</v>
      </c>
      <c r="B762" s="1">
        <v>2197</v>
      </c>
      <c r="C762" s="1">
        <v>0</v>
      </c>
      <c r="D762" s="1">
        <v>0</v>
      </c>
      <c r="E762" s="1">
        <v>0</v>
      </c>
      <c r="F762" s="1">
        <v>0</v>
      </c>
      <c r="G762" s="1">
        <v>27.375245666666601</v>
      </c>
      <c r="H762" s="1">
        <v>14.949363999999999</v>
      </c>
      <c r="I762" s="1">
        <v>-14.973742999999899</v>
      </c>
      <c r="J762" s="1">
        <v>10.210035</v>
      </c>
      <c r="K762" s="1">
        <v>0</v>
      </c>
      <c r="L762" s="1">
        <v>-28.5608336666666</v>
      </c>
      <c r="M762" s="1">
        <v>2.4419960000000001</v>
      </c>
      <c r="N762" s="1">
        <v>580</v>
      </c>
      <c r="O762" s="1">
        <v>-10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5.8607909999999999</v>
      </c>
      <c r="V762" s="1">
        <v>-4.8839930000000003</v>
      </c>
      <c r="W762" s="1">
        <v>751.73105899999996</v>
      </c>
      <c r="X762" s="1">
        <v>-10</v>
      </c>
      <c r="Y762" s="1">
        <v>0</v>
      </c>
      <c r="Z762" s="1">
        <v>0</v>
      </c>
      <c r="AA762" s="1">
        <v>0</v>
      </c>
      <c r="AB762" s="1">
        <v>0</v>
      </c>
      <c r="AC762" s="1">
        <v>3.9508003333333299</v>
      </c>
      <c r="AD762" s="1">
        <v>0</v>
      </c>
      <c r="AE762" s="1">
        <v>0</v>
      </c>
      <c r="AF762" s="1">
        <v>-0.51144699999999998</v>
      </c>
      <c r="AG762" s="1">
        <v>-3</v>
      </c>
      <c r="AH762" s="1">
        <v>65.976714999999999</v>
      </c>
      <c r="AI762" s="1">
        <v>0</v>
      </c>
      <c r="AJ762" s="1">
        <v>8.2095339999999997</v>
      </c>
      <c r="AK762" s="1">
        <v>0</v>
      </c>
      <c r="AL762" s="1">
        <v>2</v>
      </c>
      <c r="AM762" s="1">
        <v>1635</v>
      </c>
      <c r="AN762" s="1">
        <v>58.860657000000003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3112</v>
      </c>
      <c r="BE762" s="1" t="s">
        <v>792</v>
      </c>
      <c r="BF762" s="1" t="s">
        <v>58</v>
      </c>
    </row>
    <row r="763" spans="1:58" x14ac:dyDescent="0.3">
      <c r="A763" s="2">
        <v>45532.831111111111</v>
      </c>
      <c r="B763" s="1">
        <v>2200</v>
      </c>
      <c r="C763" s="1">
        <v>0</v>
      </c>
      <c r="D763" s="1">
        <v>0</v>
      </c>
      <c r="E763" s="1">
        <v>0</v>
      </c>
      <c r="F763" s="1">
        <v>0</v>
      </c>
      <c r="G763" s="1">
        <v>27.362262999999999</v>
      </c>
      <c r="H763" s="1">
        <v>14.949363999999999</v>
      </c>
      <c r="I763" s="1">
        <v>-14.968866999999999</v>
      </c>
      <c r="J763" s="1">
        <v>10.210035</v>
      </c>
      <c r="K763" s="1">
        <v>0</v>
      </c>
      <c r="L763" s="1">
        <v>-27.809232666666599</v>
      </c>
      <c r="M763" s="1">
        <v>2.4419960000000001</v>
      </c>
      <c r="N763" s="1">
        <v>580</v>
      </c>
      <c r="O763" s="1">
        <v>-10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5.8607909999999999</v>
      </c>
      <c r="V763" s="1">
        <v>-4.8839930000000003</v>
      </c>
      <c r="W763" s="1">
        <v>733.26896133333298</v>
      </c>
      <c r="X763" s="1">
        <v>-10</v>
      </c>
      <c r="Y763" s="1">
        <v>0</v>
      </c>
      <c r="Z763" s="1">
        <v>0</v>
      </c>
      <c r="AA763" s="1">
        <v>0</v>
      </c>
      <c r="AB763" s="1">
        <v>0</v>
      </c>
      <c r="AC763" s="1">
        <v>4.3379566666666598</v>
      </c>
      <c r="AD763" s="1">
        <v>0</v>
      </c>
      <c r="AE763" s="1">
        <v>0</v>
      </c>
      <c r="AF763" s="1">
        <v>-0.51144699999999998</v>
      </c>
      <c r="AG763" s="1">
        <v>-3</v>
      </c>
      <c r="AH763" s="1">
        <v>65.976714999999999</v>
      </c>
      <c r="AI763" s="1">
        <v>0</v>
      </c>
      <c r="AJ763" s="1">
        <v>7.8223753333333299</v>
      </c>
      <c r="AK763" s="1">
        <v>0</v>
      </c>
      <c r="AL763" s="1">
        <v>2</v>
      </c>
      <c r="AM763" s="1">
        <v>1635</v>
      </c>
      <c r="AN763" s="1">
        <v>58.860657000000003</v>
      </c>
      <c r="AO763" s="1">
        <v>-8.14E-2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3112</v>
      </c>
      <c r="BE763" s="1" t="s">
        <v>793</v>
      </c>
      <c r="BF763" s="1" t="s">
        <v>58</v>
      </c>
    </row>
    <row r="764" spans="1:58" x14ac:dyDescent="0.3">
      <c r="A764" s="2">
        <v>45532.831122685187</v>
      </c>
      <c r="B764" s="1">
        <v>2203</v>
      </c>
      <c r="C764" s="1">
        <v>0</v>
      </c>
      <c r="D764" s="1">
        <v>0</v>
      </c>
      <c r="E764" s="1">
        <v>0</v>
      </c>
      <c r="F764" s="1">
        <v>0</v>
      </c>
      <c r="G764" s="1">
        <v>27.382655</v>
      </c>
      <c r="H764" s="1">
        <v>14.9511963333333</v>
      </c>
      <c r="I764" s="1">
        <v>-14.9560746666666</v>
      </c>
      <c r="J764" s="1">
        <v>10.2128313333333</v>
      </c>
      <c r="K764" s="1">
        <v>0</v>
      </c>
      <c r="L764" s="1">
        <v>-27.240372333333301</v>
      </c>
      <c r="M764" s="1">
        <v>3.2550013333333299</v>
      </c>
      <c r="N764" s="1">
        <v>580</v>
      </c>
      <c r="O764" s="1">
        <v>-10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6.3476999999999997</v>
      </c>
      <c r="V764" s="1">
        <v>-4.06949733333333</v>
      </c>
      <c r="W764" s="1">
        <v>746.92181400000004</v>
      </c>
      <c r="X764" s="1">
        <v>-10</v>
      </c>
      <c r="Y764" s="1">
        <v>0</v>
      </c>
      <c r="Z764" s="1">
        <v>0</v>
      </c>
      <c r="AA764" s="1">
        <v>0</v>
      </c>
      <c r="AB764" s="1">
        <v>0</v>
      </c>
      <c r="AC764" s="1">
        <v>3.93071966666666</v>
      </c>
      <c r="AD764" s="1">
        <v>0</v>
      </c>
      <c r="AE764" s="1">
        <v>0.162700333333333</v>
      </c>
      <c r="AF764" s="1">
        <v>-0.42615366666666599</v>
      </c>
      <c r="AG764" s="1">
        <v>-3.3333333333333299</v>
      </c>
      <c r="AH764" s="1">
        <v>66.017578</v>
      </c>
      <c r="AI764" s="1">
        <v>8.1350333333333302E-2</v>
      </c>
      <c r="AJ764" s="1">
        <v>7.8015849999999904</v>
      </c>
      <c r="AK764" s="1">
        <v>0.19524033333333299</v>
      </c>
      <c r="AL764" s="1">
        <v>2</v>
      </c>
      <c r="AM764" s="1">
        <v>1635</v>
      </c>
      <c r="AN764" s="1">
        <v>58.902832333333301</v>
      </c>
      <c r="AO764" s="1">
        <v>8.1350333333333302E-2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3112</v>
      </c>
      <c r="BE764" s="1" t="s">
        <v>794</v>
      </c>
      <c r="BF764" s="1" t="s">
        <v>58</v>
      </c>
    </row>
    <row r="765" spans="1:58" x14ac:dyDescent="0.3">
      <c r="A765" s="2">
        <v>45532.831134259257</v>
      </c>
      <c r="B765" s="1">
        <v>2205.5</v>
      </c>
      <c r="C765" s="1">
        <v>0</v>
      </c>
      <c r="D765" s="1">
        <v>0</v>
      </c>
      <c r="E765" s="1">
        <v>0</v>
      </c>
      <c r="F765" s="1">
        <v>0</v>
      </c>
      <c r="G765" s="1">
        <v>27.381737000000001</v>
      </c>
      <c r="H765" s="1">
        <v>14.949363999999999</v>
      </c>
      <c r="I765" s="1">
        <v>-14.963991</v>
      </c>
      <c r="J765" s="1">
        <v>10.210035</v>
      </c>
      <c r="K765" s="1">
        <v>0</v>
      </c>
      <c r="L765" s="1">
        <v>-29.0305845</v>
      </c>
      <c r="M765" s="1">
        <v>2.4419960000000001</v>
      </c>
      <c r="N765" s="1">
        <v>580</v>
      </c>
      <c r="O765" s="1">
        <v>-10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5.8607909999999999</v>
      </c>
      <c r="V765" s="1">
        <v>-4.8839930000000003</v>
      </c>
      <c r="W765" s="1">
        <v>749.67205850000005</v>
      </c>
      <c r="X765" s="1">
        <v>-10</v>
      </c>
      <c r="Y765" s="1">
        <v>0</v>
      </c>
      <c r="Z765" s="1">
        <v>0</v>
      </c>
      <c r="AA765" s="1">
        <v>0</v>
      </c>
      <c r="AB765" s="1">
        <v>0</v>
      </c>
      <c r="AC765" s="1">
        <v>3.563644</v>
      </c>
      <c r="AD765" s="1">
        <v>0</v>
      </c>
      <c r="AE765" s="1">
        <v>0</v>
      </c>
      <c r="AF765" s="1">
        <v>-0.51144699999999998</v>
      </c>
      <c r="AG765" s="1">
        <v>-3</v>
      </c>
      <c r="AH765" s="1">
        <v>65.976714999999999</v>
      </c>
      <c r="AI765" s="1">
        <v>0</v>
      </c>
      <c r="AJ765" s="1">
        <v>6.4673235</v>
      </c>
      <c r="AK765" s="1">
        <v>0</v>
      </c>
      <c r="AL765" s="1">
        <v>2</v>
      </c>
      <c r="AM765" s="1">
        <v>1635</v>
      </c>
      <c r="AN765" s="1">
        <v>58.860657000000003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  <c r="BC765" s="1">
        <v>0</v>
      </c>
      <c r="BD765" s="1">
        <v>3112</v>
      </c>
      <c r="BE765" s="1" t="s">
        <v>795</v>
      </c>
      <c r="BF765" s="1" t="s">
        <v>58</v>
      </c>
    </row>
    <row r="766" spans="1:58" x14ac:dyDescent="0.3">
      <c r="A766" s="2">
        <v>45532.831145833334</v>
      </c>
      <c r="B766" s="1">
        <v>2208</v>
      </c>
      <c r="C766" s="1">
        <v>0</v>
      </c>
      <c r="D766" s="1">
        <v>0</v>
      </c>
      <c r="E766" s="1">
        <v>0</v>
      </c>
      <c r="F766" s="1">
        <v>0</v>
      </c>
      <c r="G766" s="1">
        <v>27.376167333333299</v>
      </c>
      <c r="H766" s="1">
        <v>14.9511963333333</v>
      </c>
      <c r="I766" s="1">
        <v>-14.9658236666666</v>
      </c>
      <c r="J766" s="1">
        <v>10.2128313333333</v>
      </c>
      <c r="K766" s="1">
        <v>0</v>
      </c>
      <c r="L766" s="1">
        <v>-27.803843000000001</v>
      </c>
      <c r="M766" s="1">
        <v>3.2550013333333299</v>
      </c>
      <c r="N766" s="1">
        <v>580</v>
      </c>
      <c r="O766" s="1">
        <v>-10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6.3476999999999997</v>
      </c>
      <c r="V766" s="1">
        <v>-4.06949733333333</v>
      </c>
      <c r="W766" s="1">
        <v>764.76088466666602</v>
      </c>
      <c r="X766" s="1">
        <v>-10</v>
      </c>
      <c r="Y766" s="1">
        <v>0</v>
      </c>
      <c r="Z766" s="1">
        <v>0</v>
      </c>
      <c r="AA766" s="1">
        <v>0</v>
      </c>
      <c r="AB766" s="1">
        <v>0</v>
      </c>
      <c r="AC766" s="1">
        <v>3.93071966666666</v>
      </c>
      <c r="AD766" s="1">
        <v>0</v>
      </c>
      <c r="AE766" s="1">
        <v>0.162700333333333</v>
      </c>
      <c r="AF766" s="1">
        <v>-0.42615366666666599</v>
      </c>
      <c r="AG766" s="1">
        <v>-3.3333333333333299</v>
      </c>
      <c r="AH766" s="1">
        <v>66.017578</v>
      </c>
      <c r="AI766" s="1">
        <v>8.1350333333333302E-2</v>
      </c>
      <c r="AJ766" s="1">
        <v>7.4144263333333296</v>
      </c>
      <c r="AK766" s="1">
        <v>0.19524033333333299</v>
      </c>
      <c r="AL766" s="1">
        <v>2</v>
      </c>
      <c r="AM766" s="1">
        <v>1635</v>
      </c>
      <c r="AN766" s="1">
        <v>58.902832333333301</v>
      </c>
      <c r="AO766" s="1">
        <v>8.1350333333333302E-2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0</v>
      </c>
      <c r="BD766" s="1">
        <v>3112</v>
      </c>
      <c r="BE766" s="1" t="s">
        <v>796</v>
      </c>
      <c r="BF766" s="1" t="s">
        <v>58</v>
      </c>
    </row>
    <row r="767" spans="1:58" x14ac:dyDescent="0.3">
      <c r="A767" s="2">
        <v>45532.831157407411</v>
      </c>
      <c r="B767" s="1">
        <v>2211</v>
      </c>
      <c r="C767" s="1">
        <v>0</v>
      </c>
      <c r="D767" s="1">
        <v>0</v>
      </c>
      <c r="E767" s="1">
        <v>0</v>
      </c>
      <c r="F767" s="1">
        <v>0</v>
      </c>
      <c r="G767" s="1">
        <v>27.3687543333333</v>
      </c>
      <c r="H767" s="1">
        <v>14.949363999999999</v>
      </c>
      <c r="I767" s="1">
        <v>-14.973742999999899</v>
      </c>
      <c r="J767" s="1">
        <v>10.210035</v>
      </c>
      <c r="K767" s="1">
        <v>0</v>
      </c>
      <c r="L767" s="1">
        <v>-27.809232666666599</v>
      </c>
      <c r="M767" s="1">
        <v>2.4419960000000001</v>
      </c>
      <c r="N767" s="1">
        <v>580</v>
      </c>
      <c r="O767" s="1">
        <v>-10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5.8607909999999999</v>
      </c>
      <c r="V767" s="1">
        <v>-4.8839930000000003</v>
      </c>
      <c r="W767" s="1">
        <v>751.21307400000001</v>
      </c>
      <c r="X767" s="1">
        <v>-10</v>
      </c>
      <c r="Y767" s="1">
        <v>0</v>
      </c>
      <c r="Z767" s="1">
        <v>0</v>
      </c>
      <c r="AA767" s="1">
        <v>0</v>
      </c>
      <c r="AB767" s="1">
        <v>0</v>
      </c>
      <c r="AC767" s="1">
        <v>3.563644</v>
      </c>
      <c r="AD767" s="1">
        <v>0</v>
      </c>
      <c r="AE767" s="1">
        <v>0</v>
      </c>
      <c r="AF767" s="1">
        <v>-0.51144699999999998</v>
      </c>
      <c r="AG767" s="1">
        <v>-3</v>
      </c>
      <c r="AH767" s="1">
        <v>65.976714999999999</v>
      </c>
      <c r="AI767" s="1">
        <v>0</v>
      </c>
      <c r="AJ767" s="1">
        <v>8.2095339999999997</v>
      </c>
      <c r="AK767" s="1">
        <v>0</v>
      </c>
      <c r="AL767" s="1">
        <v>2.0072606666666601</v>
      </c>
      <c r="AM767" s="1">
        <v>1635</v>
      </c>
      <c r="AN767" s="1">
        <v>58.860657000000003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0</v>
      </c>
      <c r="BB767" s="1">
        <v>0</v>
      </c>
      <c r="BC767" s="1">
        <v>0</v>
      </c>
      <c r="BD767" s="1">
        <v>3112</v>
      </c>
      <c r="BE767" s="1" t="s">
        <v>797</v>
      </c>
      <c r="BF767" s="1" t="s">
        <v>58</v>
      </c>
    </row>
    <row r="768" spans="1:58" x14ac:dyDescent="0.3">
      <c r="A768" s="2">
        <v>45532.83116898148</v>
      </c>
      <c r="B768" s="1">
        <v>2214</v>
      </c>
      <c r="C768" s="1">
        <v>0</v>
      </c>
      <c r="D768" s="1">
        <v>0</v>
      </c>
      <c r="E768" s="1">
        <v>0</v>
      </c>
      <c r="F768" s="1">
        <v>0</v>
      </c>
      <c r="G768" s="1">
        <v>27.375245666666601</v>
      </c>
      <c r="H768" s="1">
        <v>14.949363999999999</v>
      </c>
      <c r="I768" s="1">
        <v>-14.963991</v>
      </c>
      <c r="J768" s="1">
        <v>10.210035</v>
      </c>
      <c r="K768" s="1">
        <v>0</v>
      </c>
      <c r="L768" s="1">
        <v>-28.185033666666602</v>
      </c>
      <c r="M768" s="1">
        <v>2.4419960000000001</v>
      </c>
      <c r="N768" s="1">
        <v>580</v>
      </c>
      <c r="O768" s="1">
        <v>-10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5.8607909999999999</v>
      </c>
      <c r="V768" s="1">
        <v>-4.8839930000000003</v>
      </c>
      <c r="W768" s="1">
        <v>746.22104899999999</v>
      </c>
      <c r="X768" s="1">
        <v>-10</v>
      </c>
      <c r="Y768" s="1">
        <v>0</v>
      </c>
      <c r="Z768" s="1">
        <v>0</v>
      </c>
      <c r="AA768" s="1">
        <v>0</v>
      </c>
      <c r="AB768" s="1">
        <v>0</v>
      </c>
      <c r="AC768" s="1">
        <v>3.563644</v>
      </c>
      <c r="AD768" s="1">
        <v>0</v>
      </c>
      <c r="AE768" s="1">
        <v>0</v>
      </c>
      <c r="AF768" s="1">
        <v>-0.51144699999999998</v>
      </c>
      <c r="AG768" s="1">
        <v>-3</v>
      </c>
      <c r="AH768" s="1">
        <v>65.976714999999999</v>
      </c>
      <c r="AI768" s="1">
        <v>0</v>
      </c>
      <c r="AJ768" s="1">
        <v>7.0480579999999904</v>
      </c>
      <c r="AK768" s="1">
        <v>0</v>
      </c>
      <c r="AL768" s="1">
        <v>2</v>
      </c>
      <c r="AM768" s="1">
        <v>1635</v>
      </c>
      <c r="AN768" s="1">
        <v>58.860657000000003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3112</v>
      </c>
      <c r="BE768" s="1" t="s">
        <v>798</v>
      </c>
      <c r="BF768" s="1" t="s">
        <v>58</v>
      </c>
    </row>
    <row r="769" spans="1:58" x14ac:dyDescent="0.3">
      <c r="A769" s="2">
        <v>45532.831180555557</v>
      </c>
      <c r="B769" s="1">
        <v>2217</v>
      </c>
      <c r="C769" s="1">
        <v>0</v>
      </c>
      <c r="D769" s="1">
        <v>0</v>
      </c>
      <c r="E769" s="1">
        <v>0</v>
      </c>
      <c r="F769" s="1">
        <v>0</v>
      </c>
      <c r="G769" s="1">
        <v>27.375245666666601</v>
      </c>
      <c r="H769" s="1">
        <v>14.949363999999999</v>
      </c>
      <c r="I769" s="1">
        <v>-14.968866999999999</v>
      </c>
      <c r="J769" s="1">
        <v>10.210035</v>
      </c>
      <c r="K769" s="1">
        <v>0</v>
      </c>
      <c r="L769" s="1">
        <v>-27.433430999999999</v>
      </c>
      <c r="M769" s="1">
        <v>2.4419960000000001</v>
      </c>
      <c r="N769" s="1">
        <v>580</v>
      </c>
      <c r="O769" s="1">
        <v>-10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5.8607909999999999</v>
      </c>
      <c r="V769" s="1">
        <v>-4.8839930000000003</v>
      </c>
      <c r="W769" s="1">
        <v>751.08705633333295</v>
      </c>
      <c r="X769" s="1">
        <v>-10</v>
      </c>
      <c r="Y769" s="1">
        <v>0</v>
      </c>
      <c r="Z769" s="1">
        <v>0</v>
      </c>
      <c r="AA769" s="1">
        <v>0</v>
      </c>
      <c r="AB769" s="1">
        <v>0</v>
      </c>
      <c r="AC769" s="1">
        <v>3.1764883333333298</v>
      </c>
      <c r="AD769" s="1">
        <v>0</v>
      </c>
      <c r="AE769" s="1">
        <v>0</v>
      </c>
      <c r="AF769" s="1">
        <v>-0.51144699999999998</v>
      </c>
      <c r="AG769" s="1">
        <v>-3</v>
      </c>
      <c r="AH769" s="1">
        <v>65.976714999999999</v>
      </c>
      <c r="AI769" s="1">
        <v>0</v>
      </c>
      <c r="AJ769" s="1">
        <v>7.8223753333333299</v>
      </c>
      <c r="AK769" s="1">
        <v>0</v>
      </c>
      <c r="AL769" s="1">
        <v>2</v>
      </c>
      <c r="AM769" s="1">
        <v>1635</v>
      </c>
      <c r="AN769" s="1">
        <v>58.860657000000003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0</v>
      </c>
      <c r="BB769" s="1">
        <v>0</v>
      </c>
      <c r="BC769" s="1">
        <v>0</v>
      </c>
      <c r="BD769" s="1">
        <v>3112</v>
      </c>
      <c r="BE769" s="1" t="s">
        <v>799</v>
      </c>
      <c r="BF769" s="1" t="s">
        <v>58</v>
      </c>
    </row>
    <row r="770" spans="1:58" x14ac:dyDescent="0.3">
      <c r="A770" s="2">
        <v>45532.831192129626</v>
      </c>
      <c r="B770" s="1">
        <v>2220</v>
      </c>
      <c r="C770" s="1">
        <v>0</v>
      </c>
      <c r="D770" s="1">
        <v>0</v>
      </c>
      <c r="E770" s="1">
        <v>0</v>
      </c>
      <c r="F770" s="1">
        <v>0</v>
      </c>
      <c r="G770" s="1">
        <v>27.381737000000001</v>
      </c>
      <c r="H770" s="1">
        <v>14.949363999999999</v>
      </c>
      <c r="I770" s="1">
        <v>-14.968866999999999</v>
      </c>
      <c r="J770" s="1">
        <v>10.210035</v>
      </c>
      <c r="K770" s="1">
        <v>0</v>
      </c>
      <c r="L770" s="1">
        <v>-28.372934000000001</v>
      </c>
      <c r="M770" s="1">
        <v>2.4419960000000001</v>
      </c>
      <c r="N770" s="1">
        <v>580</v>
      </c>
      <c r="O770" s="1">
        <v>-10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5.8607909999999999</v>
      </c>
      <c r="V770" s="1">
        <v>-4.8839930000000003</v>
      </c>
      <c r="W770" s="1">
        <v>743.28088400000001</v>
      </c>
      <c r="X770" s="1">
        <v>-10</v>
      </c>
      <c r="Y770" s="1">
        <v>0</v>
      </c>
      <c r="Z770" s="1">
        <v>0</v>
      </c>
      <c r="AA770" s="1">
        <v>0</v>
      </c>
      <c r="AB770" s="1">
        <v>0</v>
      </c>
      <c r="AC770" s="1">
        <v>3.563644</v>
      </c>
      <c r="AD770" s="1">
        <v>0</v>
      </c>
      <c r="AE770" s="1">
        <v>0</v>
      </c>
      <c r="AF770" s="1">
        <v>-0.51144699999999998</v>
      </c>
      <c r="AG770" s="1">
        <v>-3</v>
      </c>
      <c r="AH770" s="1">
        <v>65.976714999999999</v>
      </c>
      <c r="AI770" s="1">
        <v>0</v>
      </c>
      <c r="AJ770" s="1">
        <v>7.0480579999999904</v>
      </c>
      <c r="AK770" s="1">
        <v>0</v>
      </c>
      <c r="AL770" s="1">
        <v>2</v>
      </c>
      <c r="AM770" s="1">
        <v>1635</v>
      </c>
      <c r="AN770" s="1">
        <v>58.860657000000003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</v>
      </c>
      <c r="AY770" s="1">
        <v>0</v>
      </c>
      <c r="AZ770" s="1">
        <v>0</v>
      </c>
      <c r="BA770" s="1">
        <v>0</v>
      </c>
      <c r="BB770" s="1">
        <v>0</v>
      </c>
      <c r="BC770" s="1">
        <v>0</v>
      </c>
      <c r="BD770" s="1">
        <v>3112</v>
      </c>
      <c r="BE770" s="1" t="s">
        <v>800</v>
      </c>
      <c r="BF770" s="1" t="s">
        <v>58</v>
      </c>
    </row>
    <row r="771" spans="1:58" x14ac:dyDescent="0.3">
      <c r="A771" s="2">
        <v>45532.831203703703</v>
      </c>
      <c r="B771" s="1">
        <v>2223</v>
      </c>
      <c r="C771" s="1">
        <v>0</v>
      </c>
      <c r="D771" s="1">
        <v>0</v>
      </c>
      <c r="E771" s="1">
        <v>0</v>
      </c>
      <c r="F771" s="1">
        <v>0</v>
      </c>
      <c r="G771" s="1">
        <v>27.3687543333333</v>
      </c>
      <c r="H771" s="1">
        <v>14.949363999999999</v>
      </c>
      <c r="I771" s="1">
        <v>-14.968866999999999</v>
      </c>
      <c r="J771" s="1">
        <v>10.210035</v>
      </c>
      <c r="K771" s="1">
        <v>0</v>
      </c>
      <c r="L771" s="1">
        <v>-27.245531666666601</v>
      </c>
      <c r="M771" s="1">
        <v>2.4419960000000001</v>
      </c>
      <c r="N771" s="1">
        <v>580</v>
      </c>
      <c r="O771" s="1">
        <v>-10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5.8607909999999999</v>
      </c>
      <c r="V771" s="1">
        <v>-4.8839930000000003</v>
      </c>
      <c r="W771" s="1">
        <v>744.11252866666598</v>
      </c>
      <c r="X771" s="1">
        <v>-10</v>
      </c>
      <c r="Y771" s="1">
        <v>0</v>
      </c>
      <c r="Z771" s="1">
        <v>0</v>
      </c>
      <c r="AA771" s="1">
        <v>0</v>
      </c>
      <c r="AB771" s="1">
        <v>0</v>
      </c>
      <c r="AC771" s="1">
        <v>3.563644</v>
      </c>
      <c r="AD771" s="1">
        <v>0</v>
      </c>
      <c r="AE771" s="1">
        <v>0</v>
      </c>
      <c r="AF771" s="1">
        <v>-0.51144699999999998</v>
      </c>
      <c r="AG771" s="1">
        <v>-3</v>
      </c>
      <c r="AH771" s="1">
        <v>65.976714999999999</v>
      </c>
      <c r="AI771" s="1">
        <v>0</v>
      </c>
      <c r="AJ771" s="1">
        <v>8.2095339999999997</v>
      </c>
      <c r="AK771" s="1">
        <v>0</v>
      </c>
      <c r="AL771" s="1">
        <v>2.0072606666666601</v>
      </c>
      <c r="AM771" s="1">
        <v>1635</v>
      </c>
      <c r="AN771" s="1">
        <v>58.860657000000003</v>
      </c>
      <c r="AO771" s="1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0</v>
      </c>
      <c r="BD771" s="1">
        <v>3112</v>
      </c>
      <c r="BE771" s="1" t="s">
        <v>801</v>
      </c>
      <c r="BF771" s="1" t="s">
        <v>58</v>
      </c>
    </row>
    <row r="772" spans="1:58" x14ac:dyDescent="0.3">
      <c r="A772" s="2">
        <v>45532.83121527778</v>
      </c>
      <c r="B772" s="1">
        <v>2226</v>
      </c>
      <c r="C772" s="1">
        <v>0</v>
      </c>
      <c r="D772" s="1">
        <v>0</v>
      </c>
      <c r="E772" s="1">
        <v>0</v>
      </c>
      <c r="F772" s="1">
        <v>0</v>
      </c>
      <c r="G772" s="1">
        <v>27.389147000000001</v>
      </c>
      <c r="H772" s="1">
        <v>14.9511963333333</v>
      </c>
      <c r="I772" s="1">
        <v>-14.965826666666601</v>
      </c>
      <c r="J772" s="1">
        <v>10.2128313333333</v>
      </c>
      <c r="K772" s="1">
        <v>0</v>
      </c>
      <c r="L772" s="1">
        <v>-28.367200666666601</v>
      </c>
      <c r="M772" s="1">
        <v>3.2550013333333299</v>
      </c>
      <c r="N772" s="1">
        <v>580</v>
      </c>
      <c r="O772" s="1">
        <v>-10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6.3476999999999997</v>
      </c>
      <c r="V772" s="1">
        <v>-4.06949733333333</v>
      </c>
      <c r="W772" s="1">
        <v>752.31905099999994</v>
      </c>
      <c r="X772" s="1">
        <v>-10</v>
      </c>
      <c r="Y772" s="1">
        <v>0</v>
      </c>
      <c r="Z772" s="1">
        <v>0</v>
      </c>
      <c r="AA772" s="1">
        <v>0</v>
      </c>
      <c r="AB772" s="1">
        <v>0</v>
      </c>
      <c r="AC772" s="1">
        <v>3.93071966666666</v>
      </c>
      <c r="AD772" s="1">
        <v>0</v>
      </c>
      <c r="AE772" s="1">
        <v>0.162700333333333</v>
      </c>
      <c r="AF772" s="1">
        <v>-0.42615366666666599</v>
      </c>
      <c r="AG772" s="1">
        <v>-3.3333333333333299</v>
      </c>
      <c r="AH772" s="1">
        <v>65.909698333333296</v>
      </c>
      <c r="AI772" s="1">
        <v>8.1350333333333302E-2</v>
      </c>
      <c r="AJ772" s="1">
        <v>8.575666</v>
      </c>
      <c r="AK772" s="1">
        <v>0.19524033333333299</v>
      </c>
      <c r="AL772" s="1">
        <v>2</v>
      </c>
      <c r="AM772" s="1">
        <v>1635</v>
      </c>
      <c r="AN772" s="1">
        <v>58.902832333333301</v>
      </c>
      <c r="AO772" s="1">
        <v>8.1350333333333302E-2</v>
      </c>
      <c r="AP772" s="1">
        <v>0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3112</v>
      </c>
      <c r="BE772" s="1" t="s">
        <v>802</v>
      </c>
      <c r="BF772" s="1" t="s">
        <v>58</v>
      </c>
    </row>
    <row r="773" spans="1:58" x14ac:dyDescent="0.3">
      <c r="A773" s="2">
        <v>45532.831226851849</v>
      </c>
      <c r="B773" s="1">
        <v>2229</v>
      </c>
      <c r="C773" s="1">
        <v>0</v>
      </c>
      <c r="D773" s="1">
        <v>0</v>
      </c>
      <c r="E773" s="1">
        <v>0</v>
      </c>
      <c r="F773" s="1">
        <v>0</v>
      </c>
      <c r="G773" s="1">
        <v>27.381737000000001</v>
      </c>
      <c r="H773" s="1">
        <v>14.949363999999999</v>
      </c>
      <c r="I773" s="1">
        <v>-14.968866999999999</v>
      </c>
      <c r="J773" s="1">
        <v>10.210035</v>
      </c>
      <c r="K773" s="1">
        <v>0</v>
      </c>
      <c r="L773" s="1">
        <v>-26.869730666666602</v>
      </c>
      <c r="M773" s="1">
        <v>2.4419960000000001</v>
      </c>
      <c r="N773" s="1">
        <v>580</v>
      </c>
      <c r="O773" s="1">
        <v>-10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5.8607909999999999</v>
      </c>
      <c r="V773" s="1">
        <v>-4.8839930000000003</v>
      </c>
      <c r="W773" s="1">
        <v>760.17915833333302</v>
      </c>
      <c r="X773" s="1">
        <v>-10</v>
      </c>
      <c r="Y773" s="1">
        <v>0</v>
      </c>
      <c r="Z773" s="1">
        <v>0</v>
      </c>
      <c r="AA773" s="1">
        <v>0</v>
      </c>
      <c r="AB773" s="1">
        <v>0</v>
      </c>
      <c r="AC773" s="1">
        <v>3.563644</v>
      </c>
      <c r="AD773" s="1">
        <v>0</v>
      </c>
      <c r="AE773" s="1">
        <v>0</v>
      </c>
      <c r="AF773" s="1">
        <v>-0.51144699999999998</v>
      </c>
      <c r="AG773" s="1">
        <v>-3</v>
      </c>
      <c r="AH773" s="1">
        <v>65.976714999999999</v>
      </c>
      <c r="AI773" s="1">
        <v>0</v>
      </c>
      <c r="AJ773" s="1">
        <v>7.0480579999999904</v>
      </c>
      <c r="AK773" s="1">
        <v>0</v>
      </c>
      <c r="AL773" s="1">
        <v>2</v>
      </c>
      <c r="AM773" s="1">
        <v>1635</v>
      </c>
      <c r="AN773" s="1">
        <v>58.860657000000003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0</v>
      </c>
      <c r="BD773" s="1">
        <v>3112</v>
      </c>
      <c r="BE773" s="1" t="s">
        <v>803</v>
      </c>
      <c r="BF773" s="1" t="s">
        <v>58</v>
      </c>
    </row>
    <row r="774" spans="1:58" x14ac:dyDescent="0.3">
      <c r="A774" s="2">
        <v>45532.831238425926</v>
      </c>
      <c r="B774" s="1">
        <v>2232</v>
      </c>
      <c r="C774" s="1">
        <v>0</v>
      </c>
      <c r="D774" s="1">
        <v>0</v>
      </c>
      <c r="E774" s="1">
        <v>0</v>
      </c>
      <c r="F774" s="1">
        <v>0</v>
      </c>
      <c r="G774" s="1">
        <v>27.375245666666601</v>
      </c>
      <c r="H774" s="1">
        <v>14.949363999999999</v>
      </c>
      <c r="I774" s="1">
        <v>-14.973742999999899</v>
      </c>
      <c r="J774" s="1">
        <v>10.210035</v>
      </c>
      <c r="K774" s="1">
        <v>0</v>
      </c>
      <c r="L774" s="1">
        <v>-23.2996259999999</v>
      </c>
      <c r="M774" s="1">
        <v>2.4419960000000001</v>
      </c>
      <c r="N774" s="1">
        <v>580</v>
      </c>
      <c r="O774" s="1">
        <v>-10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5.8607909999999999</v>
      </c>
      <c r="V774" s="1">
        <v>-4.8839930000000003</v>
      </c>
      <c r="W774" s="1">
        <v>741.75756833333298</v>
      </c>
      <c r="X774" s="1">
        <v>-10</v>
      </c>
      <c r="Y774" s="1">
        <v>0</v>
      </c>
      <c r="Z774" s="1">
        <v>0</v>
      </c>
      <c r="AA774" s="1">
        <v>0</v>
      </c>
      <c r="AB774" s="1">
        <v>0</v>
      </c>
      <c r="AC774" s="1">
        <v>3.563644</v>
      </c>
      <c r="AD774" s="1">
        <v>0</v>
      </c>
      <c r="AE774" s="1">
        <v>0</v>
      </c>
      <c r="AF774" s="1">
        <v>-0.51144699999999998</v>
      </c>
      <c r="AG774" s="1">
        <v>-3</v>
      </c>
      <c r="AH774" s="1">
        <v>65.976714999999999</v>
      </c>
      <c r="AI774" s="1">
        <v>0</v>
      </c>
      <c r="AJ774" s="1">
        <v>8.2095339999999997</v>
      </c>
      <c r="AK774" s="1">
        <v>0</v>
      </c>
      <c r="AL774" s="1">
        <v>2</v>
      </c>
      <c r="AM774" s="1">
        <v>1635</v>
      </c>
      <c r="AN774" s="1">
        <v>58.753102666666599</v>
      </c>
      <c r="AO774" s="1">
        <v>0</v>
      </c>
      <c r="AP774" s="1">
        <v>0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0</v>
      </c>
      <c r="BD774" s="1">
        <v>3112</v>
      </c>
      <c r="BE774" s="1" t="s">
        <v>804</v>
      </c>
      <c r="BF774" s="1" t="s">
        <v>58</v>
      </c>
    </row>
    <row r="775" spans="1:58" x14ac:dyDescent="0.3">
      <c r="A775" s="2">
        <v>45532.831250000003</v>
      </c>
      <c r="B775" s="1">
        <v>2235</v>
      </c>
      <c r="C775" s="1">
        <v>0</v>
      </c>
      <c r="D775" s="1">
        <v>0</v>
      </c>
      <c r="E775" s="1">
        <v>0</v>
      </c>
      <c r="F775" s="1">
        <v>0</v>
      </c>
      <c r="G775" s="1">
        <v>27.375245666666601</v>
      </c>
      <c r="H775" s="1">
        <v>14.949363999999999</v>
      </c>
      <c r="I775" s="1">
        <v>-14.973742999999899</v>
      </c>
      <c r="J775" s="1">
        <v>10.210035</v>
      </c>
      <c r="K775" s="1">
        <v>0</v>
      </c>
      <c r="L775" s="1">
        <v>-26.681830666666599</v>
      </c>
      <c r="M775" s="1">
        <v>2.4419960000000001</v>
      </c>
      <c r="N775" s="1">
        <v>580</v>
      </c>
      <c r="O775" s="1">
        <v>-10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5.8607909999999999</v>
      </c>
      <c r="V775" s="1">
        <v>-4.8839930000000003</v>
      </c>
      <c r="W775" s="1">
        <v>751.55812600000002</v>
      </c>
      <c r="X775" s="1">
        <v>-10</v>
      </c>
      <c r="Y775" s="1">
        <v>0</v>
      </c>
      <c r="Z775" s="1">
        <v>0</v>
      </c>
      <c r="AA775" s="1">
        <v>0</v>
      </c>
      <c r="AB775" s="1">
        <v>0</v>
      </c>
      <c r="AC775" s="1">
        <v>3.563644</v>
      </c>
      <c r="AD775" s="1">
        <v>0</v>
      </c>
      <c r="AE775" s="1">
        <v>0</v>
      </c>
      <c r="AF775" s="1">
        <v>-0.51144699999999998</v>
      </c>
      <c r="AG775" s="1">
        <v>-3</v>
      </c>
      <c r="AH775" s="1">
        <v>65.868835333333294</v>
      </c>
      <c r="AI775" s="1">
        <v>0</v>
      </c>
      <c r="AJ775" s="1">
        <v>7.8223753333333299</v>
      </c>
      <c r="AK775" s="1">
        <v>0</v>
      </c>
      <c r="AL775" s="1">
        <v>2</v>
      </c>
      <c r="AM775" s="1">
        <v>1635</v>
      </c>
      <c r="AN775" s="1">
        <v>58.860657000000003</v>
      </c>
      <c r="AO775" s="1">
        <v>0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0</v>
      </c>
      <c r="AW775" s="1">
        <v>0</v>
      </c>
      <c r="AX775" s="1">
        <v>0</v>
      </c>
      <c r="AY775" s="1">
        <v>0</v>
      </c>
      <c r="AZ775" s="1">
        <v>0</v>
      </c>
      <c r="BA775" s="1">
        <v>0</v>
      </c>
      <c r="BB775" s="1">
        <v>0</v>
      </c>
      <c r="BC775" s="1">
        <v>0</v>
      </c>
      <c r="BD775" s="1">
        <v>3112</v>
      </c>
      <c r="BE775" s="1" t="s">
        <v>805</v>
      </c>
      <c r="BF775" s="1" t="s">
        <v>58</v>
      </c>
    </row>
    <row r="776" spans="1:58" x14ac:dyDescent="0.3">
      <c r="A776" s="2">
        <v>45532.831261574072</v>
      </c>
      <c r="B776" s="1">
        <v>2238</v>
      </c>
      <c r="C776" s="1">
        <v>0</v>
      </c>
      <c r="D776" s="1">
        <v>0</v>
      </c>
      <c r="E776" s="1">
        <v>0</v>
      </c>
      <c r="F776" s="1">
        <v>0</v>
      </c>
      <c r="G776" s="1">
        <v>27.381737000000001</v>
      </c>
      <c r="H776" s="1">
        <v>14.949363999999999</v>
      </c>
      <c r="I776" s="1">
        <v>-14.978618999999901</v>
      </c>
      <c r="J776" s="1">
        <v>10.210035</v>
      </c>
      <c r="K776" s="1">
        <v>0</v>
      </c>
      <c r="L776" s="1">
        <v>-26.306030666666601</v>
      </c>
      <c r="M776" s="1">
        <v>2.4419960000000001</v>
      </c>
      <c r="N776" s="1">
        <v>580</v>
      </c>
      <c r="O776" s="1">
        <v>-10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5.8607909999999999</v>
      </c>
      <c r="V776" s="1">
        <v>-4.8839930000000003</v>
      </c>
      <c r="W776" s="1">
        <v>749.46673599999997</v>
      </c>
      <c r="X776" s="1">
        <v>-10</v>
      </c>
      <c r="Y776" s="1">
        <v>0</v>
      </c>
      <c r="Z776" s="1">
        <v>0</v>
      </c>
      <c r="AA776" s="1">
        <v>0</v>
      </c>
      <c r="AB776" s="1">
        <v>0</v>
      </c>
      <c r="AC776" s="1">
        <v>3.563644</v>
      </c>
      <c r="AD776" s="1">
        <v>0</v>
      </c>
      <c r="AE776" s="1">
        <v>0</v>
      </c>
      <c r="AF776" s="1">
        <v>-0.51144699999999998</v>
      </c>
      <c r="AG776" s="1">
        <v>-3</v>
      </c>
      <c r="AH776" s="1">
        <v>65.760955666666604</v>
      </c>
      <c r="AI776" s="1">
        <v>0</v>
      </c>
      <c r="AJ776" s="1">
        <v>7.4352166666666601</v>
      </c>
      <c r="AK776" s="1">
        <v>0</v>
      </c>
      <c r="AL776" s="1">
        <v>2</v>
      </c>
      <c r="AM776" s="1">
        <v>1635</v>
      </c>
      <c r="AN776" s="1">
        <v>58.860657000000003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0</v>
      </c>
      <c r="BD776" s="1">
        <v>3112</v>
      </c>
      <c r="BE776" s="1" t="s">
        <v>806</v>
      </c>
      <c r="BF776" s="1" t="s">
        <v>58</v>
      </c>
    </row>
    <row r="777" spans="1:58" x14ac:dyDescent="0.3">
      <c r="A777" s="2">
        <v>45532.831273148149</v>
      </c>
      <c r="B777" s="1">
        <v>2241</v>
      </c>
      <c r="C777" s="1">
        <v>0</v>
      </c>
      <c r="D777" s="1">
        <v>0</v>
      </c>
      <c r="E777" s="1">
        <v>0</v>
      </c>
      <c r="F777" s="1">
        <v>0</v>
      </c>
      <c r="G777" s="1">
        <v>27.375245666666601</v>
      </c>
      <c r="H777" s="1">
        <v>14.949363999999999</v>
      </c>
      <c r="I777" s="1">
        <v>-14.968866999999999</v>
      </c>
      <c r="J777" s="1">
        <v>10.210035</v>
      </c>
      <c r="K777" s="1">
        <v>0</v>
      </c>
      <c r="L777" s="1">
        <v>-25.1786283333333</v>
      </c>
      <c r="M777" s="1">
        <v>2.4419960000000001</v>
      </c>
      <c r="N777" s="1">
        <v>580</v>
      </c>
      <c r="O777" s="1">
        <v>-10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5.8607909999999999</v>
      </c>
      <c r="V777" s="1">
        <v>-4.0699940000000003</v>
      </c>
      <c r="W777" s="1">
        <v>743.93552666666596</v>
      </c>
      <c r="X777" s="1">
        <v>-10</v>
      </c>
      <c r="Y777" s="1">
        <v>0</v>
      </c>
      <c r="Z777" s="1">
        <v>0</v>
      </c>
      <c r="AA777" s="1">
        <v>0</v>
      </c>
      <c r="AB777" s="1">
        <v>0</v>
      </c>
      <c r="AC777" s="1">
        <v>3.563644</v>
      </c>
      <c r="AD777" s="1">
        <v>0</v>
      </c>
      <c r="AE777" s="1">
        <v>0</v>
      </c>
      <c r="AF777" s="1">
        <v>-0.51144699999999998</v>
      </c>
      <c r="AG777" s="1">
        <v>-3</v>
      </c>
      <c r="AH777" s="1">
        <v>65.653075999999999</v>
      </c>
      <c r="AI777" s="1">
        <v>0</v>
      </c>
      <c r="AJ777" s="1">
        <v>7.0480579999999904</v>
      </c>
      <c r="AK777" s="1">
        <v>0</v>
      </c>
      <c r="AL777" s="1">
        <v>2</v>
      </c>
      <c r="AM777" s="1">
        <v>1635</v>
      </c>
      <c r="AN777" s="1">
        <v>58.860657000000003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0</v>
      </c>
      <c r="BD777" s="1">
        <v>3112</v>
      </c>
      <c r="BE777" s="1" t="s">
        <v>807</v>
      </c>
      <c r="BF777" s="1" t="s">
        <v>58</v>
      </c>
    </row>
    <row r="778" spans="1:58" x14ac:dyDescent="0.3">
      <c r="A778" s="2">
        <v>45532.831284722219</v>
      </c>
      <c r="B778" s="1">
        <v>2244</v>
      </c>
      <c r="C778" s="1">
        <v>0</v>
      </c>
      <c r="D778" s="1">
        <v>0</v>
      </c>
      <c r="E778" s="1">
        <v>0</v>
      </c>
      <c r="F778" s="1">
        <v>0</v>
      </c>
      <c r="G778" s="1">
        <v>27.388228999999999</v>
      </c>
      <c r="H778" s="1">
        <v>14.949363999999999</v>
      </c>
      <c r="I778" s="1">
        <v>-14.968866999999999</v>
      </c>
      <c r="J778" s="1">
        <v>10.214910999999899</v>
      </c>
      <c r="K778" s="1">
        <v>0</v>
      </c>
      <c r="L778" s="1">
        <v>-25.930228666666601</v>
      </c>
      <c r="M778" s="1">
        <v>2.4419960000000001</v>
      </c>
      <c r="N778" s="1">
        <v>580</v>
      </c>
      <c r="O778" s="1">
        <v>-10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5.8607909999999999</v>
      </c>
      <c r="V778" s="1">
        <v>-4.8839930000000003</v>
      </c>
      <c r="W778" s="1">
        <v>741.84755466666604</v>
      </c>
      <c r="X778" s="1">
        <v>-10</v>
      </c>
      <c r="Y778" s="1">
        <v>0</v>
      </c>
      <c r="Z778" s="1">
        <v>0</v>
      </c>
      <c r="AA778" s="1">
        <v>0</v>
      </c>
      <c r="AB778" s="1">
        <v>0</v>
      </c>
      <c r="AC778" s="1">
        <v>3.563644</v>
      </c>
      <c r="AD778" s="1">
        <v>0</v>
      </c>
      <c r="AE778" s="1">
        <v>0</v>
      </c>
      <c r="AF778" s="1">
        <v>-0.51144699999999998</v>
      </c>
      <c r="AG778" s="1">
        <v>-3</v>
      </c>
      <c r="AH778" s="1">
        <v>65.653075999999999</v>
      </c>
      <c r="AI778" s="1">
        <v>0</v>
      </c>
      <c r="AJ778" s="1">
        <v>7.8223753333333299</v>
      </c>
      <c r="AK778" s="1">
        <v>0</v>
      </c>
      <c r="AL778" s="1">
        <v>2</v>
      </c>
      <c r="AM778" s="1">
        <v>1635</v>
      </c>
      <c r="AN778" s="1">
        <v>58.753102666666599</v>
      </c>
      <c r="AO778" s="1">
        <v>0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0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0</v>
      </c>
      <c r="BD778" s="1">
        <v>3112</v>
      </c>
      <c r="BE778" s="1" t="s">
        <v>808</v>
      </c>
      <c r="BF778" s="1" t="s">
        <v>58</v>
      </c>
    </row>
    <row r="779" spans="1:58" x14ac:dyDescent="0.3">
      <c r="A779" s="2">
        <v>45532.831296296295</v>
      </c>
      <c r="B779" s="1">
        <v>2247</v>
      </c>
      <c r="C779" s="1">
        <v>0</v>
      </c>
      <c r="D779" s="1">
        <v>0</v>
      </c>
      <c r="E779" s="1">
        <v>0</v>
      </c>
      <c r="F779" s="1">
        <v>0</v>
      </c>
      <c r="G779" s="1">
        <v>27.381737000000001</v>
      </c>
      <c r="H779" s="1">
        <v>14.949363999999999</v>
      </c>
      <c r="I779" s="1">
        <v>-14.968866999999999</v>
      </c>
      <c r="J779" s="1">
        <v>10.210035</v>
      </c>
      <c r="K779" s="1">
        <v>0</v>
      </c>
      <c r="L779" s="1">
        <v>-25.366528333333299</v>
      </c>
      <c r="M779" s="1">
        <v>2.4419960000000001</v>
      </c>
      <c r="N779" s="1">
        <v>580</v>
      </c>
      <c r="O779" s="1">
        <v>-10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5.8607909999999999</v>
      </c>
      <c r="V779" s="1">
        <v>-4.8839930000000003</v>
      </c>
      <c r="W779" s="1">
        <v>759.48679600000003</v>
      </c>
      <c r="X779" s="1">
        <v>-10</v>
      </c>
      <c r="Y779" s="1">
        <v>0</v>
      </c>
      <c r="Z779" s="1">
        <v>0</v>
      </c>
      <c r="AA779" s="1">
        <v>0</v>
      </c>
      <c r="AB779" s="1">
        <v>0</v>
      </c>
      <c r="AC779" s="1">
        <v>3.9508003333333299</v>
      </c>
      <c r="AD779" s="1">
        <v>0</v>
      </c>
      <c r="AE779" s="1">
        <v>0</v>
      </c>
      <c r="AF779" s="1">
        <v>-0.51144699999999998</v>
      </c>
      <c r="AG779" s="1">
        <v>-3</v>
      </c>
      <c r="AH779" s="1">
        <v>65.653075999999999</v>
      </c>
      <c r="AI779" s="1">
        <v>0</v>
      </c>
      <c r="AJ779" s="1">
        <v>7.4352166666666601</v>
      </c>
      <c r="AK779" s="1">
        <v>0</v>
      </c>
      <c r="AL779" s="1">
        <v>2.0072606666666601</v>
      </c>
      <c r="AM779" s="1">
        <v>1635</v>
      </c>
      <c r="AN779" s="1">
        <v>58.753102666666599</v>
      </c>
      <c r="AO779" s="1">
        <v>0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0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0</v>
      </c>
      <c r="BD779" s="1">
        <v>3112</v>
      </c>
      <c r="BE779" s="1" t="s">
        <v>809</v>
      </c>
      <c r="BF779" s="1" t="s">
        <v>58</v>
      </c>
    </row>
    <row r="780" spans="1:58" x14ac:dyDescent="0.3">
      <c r="A780" s="2">
        <v>45532.831307870372</v>
      </c>
      <c r="B780" s="1">
        <v>2250</v>
      </c>
      <c r="C780" s="1">
        <v>0</v>
      </c>
      <c r="D780" s="1">
        <v>0</v>
      </c>
      <c r="E780" s="1">
        <v>0</v>
      </c>
      <c r="F780" s="1">
        <v>0</v>
      </c>
      <c r="G780" s="1">
        <v>27.388228999999999</v>
      </c>
      <c r="H780" s="1">
        <v>14.944488</v>
      </c>
      <c r="I780" s="1">
        <v>-14.963991</v>
      </c>
      <c r="J780" s="1">
        <v>10.210035</v>
      </c>
      <c r="K780" s="1">
        <v>0</v>
      </c>
      <c r="L780" s="1">
        <v>-21.7964253333333</v>
      </c>
      <c r="M780" s="1">
        <v>2.4419960000000001</v>
      </c>
      <c r="N780" s="1">
        <v>580</v>
      </c>
      <c r="O780" s="1">
        <v>-10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5.8607909999999999</v>
      </c>
      <c r="V780" s="1">
        <v>-4.8839930000000003</v>
      </c>
      <c r="W780" s="1">
        <v>764.60080966666601</v>
      </c>
      <c r="X780" s="1">
        <v>-10</v>
      </c>
      <c r="Y780" s="1">
        <v>0</v>
      </c>
      <c r="Z780" s="1">
        <v>0</v>
      </c>
      <c r="AA780" s="1">
        <v>0</v>
      </c>
      <c r="AB780" s="1">
        <v>0</v>
      </c>
      <c r="AC780" s="1">
        <v>3.9508003333333299</v>
      </c>
      <c r="AD780" s="1">
        <v>0</v>
      </c>
      <c r="AE780" s="1">
        <v>0</v>
      </c>
      <c r="AF780" s="1">
        <v>-0.51144699999999998</v>
      </c>
      <c r="AG780" s="1">
        <v>-3</v>
      </c>
      <c r="AH780" s="1">
        <v>65.653075999999999</v>
      </c>
      <c r="AI780" s="1">
        <v>0</v>
      </c>
      <c r="AJ780" s="1">
        <v>7.4352166666666601</v>
      </c>
      <c r="AK780" s="1">
        <v>0</v>
      </c>
      <c r="AL780" s="1">
        <v>2</v>
      </c>
      <c r="AM780" s="1">
        <v>1635</v>
      </c>
      <c r="AN780" s="1">
        <v>58.860657000000003</v>
      </c>
      <c r="AO780" s="1">
        <v>0</v>
      </c>
      <c r="AP780" s="1">
        <v>0</v>
      </c>
      <c r="AQ780" s="1">
        <v>0</v>
      </c>
      <c r="AR780" s="1">
        <v>0</v>
      </c>
      <c r="AS780" s="1">
        <v>0</v>
      </c>
      <c r="AT780" s="1">
        <v>0</v>
      </c>
      <c r="AU780" s="1">
        <v>0</v>
      </c>
      <c r="AV780" s="1">
        <v>0</v>
      </c>
      <c r="AW780" s="1">
        <v>0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0</v>
      </c>
      <c r="BD780" s="1">
        <v>3112</v>
      </c>
      <c r="BE780" s="1" t="s">
        <v>810</v>
      </c>
      <c r="BF780" s="1" t="s">
        <v>58</v>
      </c>
    </row>
    <row r="781" spans="1:58" x14ac:dyDescent="0.3">
      <c r="A781" s="2">
        <v>45532.831319444442</v>
      </c>
      <c r="B781" s="1">
        <v>2253</v>
      </c>
      <c r="C781" s="1">
        <v>0</v>
      </c>
      <c r="D781" s="1">
        <v>0</v>
      </c>
      <c r="E781" s="1">
        <v>0</v>
      </c>
      <c r="F781" s="1">
        <v>0</v>
      </c>
      <c r="G781" s="1">
        <v>27.382655666666601</v>
      </c>
      <c r="H781" s="1">
        <v>14.9511963333333</v>
      </c>
      <c r="I781" s="1">
        <v>-14.9560746666666</v>
      </c>
      <c r="J781" s="1">
        <v>10.2128313333333</v>
      </c>
      <c r="K781" s="1">
        <v>0</v>
      </c>
      <c r="L781" s="1">
        <v>-19.913409666666599</v>
      </c>
      <c r="M781" s="1">
        <v>3.2550013333333299</v>
      </c>
      <c r="N781" s="1">
        <v>580</v>
      </c>
      <c r="O781" s="1">
        <v>-10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6.3476999999999997</v>
      </c>
      <c r="V781" s="1">
        <v>-4.06949733333333</v>
      </c>
      <c r="W781" s="1">
        <v>750.68345133333298</v>
      </c>
      <c r="X781" s="1">
        <v>-10</v>
      </c>
      <c r="Y781" s="1">
        <v>0</v>
      </c>
      <c r="Z781" s="1">
        <v>0</v>
      </c>
      <c r="AA781" s="1">
        <v>0</v>
      </c>
      <c r="AB781" s="1">
        <v>0</v>
      </c>
      <c r="AC781" s="1">
        <v>3.93071966666666</v>
      </c>
      <c r="AD781" s="1">
        <v>0</v>
      </c>
      <c r="AE781" s="1">
        <v>0.162700333333333</v>
      </c>
      <c r="AF781" s="1">
        <v>-0.42615366666666599</v>
      </c>
      <c r="AG781" s="1">
        <v>-3.3333333333333299</v>
      </c>
      <c r="AH781" s="1">
        <v>65.694020333333299</v>
      </c>
      <c r="AI781" s="1">
        <v>8.1350333333333302E-2</v>
      </c>
      <c r="AJ781" s="1">
        <v>7.8013486666666596</v>
      </c>
      <c r="AK781" s="1">
        <v>0.19524033333333299</v>
      </c>
      <c r="AL781" s="1">
        <v>2</v>
      </c>
      <c r="AM781" s="1">
        <v>1635</v>
      </c>
      <c r="AN781" s="1">
        <v>58.902832333333301</v>
      </c>
      <c r="AO781" s="1">
        <v>8.1350333333333302E-2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0</v>
      </c>
      <c r="BD781" s="1">
        <v>3112</v>
      </c>
      <c r="BE781" s="1" t="s">
        <v>811</v>
      </c>
      <c r="BF781" s="1" t="s">
        <v>58</v>
      </c>
    </row>
    <row r="782" spans="1:58" x14ac:dyDescent="0.3">
      <c r="A782" s="2">
        <v>45532.831331018519</v>
      </c>
      <c r="B782" s="1">
        <v>2256</v>
      </c>
      <c r="C782" s="1">
        <v>0</v>
      </c>
      <c r="D782" s="1">
        <v>0</v>
      </c>
      <c r="E782" s="1">
        <v>0</v>
      </c>
      <c r="F782" s="1">
        <v>0</v>
      </c>
      <c r="G782" s="1">
        <v>27.375245666666601</v>
      </c>
      <c r="H782" s="1">
        <v>14.949363999999999</v>
      </c>
      <c r="I782" s="1">
        <v>-14.973742999999899</v>
      </c>
      <c r="J782" s="1">
        <v>10.210035</v>
      </c>
      <c r="K782" s="1">
        <v>0</v>
      </c>
      <c r="L782" s="1">
        <v>-22.3601246666666</v>
      </c>
      <c r="M782" s="1">
        <v>2.4419960000000001</v>
      </c>
      <c r="N782" s="1">
        <v>580</v>
      </c>
      <c r="O782" s="1">
        <v>-10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5.8607909999999999</v>
      </c>
      <c r="V782" s="1">
        <v>-4.8839930000000003</v>
      </c>
      <c r="W782" s="1">
        <v>736.67486566666605</v>
      </c>
      <c r="X782" s="1">
        <v>-10</v>
      </c>
      <c r="Y782" s="1">
        <v>0</v>
      </c>
      <c r="Z782" s="1">
        <v>0</v>
      </c>
      <c r="AA782" s="1">
        <v>0</v>
      </c>
      <c r="AB782" s="1">
        <v>0</v>
      </c>
      <c r="AC782" s="1">
        <v>3.563644</v>
      </c>
      <c r="AD782" s="1">
        <v>0</v>
      </c>
      <c r="AE782" s="1">
        <v>0</v>
      </c>
      <c r="AF782" s="1">
        <v>-0.51144699999999998</v>
      </c>
      <c r="AG782" s="1">
        <v>-3</v>
      </c>
      <c r="AH782" s="1">
        <v>65.760955666666604</v>
      </c>
      <c r="AI782" s="1">
        <v>0</v>
      </c>
      <c r="AJ782" s="1">
        <v>7.8223753333333299</v>
      </c>
      <c r="AK782" s="1">
        <v>0</v>
      </c>
      <c r="AL782" s="1">
        <v>2</v>
      </c>
      <c r="AM782" s="1">
        <v>1635</v>
      </c>
      <c r="AN782" s="1">
        <v>58.753102666666599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0</v>
      </c>
      <c r="BD782" s="1">
        <v>3112</v>
      </c>
      <c r="BE782" s="1" t="s">
        <v>812</v>
      </c>
      <c r="BF782" s="1" t="s">
        <v>58</v>
      </c>
    </row>
    <row r="783" spans="1:58" x14ac:dyDescent="0.3">
      <c r="A783" s="2">
        <v>45532.831342592595</v>
      </c>
      <c r="B783" s="1">
        <v>2259</v>
      </c>
      <c r="C783" s="1">
        <v>0</v>
      </c>
      <c r="D783" s="1">
        <v>0</v>
      </c>
      <c r="E783" s="1">
        <v>0</v>
      </c>
      <c r="F783" s="1">
        <v>0</v>
      </c>
      <c r="G783" s="1">
        <v>27.394720999999901</v>
      </c>
      <c r="H783" s="1">
        <v>14.949363999999999</v>
      </c>
      <c r="I783" s="1">
        <v>-14.968866999999999</v>
      </c>
      <c r="J783" s="1">
        <v>10.210035</v>
      </c>
      <c r="K783" s="1">
        <v>0</v>
      </c>
      <c r="L783" s="1">
        <v>-23.863326333333301</v>
      </c>
      <c r="M783" s="1">
        <v>2.4419960000000001</v>
      </c>
      <c r="N783" s="1">
        <v>580</v>
      </c>
      <c r="O783" s="1">
        <v>-10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5.8607909999999999</v>
      </c>
      <c r="V783" s="1">
        <v>-4.8839930000000003</v>
      </c>
      <c r="W783" s="1">
        <v>740.87300633333302</v>
      </c>
      <c r="X783" s="1">
        <v>-10</v>
      </c>
      <c r="Y783" s="1">
        <v>0</v>
      </c>
      <c r="Z783" s="1">
        <v>0</v>
      </c>
      <c r="AA783" s="1">
        <v>0</v>
      </c>
      <c r="AB783" s="1">
        <v>0</v>
      </c>
      <c r="AC783" s="1">
        <v>2.7893319999999999</v>
      </c>
      <c r="AD783" s="1">
        <v>0</v>
      </c>
      <c r="AE783" s="1">
        <v>0</v>
      </c>
      <c r="AF783" s="1">
        <v>-0.51144699999999998</v>
      </c>
      <c r="AG783" s="1">
        <v>-3</v>
      </c>
      <c r="AH783" s="1">
        <v>65.653075999999999</v>
      </c>
      <c r="AI783" s="1">
        <v>-8.14E-2</v>
      </c>
      <c r="AJ783" s="1">
        <v>7.0480579999999904</v>
      </c>
      <c r="AK783" s="1">
        <v>0</v>
      </c>
      <c r="AL783" s="1">
        <v>2</v>
      </c>
      <c r="AM783" s="1">
        <v>1635</v>
      </c>
      <c r="AN783" s="1">
        <v>58.860657000000003</v>
      </c>
      <c r="AO783" s="1">
        <v>0</v>
      </c>
      <c r="AP783" s="1">
        <v>0</v>
      </c>
      <c r="AQ783" s="1">
        <v>0</v>
      </c>
      <c r="AR783" s="1">
        <v>0</v>
      </c>
      <c r="AS783" s="1">
        <v>0</v>
      </c>
      <c r="AT783" s="1">
        <v>0</v>
      </c>
      <c r="AU783" s="1">
        <v>0</v>
      </c>
      <c r="AV783" s="1">
        <v>0</v>
      </c>
      <c r="AW783" s="1">
        <v>0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0</v>
      </c>
      <c r="BD783" s="1">
        <v>3112</v>
      </c>
      <c r="BE783" s="1" t="s">
        <v>813</v>
      </c>
      <c r="BF783" s="1" t="s">
        <v>58</v>
      </c>
    </row>
    <row r="784" spans="1:58" x14ac:dyDescent="0.3">
      <c r="A784" s="2">
        <v>45532.831354166665</v>
      </c>
      <c r="B784" s="1">
        <v>2262</v>
      </c>
      <c r="C784" s="1">
        <v>0</v>
      </c>
      <c r="D784" s="1">
        <v>0</v>
      </c>
      <c r="E784" s="1">
        <v>0</v>
      </c>
      <c r="F784" s="1">
        <v>0</v>
      </c>
      <c r="G784" s="1">
        <v>27.381737000000001</v>
      </c>
      <c r="H784" s="1">
        <v>14.949363999999999</v>
      </c>
      <c r="I784" s="1">
        <v>-14.968866999999999</v>
      </c>
      <c r="J784" s="1">
        <v>10.210035</v>
      </c>
      <c r="K784" s="1">
        <v>0</v>
      </c>
      <c r="L784" s="1">
        <v>-25.554428333333298</v>
      </c>
      <c r="M784" s="1">
        <v>2.4419960000000001</v>
      </c>
      <c r="N784" s="1">
        <v>580</v>
      </c>
      <c r="O784" s="1">
        <v>-10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5.8607909999999999</v>
      </c>
      <c r="V784" s="1">
        <v>-4.8839930000000003</v>
      </c>
      <c r="W784" s="1">
        <v>747.33453366666595</v>
      </c>
      <c r="X784" s="1">
        <v>-10</v>
      </c>
      <c r="Y784" s="1">
        <v>0</v>
      </c>
      <c r="Z784" s="1">
        <v>0</v>
      </c>
      <c r="AA784" s="1">
        <v>0</v>
      </c>
      <c r="AB784" s="1">
        <v>0</v>
      </c>
      <c r="AC784" s="1">
        <v>3.563644</v>
      </c>
      <c r="AD784" s="1">
        <v>0</v>
      </c>
      <c r="AE784" s="1">
        <v>0</v>
      </c>
      <c r="AF784" s="1">
        <v>-0.51144699999999998</v>
      </c>
      <c r="AG784" s="1">
        <v>-3</v>
      </c>
      <c r="AH784" s="1">
        <v>65.653075999999999</v>
      </c>
      <c r="AI784" s="1">
        <v>0</v>
      </c>
      <c r="AJ784" s="1">
        <v>7.0480579999999904</v>
      </c>
      <c r="AK784" s="1">
        <v>0</v>
      </c>
      <c r="AL784" s="1">
        <v>2</v>
      </c>
      <c r="AM784" s="1">
        <v>1635</v>
      </c>
      <c r="AN784" s="1">
        <v>58.753102666666599</v>
      </c>
      <c r="AO784" s="1">
        <v>0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0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0</v>
      </c>
      <c r="BD784" s="1">
        <v>3112</v>
      </c>
      <c r="BE784" s="1" t="s">
        <v>814</v>
      </c>
      <c r="BF784" s="1" t="s">
        <v>58</v>
      </c>
    </row>
    <row r="785" spans="1:58" x14ac:dyDescent="0.3">
      <c r="A785" s="2">
        <v>45532.831365740742</v>
      </c>
      <c r="B785" s="1">
        <v>2265</v>
      </c>
      <c r="C785" s="1">
        <v>0</v>
      </c>
      <c r="D785" s="1">
        <v>0</v>
      </c>
      <c r="E785" s="1">
        <v>0</v>
      </c>
      <c r="F785" s="1">
        <v>0</v>
      </c>
      <c r="G785" s="1">
        <v>27.375245666666601</v>
      </c>
      <c r="H785" s="1">
        <v>14.949363999999999</v>
      </c>
      <c r="I785" s="1">
        <v>-14.978618999999901</v>
      </c>
      <c r="J785" s="1">
        <v>10.210035</v>
      </c>
      <c r="K785" s="1">
        <v>0</v>
      </c>
      <c r="L785" s="1">
        <v>-24.990727999999901</v>
      </c>
      <c r="M785" s="1">
        <v>2.4419960000000001</v>
      </c>
      <c r="N785" s="1">
        <v>580</v>
      </c>
      <c r="O785" s="1">
        <v>-10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5.8607909999999999</v>
      </c>
      <c r="V785" s="1">
        <v>-4.8839930000000003</v>
      </c>
      <c r="W785" s="1">
        <v>736.86027033333301</v>
      </c>
      <c r="X785" s="1">
        <v>-10</v>
      </c>
      <c r="Y785" s="1">
        <v>0</v>
      </c>
      <c r="Z785" s="1">
        <v>0</v>
      </c>
      <c r="AA785" s="1">
        <v>0</v>
      </c>
      <c r="AB785" s="1">
        <v>0</v>
      </c>
      <c r="AC785" s="1">
        <v>3.563644</v>
      </c>
      <c r="AD785" s="1">
        <v>0</v>
      </c>
      <c r="AE785" s="1">
        <v>0</v>
      </c>
      <c r="AF785" s="1">
        <v>-0.51144699999999998</v>
      </c>
      <c r="AG785" s="1">
        <v>-3</v>
      </c>
      <c r="AH785" s="1">
        <v>65.653075999999999</v>
      </c>
      <c r="AI785" s="1">
        <v>0</v>
      </c>
      <c r="AJ785" s="1">
        <v>7.0480579999999904</v>
      </c>
      <c r="AK785" s="1">
        <v>0</v>
      </c>
      <c r="AL785" s="1">
        <v>2</v>
      </c>
      <c r="AM785" s="1">
        <v>1635</v>
      </c>
      <c r="AN785" s="1">
        <v>58.645548333333302</v>
      </c>
      <c r="AO785" s="1"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0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0</v>
      </c>
      <c r="BD785" s="1">
        <v>3112</v>
      </c>
      <c r="BE785" s="1" t="s">
        <v>815</v>
      </c>
      <c r="BF785" s="1" t="s">
        <v>58</v>
      </c>
    </row>
    <row r="786" spans="1:58" x14ac:dyDescent="0.3">
      <c r="A786" s="2">
        <v>45532.831377314818</v>
      </c>
      <c r="B786" s="1">
        <v>2268</v>
      </c>
      <c r="C786" s="1">
        <v>0</v>
      </c>
      <c r="D786" s="1">
        <v>0</v>
      </c>
      <c r="E786" s="1">
        <v>0</v>
      </c>
      <c r="F786" s="1">
        <v>0</v>
      </c>
      <c r="G786" s="1">
        <v>27.381737000000001</v>
      </c>
      <c r="H786" s="1">
        <v>14.949363999999999</v>
      </c>
      <c r="I786" s="1">
        <v>-14.973742999999899</v>
      </c>
      <c r="J786" s="1">
        <v>10.210035</v>
      </c>
      <c r="K786" s="1">
        <v>0</v>
      </c>
      <c r="L786" s="1">
        <v>-27.809232333333298</v>
      </c>
      <c r="M786" s="1">
        <v>2.4419960000000001</v>
      </c>
      <c r="N786" s="1">
        <v>580</v>
      </c>
      <c r="O786" s="1">
        <v>-10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5.8607909999999999</v>
      </c>
      <c r="V786" s="1">
        <v>-4.8839930000000003</v>
      </c>
      <c r="W786" s="1">
        <v>745.67559833333303</v>
      </c>
      <c r="X786" s="1">
        <v>-10</v>
      </c>
      <c r="Y786" s="1">
        <v>0</v>
      </c>
      <c r="Z786" s="1">
        <v>0</v>
      </c>
      <c r="AA786" s="1">
        <v>0</v>
      </c>
      <c r="AB786" s="1">
        <v>0</v>
      </c>
      <c r="AC786" s="1">
        <v>3.563644</v>
      </c>
      <c r="AD786" s="1">
        <v>0</v>
      </c>
      <c r="AE786" s="1">
        <v>0</v>
      </c>
      <c r="AF786" s="1">
        <v>-0.51144699999999998</v>
      </c>
      <c r="AG786" s="1">
        <v>-3</v>
      </c>
      <c r="AH786" s="1">
        <v>65.653075999999999</v>
      </c>
      <c r="AI786" s="1">
        <v>0</v>
      </c>
      <c r="AJ786" s="1">
        <v>7.8223753333333299</v>
      </c>
      <c r="AK786" s="1">
        <v>0</v>
      </c>
      <c r="AL786" s="1">
        <v>2</v>
      </c>
      <c r="AM786" s="1">
        <v>1635</v>
      </c>
      <c r="AN786" s="1">
        <v>58.753102666666599</v>
      </c>
      <c r="AO786" s="1">
        <v>0</v>
      </c>
      <c r="AP786" s="1">
        <v>0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0</v>
      </c>
      <c r="AW786" s="1">
        <v>0</v>
      </c>
      <c r="AX786" s="1">
        <v>0</v>
      </c>
      <c r="AY786" s="1">
        <v>0</v>
      </c>
      <c r="AZ786" s="1">
        <v>0</v>
      </c>
      <c r="BA786" s="1">
        <v>0</v>
      </c>
      <c r="BB786" s="1">
        <v>0</v>
      </c>
      <c r="BC786" s="1">
        <v>0</v>
      </c>
      <c r="BD786" s="1">
        <v>3112</v>
      </c>
      <c r="BE786" s="1" t="s">
        <v>816</v>
      </c>
      <c r="BF786" s="1" t="s">
        <v>58</v>
      </c>
    </row>
    <row r="787" spans="1:58" x14ac:dyDescent="0.3">
      <c r="A787" s="2">
        <v>45532.831388888888</v>
      </c>
      <c r="B787" s="1">
        <v>2271</v>
      </c>
      <c r="C787" s="1">
        <v>0</v>
      </c>
      <c r="D787" s="1">
        <v>0</v>
      </c>
      <c r="E787" s="1">
        <v>0</v>
      </c>
      <c r="F787" s="1">
        <v>0</v>
      </c>
      <c r="G787" s="1">
        <v>27.381737000000001</v>
      </c>
      <c r="H787" s="1">
        <v>14.949363999999999</v>
      </c>
      <c r="I787" s="1">
        <v>-14.973742999999899</v>
      </c>
      <c r="J787" s="1">
        <v>10.210035</v>
      </c>
      <c r="K787" s="1">
        <v>0</v>
      </c>
      <c r="L787" s="1">
        <v>-24.990727666666601</v>
      </c>
      <c r="M787" s="1">
        <v>2.4419960000000001</v>
      </c>
      <c r="N787" s="1">
        <v>580</v>
      </c>
      <c r="O787" s="1">
        <v>-10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5.8607909999999999</v>
      </c>
      <c r="V787" s="1">
        <v>-4.8839930000000003</v>
      </c>
      <c r="W787" s="1">
        <v>750.90600566666603</v>
      </c>
      <c r="X787" s="1">
        <v>-10</v>
      </c>
      <c r="Y787" s="1">
        <v>0</v>
      </c>
      <c r="Z787" s="1">
        <v>0</v>
      </c>
      <c r="AA787" s="1">
        <v>0</v>
      </c>
      <c r="AB787" s="1">
        <v>0</v>
      </c>
      <c r="AC787" s="1">
        <v>3.9508003333333299</v>
      </c>
      <c r="AD787" s="1">
        <v>0</v>
      </c>
      <c r="AE787" s="1">
        <v>0</v>
      </c>
      <c r="AF787" s="1">
        <v>-0.51144699999999998</v>
      </c>
      <c r="AG787" s="1">
        <v>-3</v>
      </c>
      <c r="AH787" s="1">
        <v>65.653075999999999</v>
      </c>
      <c r="AI787" s="1">
        <v>0</v>
      </c>
      <c r="AJ787" s="1">
        <v>7.4352166666666601</v>
      </c>
      <c r="AK787" s="1">
        <v>0</v>
      </c>
      <c r="AL787" s="1">
        <v>2</v>
      </c>
      <c r="AM787" s="1">
        <v>1635</v>
      </c>
      <c r="AN787" s="1">
        <v>58.645548333333302</v>
      </c>
      <c r="AO787" s="1"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0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0</v>
      </c>
      <c r="BD787" s="1">
        <v>3112</v>
      </c>
      <c r="BE787" s="1" t="s">
        <v>817</v>
      </c>
      <c r="BF787" s="1" t="s">
        <v>58</v>
      </c>
    </row>
    <row r="788" spans="1:58" x14ac:dyDescent="0.3">
      <c r="A788" s="2">
        <v>45532.831400462965</v>
      </c>
      <c r="B788" s="1">
        <v>2274</v>
      </c>
      <c r="C788" s="1">
        <v>0</v>
      </c>
      <c r="D788" s="1">
        <v>0</v>
      </c>
      <c r="E788" s="1">
        <v>0</v>
      </c>
      <c r="F788" s="1">
        <v>0</v>
      </c>
      <c r="G788" s="1">
        <v>27.381737666666599</v>
      </c>
      <c r="H788" s="1">
        <v>14.949363999999999</v>
      </c>
      <c r="I788" s="1">
        <v>-14.968866999999999</v>
      </c>
      <c r="J788" s="1">
        <v>10.210035</v>
      </c>
      <c r="K788" s="1">
        <v>0</v>
      </c>
      <c r="L788" s="1">
        <v>-24.051226999999901</v>
      </c>
      <c r="M788" s="1">
        <v>2.4419960000000001</v>
      </c>
      <c r="N788" s="1">
        <v>580</v>
      </c>
      <c r="O788" s="1">
        <v>-10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5.8607909999999999</v>
      </c>
      <c r="V788" s="1">
        <v>-4.8839930000000003</v>
      </c>
      <c r="W788" s="1">
        <v>751.17138666666597</v>
      </c>
      <c r="X788" s="1">
        <v>-10</v>
      </c>
      <c r="Y788" s="1">
        <v>0</v>
      </c>
      <c r="Z788" s="1">
        <v>0</v>
      </c>
      <c r="AA788" s="1">
        <v>0</v>
      </c>
      <c r="AB788" s="1">
        <v>0</v>
      </c>
      <c r="AC788" s="1">
        <v>3.563644</v>
      </c>
      <c r="AD788" s="1">
        <v>0</v>
      </c>
      <c r="AE788" s="1">
        <v>0</v>
      </c>
      <c r="AF788" s="1">
        <v>-0.51144699999999998</v>
      </c>
      <c r="AG788" s="1">
        <v>-3</v>
      </c>
      <c r="AH788" s="1">
        <v>65.653075999999999</v>
      </c>
      <c r="AI788" s="1">
        <v>0</v>
      </c>
      <c r="AJ788" s="1">
        <v>7.8223753333333299</v>
      </c>
      <c r="AK788" s="1">
        <v>0</v>
      </c>
      <c r="AL788" s="1">
        <v>2</v>
      </c>
      <c r="AM788" s="1">
        <v>1635</v>
      </c>
      <c r="AN788" s="1">
        <v>58.645548333333302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0</v>
      </c>
      <c r="BB788" s="1">
        <v>0</v>
      </c>
      <c r="BC788" s="1">
        <v>0</v>
      </c>
      <c r="BD788" s="1">
        <v>3112</v>
      </c>
      <c r="BE788" s="1" t="s">
        <v>818</v>
      </c>
      <c r="BF788" s="1" t="s">
        <v>58</v>
      </c>
    </row>
    <row r="789" spans="1:58" x14ac:dyDescent="0.3">
      <c r="A789" s="2">
        <v>45532.831412037034</v>
      </c>
      <c r="B789" s="1">
        <v>2277</v>
      </c>
      <c r="C789" s="1">
        <v>0</v>
      </c>
      <c r="D789" s="1">
        <v>0</v>
      </c>
      <c r="E789" s="1">
        <v>0</v>
      </c>
      <c r="F789" s="1">
        <v>0</v>
      </c>
      <c r="G789" s="1">
        <v>27.381737000000001</v>
      </c>
      <c r="H789" s="1">
        <v>14.949363999999999</v>
      </c>
      <c r="I789" s="1">
        <v>-14.968866999999999</v>
      </c>
      <c r="J789" s="1">
        <v>10.210035</v>
      </c>
      <c r="K789" s="1">
        <v>0</v>
      </c>
      <c r="L789" s="1">
        <v>-23.675426333333299</v>
      </c>
      <c r="M789" s="1">
        <v>2.4419960000000001</v>
      </c>
      <c r="N789" s="1">
        <v>580</v>
      </c>
      <c r="O789" s="1">
        <v>-10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5.8607909999999999</v>
      </c>
      <c r="V789" s="1">
        <v>-4.8839930000000003</v>
      </c>
      <c r="W789" s="1">
        <v>749.21286999999995</v>
      </c>
      <c r="X789" s="1">
        <v>-10</v>
      </c>
      <c r="Y789" s="1">
        <v>0</v>
      </c>
      <c r="Z789" s="1">
        <v>0</v>
      </c>
      <c r="AA789" s="1">
        <v>0</v>
      </c>
      <c r="AB789" s="1">
        <v>0</v>
      </c>
      <c r="AC789" s="1">
        <v>3.176488</v>
      </c>
      <c r="AD789" s="1">
        <v>0</v>
      </c>
      <c r="AE789" s="1">
        <v>0</v>
      </c>
      <c r="AF789" s="1">
        <v>-0.51144699999999998</v>
      </c>
      <c r="AG789" s="1">
        <v>-3</v>
      </c>
      <c r="AH789" s="1">
        <v>65.653075999999999</v>
      </c>
      <c r="AI789" s="1">
        <v>0</v>
      </c>
      <c r="AJ789" s="1">
        <v>7.0480579999999904</v>
      </c>
      <c r="AK789" s="1">
        <v>0</v>
      </c>
      <c r="AL789" s="1">
        <v>2.0072606666666601</v>
      </c>
      <c r="AM789" s="1">
        <v>1635</v>
      </c>
      <c r="AN789" s="1">
        <v>58.537993999999998</v>
      </c>
      <c r="AO789" s="1">
        <v>-8.14E-2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0</v>
      </c>
      <c r="BB789" s="1">
        <v>0</v>
      </c>
      <c r="BC789" s="1">
        <v>0</v>
      </c>
      <c r="BD789" s="1">
        <v>3112</v>
      </c>
      <c r="BE789" s="1" t="s">
        <v>819</v>
      </c>
      <c r="BF789" s="1" t="s">
        <v>58</v>
      </c>
    </row>
    <row r="790" spans="1:58" x14ac:dyDescent="0.3">
      <c r="A790" s="2">
        <v>45532.831423611111</v>
      </c>
      <c r="B790" s="1">
        <v>2280</v>
      </c>
      <c r="C790" s="1">
        <v>0</v>
      </c>
      <c r="D790" s="1">
        <v>0</v>
      </c>
      <c r="E790" s="1">
        <v>0</v>
      </c>
      <c r="F790" s="1">
        <v>0</v>
      </c>
      <c r="G790" s="1">
        <v>27.375245666666601</v>
      </c>
      <c r="H790" s="1">
        <v>14.949363999999999</v>
      </c>
      <c r="I790" s="1">
        <v>-14.973742999999899</v>
      </c>
      <c r="J790" s="1">
        <v>10.210035</v>
      </c>
      <c r="K790" s="1">
        <v>0</v>
      </c>
      <c r="L790" s="1">
        <v>-23.675425666666602</v>
      </c>
      <c r="M790" s="1">
        <v>2.4419960000000001</v>
      </c>
      <c r="N790" s="1">
        <v>580</v>
      </c>
      <c r="O790" s="1">
        <v>-10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5.8607909999999999</v>
      </c>
      <c r="V790" s="1">
        <v>-4.8839930000000003</v>
      </c>
      <c r="W790" s="1">
        <v>745.19687899999997</v>
      </c>
      <c r="X790" s="1">
        <v>-10</v>
      </c>
      <c r="Y790" s="1">
        <v>0</v>
      </c>
      <c r="Z790" s="1">
        <v>0</v>
      </c>
      <c r="AA790" s="1">
        <v>0</v>
      </c>
      <c r="AB790" s="1">
        <v>0</v>
      </c>
      <c r="AC790" s="1">
        <v>3.563644</v>
      </c>
      <c r="AD790" s="1">
        <v>0</v>
      </c>
      <c r="AE790" s="1">
        <v>0</v>
      </c>
      <c r="AF790" s="1">
        <v>-0.51144699999999998</v>
      </c>
      <c r="AG790" s="1">
        <v>-3</v>
      </c>
      <c r="AH790" s="1">
        <v>65.653075999999999</v>
      </c>
      <c r="AI790" s="1">
        <v>0</v>
      </c>
      <c r="AJ790" s="1">
        <v>8.2095339999999997</v>
      </c>
      <c r="AK790" s="1">
        <v>0</v>
      </c>
      <c r="AL790" s="1">
        <v>2.0072606666666601</v>
      </c>
      <c r="AM790" s="1">
        <v>1635</v>
      </c>
      <c r="AN790" s="1">
        <v>58.537993999999998</v>
      </c>
      <c r="AO790" s="1">
        <v>0</v>
      </c>
      <c r="AP790" s="1">
        <v>0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0</v>
      </c>
      <c r="AW790" s="1">
        <v>0</v>
      </c>
      <c r="AX790" s="1">
        <v>0</v>
      </c>
      <c r="AY790" s="1">
        <v>0</v>
      </c>
      <c r="AZ790" s="1">
        <v>0</v>
      </c>
      <c r="BA790" s="1">
        <v>0</v>
      </c>
      <c r="BB790" s="1">
        <v>0</v>
      </c>
      <c r="BC790" s="1">
        <v>0</v>
      </c>
      <c r="BD790" s="1">
        <v>3112</v>
      </c>
      <c r="BE790" s="1" t="s">
        <v>820</v>
      </c>
      <c r="BF790" s="1" t="s">
        <v>58</v>
      </c>
    </row>
    <row r="791" spans="1:58" x14ac:dyDescent="0.3">
      <c r="A791" s="2">
        <v>45532.831435185188</v>
      </c>
      <c r="B791" s="1">
        <v>2283</v>
      </c>
      <c r="C791" s="1">
        <v>0</v>
      </c>
      <c r="D791" s="1">
        <v>0</v>
      </c>
      <c r="E791" s="1">
        <v>0</v>
      </c>
      <c r="F791" s="1">
        <v>0</v>
      </c>
      <c r="G791" s="1">
        <v>27.3687543333333</v>
      </c>
      <c r="H791" s="1">
        <v>14.949363999999999</v>
      </c>
      <c r="I791" s="1">
        <v>-14.973742999999899</v>
      </c>
      <c r="J791" s="1">
        <v>10.210035</v>
      </c>
      <c r="K791" s="1">
        <v>0</v>
      </c>
      <c r="L791" s="1">
        <v>-22.548024999999999</v>
      </c>
      <c r="M791" s="1">
        <v>2.4419960000000001</v>
      </c>
      <c r="N791" s="1">
        <v>580</v>
      </c>
      <c r="O791" s="1">
        <v>-10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5.8607909999999999</v>
      </c>
      <c r="V791" s="1">
        <v>-4.8839930000000003</v>
      </c>
      <c r="W791" s="1">
        <v>747.09814466666603</v>
      </c>
      <c r="X791" s="1">
        <v>-10</v>
      </c>
      <c r="Y791" s="1">
        <v>0</v>
      </c>
      <c r="Z791" s="1">
        <v>0</v>
      </c>
      <c r="AA791" s="1">
        <v>0</v>
      </c>
      <c r="AB791" s="1">
        <v>0</v>
      </c>
      <c r="AC791" s="1">
        <v>3.176488</v>
      </c>
      <c r="AD791" s="1">
        <v>0</v>
      </c>
      <c r="AE791" s="1">
        <v>0</v>
      </c>
      <c r="AF791" s="1">
        <v>-0.51144699999999998</v>
      </c>
      <c r="AG791" s="1">
        <v>-3</v>
      </c>
      <c r="AH791" s="1">
        <v>65.653075999999999</v>
      </c>
      <c r="AI791" s="1">
        <v>-8.14E-2</v>
      </c>
      <c r="AJ791" s="1">
        <v>7.4352166666666601</v>
      </c>
      <c r="AK791" s="1">
        <v>0</v>
      </c>
      <c r="AL791" s="1">
        <v>2</v>
      </c>
      <c r="AM791" s="1">
        <v>1635</v>
      </c>
      <c r="AN791" s="1">
        <v>58.537993999999998</v>
      </c>
      <c r="AO791" s="1">
        <v>-8.14E-2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0</v>
      </c>
      <c r="BA791" s="1">
        <v>0</v>
      </c>
      <c r="BB791" s="1">
        <v>0</v>
      </c>
      <c r="BC791" s="1">
        <v>0</v>
      </c>
      <c r="BD791" s="1">
        <v>3112</v>
      </c>
      <c r="BE791" s="1" t="s">
        <v>821</v>
      </c>
      <c r="BF791" s="1" t="s">
        <v>58</v>
      </c>
    </row>
    <row r="792" spans="1:58" x14ac:dyDescent="0.3">
      <c r="A792" s="2">
        <v>45532.831446759257</v>
      </c>
      <c r="B792" s="1">
        <v>2286</v>
      </c>
      <c r="C792" s="1">
        <v>0</v>
      </c>
      <c r="D792" s="1">
        <v>0</v>
      </c>
      <c r="E792" s="1">
        <v>0</v>
      </c>
      <c r="F792" s="1">
        <v>0</v>
      </c>
      <c r="G792" s="1">
        <v>27.377081666666601</v>
      </c>
      <c r="H792" s="1">
        <v>14.953028666666601</v>
      </c>
      <c r="I792" s="1">
        <v>-14.9481583333333</v>
      </c>
      <c r="J792" s="1">
        <v>10.2205036666666</v>
      </c>
      <c r="K792" s="1">
        <v>0</v>
      </c>
      <c r="L792" s="1">
        <v>-20.472867999999998</v>
      </c>
      <c r="M792" s="1">
        <v>4.0680066666666601</v>
      </c>
      <c r="N792" s="1">
        <v>580</v>
      </c>
      <c r="O792" s="1">
        <v>-10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6.8346089999999897</v>
      </c>
      <c r="V792" s="1">
        <v>-3.2550016666666601</v>
      </c>
      <c r="W792" s="1">
        <v>752.04620366666597</v>
      </c>
      <c r="X792" s="1">
        <v>-10</v>
      </c>
      <c r="Y792" s="1">
        <v>0</v>
      </c>
      <c r="Z792" s="1">
        <v>0</v>
      </c>
      <c r="AA792" s="1">
        <v>0</v>
      </c>
      <c r="AB792" s="1">
        <v>0</v>
      </c>
      <c r="AC792" s="1">
        <v>4.2977953333333296</v>
      </c>
      <c r="AD792" s="1">
        <v>0</v>
      </c>
      <c r="AE792" s="1">
        <v>0.32540066666666601</v>
      </c>
      <c r="AF792" s="1">
        <v>-0.34086033333333299</v>
      </c>
      <c r="AG792" s="1">
        <v>-3.6666666666666599</v>
      </c>
      <c r="AH792" s="1">
        <v>65.627105333333304</v>
      </c>
      <c r="AI792" s="1">
        <v>0.16270066666666599</v>
      </c>
      <c r="AJ792" s="1">
        <v>8.1677169999999997</v>
      </c>
      <c r="AK792" s="1">
        <v>0.39048066666666598</v>
      </c>
      <c r="AL792" s="1">
        <v>2.0072606666666601</v>
      </c>
      <c r="AM792" s="1">
        <v>1635</v>
      </c>
      <c r="AN792" s="1">
        <v>58.729980333333302</v>
      </c>
      <c r="AO792" s="1">
        <v>0.16270066666666599</v>
      </c>
      <c r="AP792" s="1">
        <v>0</v>
      </c>
      <c r="AQ792" s="1">
        <v>0</v>
      </c>
      <c r="AR792" s="1">
        <v>0</v>
      </c>
      <c r="AS792" s="1">
        <v>0</v>
      </c>
      <c r="AT792" s="1">
        <v>0</v>
      </c>
      <c r="AU792" s="1">
        <v>0</v>
      </c>
      <c r="AV792" s="1">
        <v>0</v>
      </c>
      <c r="AW792" s="1">
        <v>0</v>
      </c>
      <c r="AX792" s="1">
        <v>0</v>
      </c>
      <c r="AY792" s="1">
        <v>0</v>
      </c>
      <c r="AZ792" s="1">
        <v>0</v>
      </c>
      <c r="BA792" s="1">
        <v>0</v>
      </c>
      <c r="BB792" s="1">
        <v>0</v>
      </c>
      <c r="BC792" s="1">
        <v>0</v>
      </c>
      <c r="BD792" s="1">
        <v>3112</v>
      </c>
      <c r="BE792" s="1" t="s">
        <v>822</v>
      </c>
      <c r="BF792" s="1" t="s">
        <v>58</v>
      </c>
    </row>
    <row r="793" spans="1:58" x14ac:dyDescent="0.3">
      <c r="A793" s="2">
        <v>45532.831458333334</v>
      </c>
      <c r="B793" s="1">
        <v>2289</v>
      </c>
      <c r="C793" s="1">
        <v>0</v>
      </c>
      <c r="D793" s="1">
        <v>0</v>
      </c>
      <c r="E793" s="1">
        <v>0</v>
      </c>
      <c r="F793" s="1">
        <v>0</v>
      </c>
      <c r="G793" s="1">
        <v>27.375245666666601</v>
      </c>
      <c r="H793" s="1">
        <v>14.949363999999999</v>
      </c>
      <c r="I793" s="1">
        <v>-14.963991</v>
      </c>
      <c r="J793" s="1">
        <v>10.210035</v>
      </c>
      <c r="K793" s="1">
        <v>0</v>
      </c>
      <c r="L793" s="1">
        <v>-22.172224999999901</v>
      </c>
      <c r="M793" s="1">
        <v>2.4419960000000001</v>
      </c>
      <c r="N793" s="1">
        <v>580</v>
      </c>
      <c r="O793" s="1">
        <v>-10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5.8607909999999999</v>
      </c>
      <c r="V793" s="1">
        <v>-4.8839930000000003</v>
      </c>
      <c r="W793" s="1">
        <v>758.52909333333298</v>
      </c>
      <c r="X793" s="1">
        <v>-10</v>
      </c>
      <c r="Y793" s="1">
        <v>0</v>
      </c>
      <c r="Z793" s="1">
        <v>0</v>
      </c>
      <c r="AA793" s="1">
        <v>0</v>
      </c>
      <c r="AB793" s="1">
        <v>0</v>
      </c>
      <c r="AC793" s="1">
        <v>3.563644</v>
      </c>
      <c r="AD793" s="1">
        <v>0</v>
      </c>
      <c r="AE793" s="1">
        <v>0</v>
      </c>
      <c r="AF793" s="1">
        <v>-0.51144699999999998</v>
      </c>
      <c r="AG793" s="1">
        <v>-3</v>
      </c>
      <c r="AH793" s="1">
        <v>65.653075999999999</v>
      </c>
      <c r="AI793" s="1">
        <v>0</v>
      </c>
      <c r="AJ793" s="1">
        <v>7.0480579999999904</v>
      </c>
      <c r="AK793" s="1">
        <v>0</v>
      </c>
      <c r="AL793" s="1">
        <v>2</v>
      </c>
      <c r="AM793" s="1">
        <v>1635</v>
      </c>
      <c r="AN793" s="1">
        <v>58.537993999999998</v>
      </c>
      <c r="AO793" s="1">
        <v>0</v>
      </c>
      <c r="AP793" s="1">
        <v>0</v>
      </c>
      <c r="AQ793" s="1">
        <v>0</v>
      </c>
      <c r="AR793" s="1">
        <v>0</v>
      </c>
      <c r="AS793" s="1">
        <v>0</v>
      </c>
      <c r="AT793" s="1">
        <v>0</v>
      </c>
      <c r="AU793" s="1">
        <v>0</v>
      </c>
      <c r="AV793" s="1">
        <v>0</v>
      </c>
      <c r="AW793" s="1">
        <v>0</v>
      </c>
      <c r="AX793" s="1">
        <v>0</v>
      </c>
      <c r="AY793" s="1">
        <v>0</v>
      </c>
      <c r="AZ793" s="1">
        <v>0</v>
      </c>
      <c r="BA793" s="1">
        <v>0</v>
      </c>
      <c r="BB793" s="1">
        <v>0</v>
      </c>
      <c r="BC793" s="1">
        <v>0</v>
      </c>
      <c r="BD793" s="1">
        <v>3112</v>
      </c>
      <c r="BE793" s="1" t="s">
        <v>823</v>
      </c>
      <c r="BF793" s="1" t="s">
        <v>58</v>
      </c>
    </row>
    <row r="794" spans="1:58" x14ac:dyDescent="0.3">
      <c r="A794" s="2">
        <v>45532.831469907411</v>
      </c>
      <c r="B794" s="1">
        <v>2292</v>
      </c>
      <c r="C794" s="1">
        <v>0</v>
      </c>
      <c r="D794" s="1">
        <v>0</v>
      </c>
      <c r="E794" s="1">
        <v>0</v>
      </c>
      <c r="F794" s="1">
        <v>0</v>
      </c>
      <c r="G794" s="1">
        <v>27.381737666666599</v>
      </c>
      <c r="H794" s="1">
        <v>14.949363999999999</v>
      </c>
      <c r="I794" s="1">
        <v>-14.963991</v>
      </c>
      <c r="J794" s="1">
        <v>10.210035</v>
      </c>
      <c r="K794" s="1">
        <v>0</v>
      </c>
      <c r="L794" s="1">
        <v>-23.299626</v>
      </c>
      <c r="M794" s="1">
        <v>2.4419960000000001</v>
      </c>
      <c r="N794" s="1">
        <v>580</v>
      </c>
      <c r="O794" s="1">
        <v>-10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5.8607909999999999</v>
      </c>
      <c r="V794" s="1">
        <v>-4.8839930000000003</v>
      </c>
      <c r="W794" s="1">
        <v>742.75766999999996</v>
      </c>
      <c r="X794" s="1">
        <v>-10</v>
      </c>
      <c r="Y794" s="1">
        <v>0</v>
      </c>
      <c r="Z794" s="1">
        <v>0</v>
      </c>
      <c r="AA794" s="1">
        <v>0</v>
      </c>
      <c r="AB794" s="1">
        <v>0</v>
      </c>
      <c r="AC794" s="1">
        <v>3.9508003333333299</v>
      </c>
      <c r="AD794" s="1">
        <v>0</v>
      </c>
      <c r="AE794" s="1">
        <v>0</v>
      </c>
      <c r="AF794" s="1">
        <v>-0.51144699999999998</v>
      </c>
      <c r="AG794" s="1">
        <v>-3</v>
      </c>
      <c r="AH794" s="1">
        <v>65.653075999999999</v>
      </c>
      <c r="AI794" s="1">
        <v>0</v>
      </c>
      <c r="AJ794" s="1">
        <v>7.4352166666666601</v>
      </c>
      <c r="AK794" s="1">
        <v>0</v>
      </c>
      <c r="AL794" s="1">
        <v>2</v>
      </c>
      <c r="AM794" s="1">
        <v>1635</v>
      </c>
      <c r="AN794" s="1">
        <v>58.537993999999998</v>
      </c>
      <c r="AO794" s="1">
        <v>-8.14E-2</v>
      </c>
      <c r="AP794" s="1">
        <v>0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0</v>
      </c>
      <c r="BB794" s="1">
        <v>0</v>
      </c>
      <c r="BC794" s="1">
        <v>0</v>
      </c>
      <c r="BD794" s="1">
        <v>3112</v>
      </c>
      <c r="BE794" s="1" t="s">
        <v>824</v>
      </c>
      <c r="BF794" s="1" t="s">
        <v>58</v>
      </c>
    </row>
    <row r="795" spans="1:58" x14ac:dyDescent="0.3">
      <c r="A795" s="2">
        <v>45532.83148148148</v>
      </c>
      <c r="B795" s="1">
        <v>2295</v>
      </c>
      <c r="C795" s="1">
        <v>0</v>
      </c>
      <c r="D795" s="1">
        <v>0</v>
      </c>
      <c r="E795" s="1">
        <v>0</v>
      </c>
      <c r="F795" s="1">
        <v>0</v>
      </c>
      <c r="G795" s="1">
        <v>27.375245666666601</v>
      </c>
      <c r="H795" s="1">
        <v>14.949363999999999</v>
      </c>
      <c r="I795" s="1">
        <v>-14.968866999999999</v>
      </c>
      <c r="J795" s="1">
        <v>10.210035</v>
      </c>
      <c r="K795" s="1">
        <v>0</v>
      </c>
      <c r="L795" s="1">
        <v>-20.856923333333299</v>
      </c>
      <c r="M795" s="1">
        <v>2.4419960000000001</v>
      </c>
      <c r="N795" s="1">
        <v>580</v>
      </c>
      <c r="O795" s="1">
        <v>-10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5.8607909999999999</v>
      </c>
      <c r="V795" s="1">
        <v>-4.8839930000000003</v>
      </c>
      <c r="W795" s="1">
        <v>745.36578366666595</v>
      </c>
      <c r="X795" s="1">
        <v>-10</v>
      </c>
      <c r="Y795" s="1">
        <v>0</v>
      </c>
      <c r="Z795" s="1">
        <v>0</v>
      </c>
      <c r="AA795" s="1">
        <v>0</v>
      </c>
      <c r="AB795" s="1">
        <v>0</v>
      </c>
      <c r="AC795" s="1">
        <v>3.563644</v>
      </c>
      <c r="AD795" s="1">
        <v>0</v>
      </c>
      <c r="AE795" s="1">
        <v>0</v>
      </c>
      <c r="AF795" s="1">
        <v>-0.51144699999999998</v>
      </c>
      <c r="AG795" s="1">
        <v>-3</v>
      </c>
      <c r="AH795" s="1">
        <v>65.545216666666605</v>
      </c>
      <c r="AI795" s="1">
        <v>-8.14E-2</v>
      </c>
      <c r="AJ795" s="1">
        <v>7.0480579999999904</v>
      </c>
      <c r="AK795" s="1">
        <v>0</v>
      </c>
      <c r="AL795" s="1">
        <v>2</v>
      </c>
      <c r="AM795" s="1">
        <v>1635</v>
      </c>
      <c r="AN795" s="1">
        <v>58.537993999999998</v>
      </c>
      <c r="AO795" s="1">
        <v>0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0</v>
      </c>
      <c r="BD795" s="1">
        <v>3112</v>
      </c>
      <c r="BE795" s="1" t="s">
        <v>825</v>
      </c>
      <c r="BF795" s="1" t="s">
        <v>58</v>
      </c>
    </row>
    <row r="796" spans="1:58" x14ac:dyDescent="0.3">
      <c r="A796" s="2">
        <v>45532.831493055557</v>
      </c>
      <c r="B796" s="1">
        <v>2298</v>
      </c>
      <c r="C796" s="1">
        <v>0</v>
      </c>
      <c r="D796" s="1">
        <v>0</v>
      </c>
      <c r="E796" s="1">
        <v>0</v>
      </c>
      <c r="F796" s="1">
        <v>0</v>
      </c>
      <c r="G796" s="1">
        <v>27.375245666666601</v>
      </c>
      <c r="H796" s="1">
        <v>14.949363999999999</v>
      </c>
      <c r="I796" s="1">
        <v>-14.963991</v>
      </c>
      <c r="J796" s="1">
        <v>10.210035</v>
      </c>
      <c r="K796" s="1">
        <v>0</v>
      </c>
      <c r="L796" s="1">
        <v>-22.172224666666601</v>
      </c>
      <c r="M796" s="1">
        <v>2.4419960000000001</v>
      </c>
      <c r="N796" s="1">
        <v>580</v>
      </c>
      <c r="O796" s="1">
        <v>-10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5.8607909999999999</v>
      </c>
      <c r="V796" s="1">
        <v>-4.8839930000000003</v>
      </c>
      <c r="W796" s="1">
        <v>743.78092466666601</v>
      </c>
      <c r="X796" s="1">
        <v>-10</v>
      </c>
      <c r="Y796" s="1">
        <v>0</v>
      </c>
      <c r="Z796" s="1">
        <v>0</v>
      </c>
      <c r="AA796" s="1">
        <v>0</v>
      </c>
      <c r="AB796" s="1">
        <v>0</v>
      </c>
      <c r="AC796" s="1">
        <v>3.563644</v>
      </c>
      <c r="AD796" s="1">
        <v>0</v>
      </c>
      <c r="AE796" s="1">
        <v>0</v>
      </c>
      <c r="AF796" s="1">
        <v>-0.51144699999999998</v>
      </c>
      <c r="AG796" s="1">
        <v>-3</v>
      </c>
      <c r="AH796" s="1">
        <v>65.653075999999999</v>
      </c>
      <c r="AI796" s="1">
        <v>0</v>
      </c>
      <c r="AJ796" s="1">
        <v>7.8223753333333299</v>
      </c>
      <c r="AK796" s="1">
        <v>0</v>
      </c>
      <c r="AL796" s="1">
        <v>2</v>
      </c>
      <c r="AM796" s="1">
        <v>1635</v>
      </c>
      <c r="AN796" s="1">
        <v>58.537993999999998</v>
      </c>
      <c r="AO796" s="1">
        <v>0</v>
      </c>
      <c r="AP796" s="1">
        <v>0</v>
      </c>
      <c r="AQ796" s="1">
        <v>0</v>
      </c>
      <c r="AR796" s="1">
        <v>0</v>
      </c>
      <c r="AS796" s="1">
        <v>0</v>
      </c>
      <c r="AT796" s="1">
        <v>0</v>
      </c>
      <c r="AU796" s="1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0</v>
      </c>
      <c r="BA796" s="1">
        <v>0</v>
      </c>
      <c r="BB796" s="1">
        <v>0</v>
      </c>
      <c r="BC796" s="1">
        <v>0</v>
      </c>
      <c r="BD796" s="1">
        <v>3112</v>
      </c>
      <c r="BE796" s="1" t="s">
        <v>826</v>
      </c>
      <c r="BF796" s="1" t="s">
        <v>58</v>
      </c>
    </row>
    <row r="797" spans="1:58" x14ac:dyDescent="0.3">
      <c r="A797" s="2">
        <v>45532.831504629627</v>
      </c>
      <c r="B797" s="1">
        <v>2301</v>
      </c>
      <c r="C797" s="1">
        <v>0</v>
      </c>
      <c r="D797" s="1">
        <v>0</v>
      </c>
      <c r="E797" s="1">
        <v>0</v>
      </c>
      <c r="F797" s="1">
        <v>0</v>
      </c>
      <c r="G797" s="1">
        <v>27.375245666666601</v>
      </c>
      <c r="H797" s="1">
        <v>14.9444879999999</v>
      </c>
      <c r="I797" s="1">
        <v>-14.973742999999899</v>
      </c>
      <c r="J797" s="1">
        <v>10.210035</v>
      </c>
      <c r="K797" s="1">
        <v>0</v>
      </c>
      <c r="L797" s="1">
        <v>-21.044823333333301</v>
      </c>
      <c r="M797" s="1">
        <v>2.4419960000000001</v>
      </c>
      <c r="N797" s="1">
        <v>580</v>
      </c>
      <c r="O797" s="1">
        <v>-10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5.8607909999999999</v>
      </c>
      <c r="V797" s="1">
        <v>-4.8839930000000003</v>
      </c>
      <c r="W797" s="1">
        <v>745.540344333333</v>
      </c>
      <c r="X797" s="1">
        <v>-10</v>
      </c>
      <c r="Y797" s="1">
        <v>0</v>
      </c>
      <c r="Z797" s="1">
        <v>0</v>
      </c>
      <c r="AA797" s="1">
        <v>0</v>
      </c>
      <c r="AB797" s="1">
        <v>0</v>
      </c>
      <c r="AC797" s="1">
        <v>3.563644</v>
      </c>
      <c r="AD797" s="1">
        <v>0</v>
      </c>
      <c r="AE797" s="1">
        <v>0</v>
      </c>
      <c r="AF797" s="1">
        <v>-0.51144699999999998</v>
      </c>
      <c r="AG797" s="1">
        <v>-3</v>
      </c>
      <c r="AH797" s="1">
        <v>65.653075999999999</v>
      </c>
      <c r="AI797" s="1">
        <v>0</v>
      </c>
      <c r="AJ797" s="1">
        <v>7.4352166666666601</v>
      </c>
      <c r="AK797" s="1">
        <v>0</v>
      </c>
      <c r="AL797" s="1">
        <v>2</v>
      </c>
      <c r="AM797" s="1">
        <v>1635</v>
      </c>
      <c r="AN797" s="1">
        <v>58.537993999999998</v>
      </c>
      <c r="AO797" s="1">
        <v>0</v>
      </c>
      <c r="AP797" s="1">
        <v>0</v>
      </c>
      <c r="AQ797" s="1">
        <v>0</v>
      </c>
      <c r="AR797" s="1">
        <v>0</v>
      </c>
      <c r="AS797" s="1">
        <v>0</v>
      </c>
      <c r="AT797" s="1">
        <v>0</v>
      </c>
      <c r="AU797" s="1">
        <v>0</v>
      </c>
      <c r="AV797" s="1">
        <v>0</v>
      </c>
      <c r="AW797" s="1">
        <v>0</v>
      </c>
      <c r="AX797" s="1">
        <v>0</v>
      </c>
      <c r="AY797" s="1">
        <v>0</v>
      </c>
      <c r="AZ797" s="1">
        <v>0</v>
      </c>
      <c r="BA797" s="1">
        <v>0</v>
      </c>
      <c r="BB797" s="1">
        <v>0</v>
      </c>
      <c r="BC797" s="1">
        <v>0</v>
      </c>
      <c r="BD797" s="1">
        <v>3112</v>
      </c>
      <c r="BE797" s="1" t="s">
        <v>827</v>
      </c>
      <c r="BF797" s="1" t="s">
        <v>58</v>
      </c>
    </row>
    <row r="798" spans="1:58" x14ac:dyDescent="0.3">
      <c r="A798" s="2">
        <v>45532.831516203703</v>
      </c>
      <c r="B798" s="1">
        <v>2304</v>
      </c>
      <c r="C798" s="1">
        <v>0</v>
      </c>
      <c r="D798" s="1">
        <v>0</v>
      </c>
      <c r="E798" s="1">
        <v>0</v>
      </c>
      <c r="F798" s="1">
        <v>0</v>
      </c>
      <c r="G798" s="1">
        <v>27.381737000000001</v>
      </c>
      <c r="H798" s="1">
        <v>14.949363999999999</v>
      </c>
      <c r="I798" s="1">
        <v>-14.968866999999999</v>
      </c>
      <c r="J798" s="1">
        <v>10.210035</v>
      </c>
      <c r="K798" s="1">
        <v>0</v>
      </c>
      <c r="L798" s="1">
        <v>-18.038420333333299</v>
      </c>
      <c r="M798" s="1">
        <v>2.4419960000000001</v>
      </c>
      <c r="N798" s="1">
        <v>580</v>
      </c>
      <c r="O798" s="1">
        <v>-10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5.8607909999999999</v>
      </c>
      <c r="V798" s="1">
        <v>-4.8839930000000003</v>
      </c>
      <c r="W798" s="1">
        <v>747.74294033333297</v>
      </c>
      <c r="X798" s="1">
        <v>-10</v>
      </c>
      <c r="Y798" s="1">
        <v>0</v>
      </c>
      <c r="Z798" s="1">
        <v>0</v>
      </c>
      <c r="AA798" s="1">
        <v>0</v>
      </c>
      <c r="AB798" s="1">
        <v>0</v>
      </c>
      <c r="AC798" s="1">
        <v>3.563644</v>
      </c>
      <c r="AD798" s="1">
        <v>0</v>
      </c>
      <c r="AE798" s="1">
        <v>0</v>
      </c>
      <c r="AF798" s="1">
        <v>-0.51144699999999998</v>
      </c>
      <c r="AG798" s="1">
        <v>-3</v>
      </c>
      <c r="AH798" s="1">
        <v>65.653075999999999</v>
      </c>
      <c r="AI798" s="1">
        <v>0</v>
      </c>
      <c r="AJ798" s="1">
        <v>7.0480579999999904</v>
      </c>
      <c r="AK798" s="1">
        <v>0</v>
      </c>
      <c r="AL798" s="1">
        <v>2</v>
      </c>
      <c r="AM798" s="1">
        <v>1635</v>
      </c>
      <c r="AN798" s="1">
        <v>58.537993999999998</v>
      </c>
      <c r="AO798" s="1">
        <v>0</v>
      </c>
      <c r="AP798" s="1">
        <v>0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0</v>
      </c>
      <c r="BA798" s="1">
        <v>0</v>
      </c>
      <c r="BB798" s="1">
        <v>0</v>
      </c>
      <c r="BC798" s="1">
        <v>0</v>
      </c>
      <c r="BD798" s="1">
        <v>3112</v>
      </c>
      <c r="BE798" s="1" t="s">
        <v>828</v>
      </c>
      <c r="BF798" s="1" t="s">
        <v>58</v>
      </c>
    </row>
    <row r="799" spans="1:58" x14ac:dyDescent="0.3">
      <c r="A799" s="2">
        <v>45532.83152777778</v>
      </c>
      <c r="B799" s="1">
        <v>2307</v>
      </c>
      <c r="C799" s="1">
        <v>0</v>
      </c>
      <c r="D799" s="1">
        <v>0</v>
      </c>
      <c r="E799" s="1">
        <v>0</v>
      </c>
      <c r="F799" s="1">
        <v>0</v>
      </c>
      <c r="G799" s="1">
        <v>27.388228999999999</v>
      </c>
      <c r="H799" s="1">
        <v>14.949363999999999</v>
      </c>
      <c r="I799" s="1">
        <v>-14.963991</v>
      </c>
      <c r="J799" s="1">
        <v>10.210035</v>
      </c>
      <c r="K799" s="1">
        <v>0</v>
      </c>
      <c r="L799" s="1">
        <v>-18.9779216666666</v>
      </c>
      <c r="M799" s="1">
        <v>2.4419960000000001</v>
      </c>
      <c r="N799" s="1">
        <v>580</v>
      </c>
      <c r="O799" s="1">
        <v>-10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5.8607909999999999</v>
      </c>
      <c r="V799" s="1">
        <v>-4.8839930000000003</v>
      </c>
      <c r="W799" s="1">
        <v>750.14227299999902</v>
      </c>
      <c r="X799" s="1">
        <v>-10</v>
      </c>
      <c r="Y799" s="1">
        <v>0</v>
      </c>
      <c r="Z799" s="1">
        <v>0</v>
      </c>
      <c r="AA799" s="1">
        <v>0</v>
      </c>
      <c r="AB799" s="1">
        <v>0</v>
      </c>
      <c r="AC799" s="1">
        <v>3.176488</v>
      </c>
      <c r="AD799" s="1">
        <v>0</v>
      </c>
      <c r="AE799" s="1">
        <v>0</v>
      </c>
      <c r="AF799" s="1">
        <v>-0.51144699999999998</v>
      </c>
      <c r="AG799" s="1">
        <v>-3</v>
      </c>
      <c r="AH799" s="1">
        <v>65.653075999999999</v>
      </c>
      <c r="AI799" s="1">
        <v>0</v>
      </c>
      <c r="AJ799" s="1">
        <v>7.4352166666666601</v>
      </c>
      <c r="AK799" s="1">
        <v>0</v>
      </c>
      <c r="AL799" s="1">
        <v>2</v>
      </c>
      <c r="AM799" s="1">
        <v>1635</v>
      </c>
      <c r="AN799" s="1">
        <v>58.537993999999998</v>
      </c>
      <c r="AO799" s="1">
        <v>0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0</v>
      </c>
      <c r="AV799" s="1">
        <v>0</v>
      </c>
      <c r="AW799" s="1">
        <v>0</v>
      </c>
      <c r="AX799" s="1">
        <v>0</v>
      </c>
      <c r="AY799" s="1">
        <v>0</v>
      </c>
      <c r="AZ799" s="1">
        <v>0</v>
      </c>
      <c r="BA799" s="1">
        <v>0</v>
      </c>
      <c r="BB799" s="1">
        <v>0</v>
      </c>
      <c r="BC799" s="1">
        <v>0</v>
      </c>
      <c r="BD799" s="1">
        <v>3112</v>
      </c>
      <c r="BE799" s="1" t="s">
        <v>829</v>
      </c>
      <c r="BF799" s="1" t="s">
        <v>58</v>
      </c>
    </row>
    <row r="800" spans="1:58" x14ac:dyDescent="0.3">
      <c r="A800" s="2">
        <v>45532.83153935185</v>
      </c>
      <c r="B800" s="1">
        <v>2310</v>
      </c>
      <c r="C800" s="1">
        <v>0</v>
      </c>
      <c r="D800" s="1">
        <v>0</v>
      </c>
      <c r="E800" s="1">
        <v>0</v>
      </c>
      <c r="F800" s="1">
        <v>0</v>
      </c>
      <c r="G800" s="1">
        <v>27.388228999999999</v>
      </c>
      <c r="H800" s="1">
        <v>14.949363999999999</v>
      </c>
      <c r="I800" s="1">
        <v>-14.968866999999999</v>
      </c>
      <c r="J800" s="1">
        <v>10.210035</v>
      </c>
      <c r="K800" s="1">
        <v>0</v>
      </c>
      <c r="L800" s="1">
        <v>-22.735925333333299</v>
      </c>
      <c r="M800" s="1">
        <v>2.4419960000000001</v>
      </c>
      <c r="N800" s="1">
        <v>580</v>
      </c>
      <c r="O800" s="1">
        <v>-10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5.8607909999999999</v>
      </c>
      <c r="V800" s="1">
        <v>-4.8839930000000003</v>
      </c>
      <c r="W800" s="1">
        <v>759.59486933333301</v>
      </c>
      <c r="X800" s="1">
        <v>-10</v>
      </c>
      <c r="Y800" s="1">
        <v>0</v>
      </c>
      <c r="Z800" s="1">
        <v>0</v>
      </c>
      <c r="AA800" s="1">
        <v>0</v>
      </c>
      <c r="AB800" s="1">
        <v>0</v>
      </c>
      <c r="AC800" s="1">
        <v>3.9508003333333299</v>
      </c>
      <c r="AD800" s="1">
        <v>0</v>
      </c>
      <c r="AE800" s="1">
        <v>0</v>
      </c>
      <c r="AF800" s="1">
        <v>-0.51144699999999998</v>
      </c>
      <c r="AG800" s="1">
        <v>-3</v>
      </c>
      <c r="AH800" s="1">
        <v>65.653075999999999</v>
      </c>
      <c r="AI800" s="1">
        <v>0</v>
      </c>
      <c r="AJ800" s="1">
        <v>7.8223753333333299</v>
      </c>
      <c r="AK800" s="1">
        <v>0</v>
      </c>
      <c r="AL800" s="1">
        <v>2</v>
      </c>
      <c r="AM800" s="1">
        <v>1635</v>
      </c>
      <c r="AN800" s="1">
        <v>58.537993999999998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0</v>
      </c>
      <c r="AZ800" s="1">
        <v>0</v>
      </c>
      <c r="BA800" s="1">
        <v>0</v>
      </c>
      <c r="BB800" s="1">
        <v>0</v>
      </c>
      <c r="BC800" s="1">
        <v>0</v>
      </c>
      <c r="BD800" s="1">
        <v>3112</v>
      </c>
      <c r="BE800" s="1" t="s">
        <v>830</v>
      </c>
      <c r="BF800" s="1" t="s">
        <v>58</v>
      </c>
    </row>
    <row r="801" spans="1:58" x14ac:dyDescent="0.3">
      <c r="A801" s="2">
        <v>45532.831550925926</v>
      </c>
      <c r="B801" s="1">
        <v>2313</v>
      </c>
      <c r="C801" s="1">
        <v>0</v>
      </c>
      <c r="D801" s="1">
        <v>0</v>
      </c>
      <c r="E801" s="1">
        <v>0</v>
      </c>
      <c r="F801" s="1">
        <v>0</v>
      </c>
      <c r="G801" s="1">
        <v>27.381737000000001</v>
      </c>
      <c r="H801" s="1">
        <v>14.949363999999999</v>
      </c>
      <c r="I801" s="1">
        <v>-14.973742999999899</v>
      </c>
      <c r="J801" s="1">
        <v>10.210035</v>
      </c>
      <c r="K801" s="1">
        <v>0</v>
      </c>
      <c r="L801" s="1">
        <v>-23.675426333333299</v>
      </c>
      <c r="M801" s="1">
        <v>2.4419960000000001</v>
      </c>
      <c r="N801" s="1">
        <v>580</v>
      </c>
      <c r="O801" s="1">
        <v>-10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5.8607909999999999</v>
      </c>
      <c r="V801" s="1">
        <v>-4.8839930000000003</v>
      </c>
      <c r="W801" s="1">
        <v>758.65504966666595</v>
      </c>
      <c r="X801" s="1">
        <v>-10</v>
      </c>
      <c r="Y801" s="1">
        <v>0</v>
      </c>
      <c r="Z801" s="1">
        <v>0</v>
      </c>
      <c r="AA801" s="1">
        <v>0</v>
      </c>
      <c r="AB801" s="1">
        <v>0</v>
      </c>
      <c r="AC801" s="1">
        <v>3.563644</v>
      </c>
      <c r="AD801" s="1">
        <v>0</v>
      </c>
      <c r="AE801" s="1">
        <v>0</v>
      </c>
      <c r="AF801" s="1">
        <v>-0.51144699999999998</v>
      </c>
      <c r="AG801" s="1">
        <v>-3</v>
      </c>
      <c r="AH801" s="1">
        <v>65.545216666666605</v>
      </c>
      <c r="AI801" s="1">
        <v>0</v>
      </c>
      <c r="AJ801" s="1">
        <v>7.4352166666666601</v>
      </c>
      <c r="AK801" s="1">
        <v>0</v>
      </c>
      <c r="AL801" s="1">
        <v>2</v>
      </c>
      <c r="AM801" s="1">
        <v>1635</v>
      </c>
      <c r="AN801" s="1">
        <v>58.537993999999998</v>
      </c>
      <c r="AO801" s="1">
        <v>0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0</v>
      </c>
      <c r="AV801" s="1">
        <v>0</v>
      </c>
      <c r="AW801" s="1">
        <v>0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0</v>
      </c>
      <c r="BD801" s="1">
        <v>3112</v>
      </c>
      <c r="BE801" s="1" t="s">
        <v>831</v>
      </c>
      <c r="BF801" s="1" t="s">
        <v>58</v>
      </c>
    </row>
    <row r="802" spans="1:58" x14ac:dyDescent="0.3">
      <c r="A802" s="2">
        <v>45532.831562500003</v>
      </c>
      <c r="B802" s="1">
        <v>2315.5</v>
      </c>
      <c r="C802" s="1">
        <v>0</v>
      </c>
      <c r="D802" s="1">
        <v>0</v>
      </c>
      <c r="E802" s="1">
        <v>0</v>
      </c>
      <c r="F802" s="1">
        <v>0</v>
      </c>
      <c r="G802" s="1">
        <v>27.381737000000001</v>
      </c>
      <c r="H802" s="1">
        <v>14.949363999999999</v>
      </c>
      <c r="I802" s="1">
        <v>-14.978619</v>
      </c>
      <c r="J802" s="1">
        <v>10.210035</v>
      </c>
      <c r="K802" s="1">
        <v>0</v>
      </c>
      <c r="L802" s="1">
        <v>-24.239125999999999</v>
      </c>
      <c r="M802" s="1">
        <v>2.4419960000000001</v>
      </c>
      <c r="N802" s="1">
        <v>580</v>
      </c>
      <c r="O802" s="1">
        <v>-10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5.8607909999999999</v>
      </c>
      <c r="V802" s="1">
        <v>-4.8839930000000003</v>
      </c>
      <c r="W802" s="1">
        <v>754.45883200000003</v>
      </c>
      <c r="X802" s="1">
        <v>-10</v>
      </c>
      <c r="Y802" s="1">
        <v>0</v>
      </c>
      <c r="Z802" s="1">
        <v>0</v>
      </c>
      <c r="AA802" s="1">
        <v>0</v>
      </c>
      <c r="AB802" s="1">
        <v>0</v>
      </c>
      <c r="AC802" s="1">
        <v>3.563644</v>
      </c>
      <c r="AD802" s="1">
        <v>0</v>
      </c>
      <c r="AE802" s="1">
        <v>0</v>
      </c>
      <c r="AF802" s="1">
        <v>-0.51144699999999998</v>
      </c>
      <c r="AG802" s="1">
        <v>-3</v>
      </c>
      <c r="AH802" s="1">
        <v>65.653075999999999</v>
      </c>
      <c r="AI802" s="1">
        <v>0</v>
      </c>
      <c r="AJ802" s="1">
        <v>8.2095339999999997</v>
      </c>
      <c r="AK802" s="1">
        <v>0</v>
      </c>
      <c r="AL802" s="1">
        <v>2</v>
      </c>
      <c r="AM802" s="1">
        <v>1635</v>
      </c>
      <c r="AN802" s="1">
        <v>58.537993999999998</v>
      </c>
      <c r="AO802" s="1">
        <v>0</v>
      </c>
      <c r="AP802" s="1">
        <v>0</v>
      </c>
      <c r="AQ802" s="1">
        <v>0</v>
      </c>
      <c r="AR802" s="1">
        <v>0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0</v>
      </c>
      <c r="AZ802" s="1">
        <v>0</v>
      </c>
      <c r="BA802" s="1">
        <v>0</v>
      </c>
      <c r="BB802" s="1">
        <v>0</v>
      </c>
      <c r="BC802" s="1">
        <v>0</v>
      </c>
      <c r="BD802" s="1">
        <v>3112</v>
      </c>
      <c r="BE802" s="1" t="s">
        <v>832</v>
      </c>
      <c r="BF802" s="1" t="s">
        <v>58</v>
      </c>
    </row>
    <row r="803" spans="1:58" x14ac:dyDescent="0.3">
      <c r="A803" s="2">
        <v>45532.831574074073</v>
      </c>
      <c r="B803" s="1">
        <v>2318</v>
      </c>
      <c r="C803" s="1">
        <v>0</v>
      </c>
      <c r="D803" s="1">
        <v>0</v>
      </c>
      <c r="E803" s="1">
        <v>0</v>
      </c>
      <c r="F803" s="1">
        <v>0</v>
      </c>
      <c r="G803" s="1">
        <v>27.375245666666601</v>
      </c>
      <c r="H803" s="1">
        <v>14.949363999999999</v>
      </c>
      <c r="I803" s="1">
        <v>-14.968866999999999</v>
      </c>
      <c r="J803" s="1">
        <v>10.210035</v>
      </c>
      <c r="K803" s="1">
        <v>0</v>
      </c>
      <c r="L803" s="1">
        <v>-24.614926666666602</v>
      </c>
      <c r="M803" s="1">
        <v>2.4419960000000001</v>
      </c>
      <c r="N803" s="1">
        <v>580</v>
      </c>
      <c r="O803" s="1">
        <v>-10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5.8607909999999999</v>
      </c>
      <c r="V803" s="1">
        <v>-4.8839930000000003</v>
      </c>
      <c r="W803" s="1">
        <v>753.82814566666605</v>
      </c>
      <c r="X803" s="1">
        <v>-10</v>
      </c>
      <c r="Y803" s="1">
        <v>0</v>
      </c>
      <c r="Z803" s="1">
        <v>0</v>
      </c>
      <c r="AA803" s="1">
        <v>0</v>
      </c>
      <c r="AB803" s="1">
        <v>0</v>
      </c>
      <c r="AC803" s="1">
        <v>3.563644</v>
      </c>
      <c r="AD803" s="1">
        <v>0</v>
      </c>
      <c r="AE803" s="1">
        <v>0</v>
      </c>
      <c r="AF803" s="1">
        <v>-0.51144699999999998</v>
      </c>
      <c r="AG803" s="1">
        <v>-3</v>
      </c>
      <c r="AH803" s="1">
        <v>65.329498000000001</v>
      </c>
      <c r="AI803" s="1">
        <v>0</v>
      </c>
      <c r="AJ803" s="1">
        <v>7.0480579999999904</v>
      </c>
      <c r="AK803" s="1">
        <v>0</v>
      </c>
      <c r="AL803" s="1">
        <v>2</v>
      </c>
      <c r="AM803" s="1">
        <v>1635</v>
      </c>
      <c r="AN803" s="1">
        <v>58.430460333333301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v>0</v>
      </c>
      <c r="BB803" s="1">
        <v>0</v>
      </c>
      <c r="BC803" s="1">
        <v>0</v>
      </c>
      <c r="BD803" s="1">
        <v>3112</v>
      </c>
      <c r="BE803" s="1" t="s">
        <v>833</v>
      </c>
      <c r="BF803" s="1" t="s">
        <v>58</v>
      </c>
    </row>
    <row r="804" spans="1:58" x14ac:dyDescent="0.3">
      <c r="A804" s="2">
        <v>45532.831585648149</v>
      </c>
      <c r="B804" s="1">
        <v>2321</v>
      </c>
      <c r="C804" s="1">
        <v>0</v>
      </c>
      <c r="D804" s="1">
        <v>0</v>
      </c>
      <c r="E804" s="1">
        <v>0</v>
      </c>
      <c r="F804" s="1">
        <v>0</v>
      </c>
      <c r="G804" s="1">
        <v>27.3687543333333</v>
      </c>
      <c r="H804" s="1">
        <v>14.949363999999999</v>
      </c>
      <c r="I804" s="1">
        <v>-14.973742999999899</v>
      </c>
      <c r="J804" s="1">
        <v>10.210035</v>
      </c>
      <c r="K804" s="1">
        <v>0</v>
      </c>
      <c r="L804" s="1">
        <v>-23.4875266666666</v>
      </c>
      <c r="M804" s="1">
        <v>2.4419960000000001</v>
      </c>
      <c r="N804" s="1">
        <v>580</v>
      </c>
      <c r="O804" s="1">
        <v>-10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5.8607909999999999</v>
      </c>
      <c r="V804" s="1">
        <v>-4.8839930000000003</v>
      </c>
      <c r="W804" s="1">
        <v>752.608968</v>
      </c>
      <c r="X804" s="1">
        <v>-10</v>
      </c>
      <c r="Y804" s="1">
        <v>0</v>
      </c>
      <c r="Z804" s="1">
        <v>0</v>
      </c>
      <c r="AA804" s="1">
        <v>0</v>
      </c>
      <c r="AB804" s="1">
        <v>0</v>
      </c>
      <c r="AC804" s="1">
        <v>3.563644</v>
      </c>
      <c r="AD804" s="1">
        <v>0</v>
      </c>
      <c r="AE804" s="1">
        <v>0</v>
      </c>
      <c r="AF804" s="1">
        <v>-0.51144699999999998</v>
      </c>
      <c r="AG804" s="1">
        <v>-3</v>
      </c>
      <c r="AH804" s="1">
        <v>65.329498000000001</v>
      </c>
      <c r="AI804" s="1">
        <v>0</v>
      </c>
      <c r="AJ804" s="1">
        <v>7.0480603333333303</v>
      </c>
      <c r="AK804" s="1">
        <v>0</v>
      </c>
      <c r="AL804" s="1">
        <v>2.0072606666666601</v>
      </c>
      <c r="AM804" s="1">
        <v>1635</v>
      </c>
      <c r="AN804" s="1">
        <v>58.537993999999998</v>
      </c>
      <c r="AO804" s="1">
        <v>0</v>
      </c>
      <c r="AP804" s="1">
        <v>0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0</v>
      </c>
      <c r="BA804" s="1">
        <v>0</v>
      </c>
      <c r="BB804" s="1">
        <v>0</v>
      </c>
      <c r="BC804" s="1">
        <v>0</v>
      </c>
      <c r="BD804" s="1">
        <v>3112</v>
      </c>
      <c r="BE804" s="1" t="s">
        <v>834</v>
      </c>
      <c r="BF804" s="1" t="s">
        <v>58</v>
      </c>
    </row>
    <row r="805" spans="1:58" x14ac:dyDescent="0.3">
      <c r="A805" s="2">
        <v>45532.831597222219</v>
      </c>
      <c r="B805" s="1">
        <v>2324</v>
      </c>
      <c r="C805" s="1">
        <v>0</v>
      </c>
      <c r="D805" s="1">
        <v>0</v>
      </c>
      <c r="E805" s="1">
        <v>0</v>
      </c>
      <c r="F805" s="1">
        <v>0</v>
      </c>
      <c r="G805" s="1">
        <v>27.381737000000001</v>
      </c>
      <c r="H805" s="1">
        <v>14.949363999999999</v>
      </c>
      <c r="I805" s="1">
        <v>-14.978618999999901</v>
      </c>
      <c r="J805" s="1">
        <v>10.210035</v>
      </c>
      <c r="K805" s="1">
        <v>0</v>
      </c>
      <c r="L805" s="1">
        <v>-22.548024999999999</v>
      </c>
      <c r="M805" s="1">
        <v>2.4419960000000001</v>
      </c>
      <c r="N805" s="1">
        <v>580</v>
      </c>
      <c r="O805" s="1">
        <v>-10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5.8607909999999999</v>
      </c>
      <c r="V805" s="1">
        <v>-4.8839930000000003</v>
      </c>
      <c r="W805" s="1">
        <v>752.670063999999</v>
      </c>
      <c r="X805" s="1">
        <v>-10</v>
      </c>
      <c r="Y805" s="1">
        <v>0</v>
      </c>
      <c r="Z805" s="1">
        <v>0</v>
      </c>
      <c r="AA805" s="1">
        <v>0</v>
      </c>
      <c r="AB805" s="1">
        <v>0</v>
      </c>
      <c r="AC805" s="1">
        <v>3.563644</v>
      </c>
      <c r="AD805" s="1">
        <v>0</v>
      </c>
      <c r="AE805" s="1">
        <v>0</v>
      </c>
      <c r="AF805" s="1">
        <v>-0.51144699999999998</v>
      </c>
      <c r="AG805" s="1">
        <v>-3</v>
      </c>
      <c r="AH805" s="1">
        <v>65.329498000000001</v>
      </c>
      <c r="AI805" s="1">
        <v>0</v>
      </c>
      <c r="AJ805" s="1">
        <v>7.0480579999999904</v>
      </c>
      <c r="AK805" s="1">
        <v>0</v>
      </c>
      <c r="AL805" s="1">
        <v>2</v>
      </c>
      <c r="AM805" s="1">
        <v>1635</v>
      </c>
      <c r="AN805" s="1">
        <v>58.537993999999998</v>
      </c>
      <c r="AO805" s="1">
        <v>0</v>
      </c>
      <c r="AP805" s="1">
        <v>0</v>
      </c>
      <c r="AQ805" s="1">
        <v>0</v>
      </c>
      <c r="AR805" s="1">
        <v>0</v>
      </c>
      <c r="AS805" s="1">
        <v>0</v>
      </c>
      <c r="AT805" s="1">
        <v>0</v>
      </c>
      <c r="AU805" s="1">
        <v>0</v>
      </c>
      <c r="AV805" s="1">
        <v>0</v>
      </c>
      <c r="AW805" s="1">
        <v>0</v>
      </c>
      <c r="AX805" s="1">
        <v>0</v>
      </c>
      <c r="AY805" s="1">
        <v>0</v>
      </c>
      <c r="AZ805" s="1">
        <v>0</v>
      </c>
      <c r="BA805" s="1">
        <v>0</v>
      </c>
      <c r="BB805" s="1">
        <v>0</v>
      </c>
      <c r="BC805" s="1">
        <v>0</v>
      </c>
      <c r="BD805" s="1">
        <v>3112</v>
      </c>
      <c r="BE805" s="1" t="s">
        <v>835</v>
      </c>
      <c r="BF805" s="1" t="s">
        <v>58</v>
      </c>
    </row>
    <row r="806" spans="1:58" x14ac:dyDescent="0.3">
      <c r="A806" s="2">
        <v>45532.831608796296</v>
      </c>
      <c r="B806" s="1">
        <v>2327</v>
      </c>
      <c r="C806" s="1">
        <v>0</v>
      </c>
      <c r="D806" s="1">
        <v>0</v>
      </c>
      <c r="E806" s="1">
        <v>0</v>
      </c>
      <c r="F806" s="1">
        <v>0</v>
      </c>
      <c r="G806" s="1">
        <v>27.381737000000001</v>
      </c>
      <c r="H806" s="1">
        <v>14.949363999999999</v>
      </c>
      <c r="I806" s="1">
        <v>-14.973742999999899</v>
      </c>
      <c r="J806" s="1">
        <v>10.210035</v>
      </c>
      <c r="K806" s="1">
        <v>0</v>
      </c>
      <c r="L806" s="1">
        <v>-24.802827333333301</v>
      </c>
      <c r="M806" s="1">
        <v>2.4419960000000001</v>
      </c>
      <c r="N806" s="1">
        <v>580</v>
      </c>
      <c r="O806" s="1">
        <v>-10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5.8607909999999999</v>
      </c>
      <c r="V806" s="1">
        <v>-4.8839930000000003</v>
      </c>
      <c r="W806" s="1">
        <v>749.06467699999996</v>
      </c>
      <c r="X806" s="1">
        <v>-10</v>
      </c>
      <c r="Y806" s="1">
        <v>0</v>
      </c>
      <c r="Z806" s="1">
        <v>0</v>
      </c>
      <c r="AA806" s="1">
        <v>0</v>
      </c>
      <c r="AB806" s="1">
        <v>0</v>
      </c>
      <c r="AC806" s="1">
        <v>3.176488</v>
      </c>
      <c r="AD806" s="1">
        <v>0</v>
      </c>
      <c r="AE806" s="1">
        <v>0</v>
      </c>
      <c r="AF806" s="1">
        <v>-0.51144699999999998</v>
      </c>
      <c r="AG806" s="1">
        <v>-3</v>
      </c>
      <c r="AH806" s="1">
        <v>65.329498000000001</v>
      </c>
      <c r="AI806" s="1">
        <v>0</v>
      </c>
      <c r="AJ806" s="1">
        <v>7.0480579999999904</v>
      </c>
      <c r="AK806" s="1">
        <v>0</v>
      </c>
      <c r="AL806" s="1">
        <v>2</v>
      </c>
      <c r="AM806" s="1">
        <v>1635</v>
      </c>
      <c r="AN806" s="1">
        <v>58.537993999999998</v>
      </c>
      <c r="AO806" s="1">
        <v>0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0</v>
      </c>
      <c r="BA806" s="1">
        <v>0</v>
      </c>
      <c r="BB806" s="1">
        <v>0</v>
      </c>
      <c r="BC806" s="1">
        <v>0</v>
      </c>
      <c r="BD806" s="1">
        <v>3112</v>
      </c>
      <c r="BE806" s="1" t="s">
        <v>836</v>
      </c>
      <c r="BF806" s="1" t="s">
        <v>58</v>
      </c>
    </row>
    <row r="807" spans="1:58" x14ac:dyDescent="0.3">
      <c r="A807" s="2">
        <v>45532.831620370373</v>
      </c>
      <c r="B807" s="1">
        <v>2330</v>
      </c>
      <c r="C807" s="1">
        <v>0</v>
      </c>
      <c r="D807" s="1">
        <v>0</v>
      </c>
      <c r="E807" s="1">
        <v>0</v>
      </c>
      <c r="F807" s="1">
        <v>0</v>
      </c>
      <c r="G807" s="1">
        <v>27.375245666666601</v>
      </c>
      <c r="H807" s="1">
        <v>14.949363999999999</v>
      </c>
      <c r="I807" s="1">
        <v>-14.973742999999899</v>
      </c>
      <c r="J807" s="1">
        <v>10.210035</v>
      </c>
      <c r="K807" s="1">
        <v>0</v>
      </c>
      <c r="L807" s="1">
        <v>-22.735925333333299</v>
      </c>
      <c r="M807" s="1">
        <v>2.4419960000000001</v>
      </c>
      <c r="N807" s="1">
        <v>580</v>
      </c>
      <c r="O807" s="1">
        <v>-10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5.8607909999999999</v>
      </c>
      <c r="V807" s="1">
        <v>-4.8839930000000003</v>
      </c>
      <c r="W807" s="1">
        <v>750.93216933333304</v>
      </c>
      <c r="X807" s="1">
        <v>-10</v>
      </c>
      <c r="Y807" s="1">
        <v>0</v>
      </c>
      <c r="Z807" s="1">
        <v>0</v>
      </c>
      <c r="AA807" s="1">
        <v>0</v>
      </c>
      <c r="AB807" s="1">
        <v>0</v>
      </c>
      <c r="AC807" s="1">
        <v>3.176488</v>
      </c>
      <c r="AD807" s="1">
        <v>0</v>
      </c>
      <c r="AE807" s="1">
        <v>0</v>
      </c>
      <c r="AF807" s="1">
        <v>-0.51144699999999998</v>
      </c>
      <c r="AG807" s="1">
        <v>-3</v>
      </c>
      <c r="AH807" s="1">
        <v>65.329498000000001</v>
      </c>
      <c r="AI807" s="1">
        <v>0</v>
      </c>
      <c r="AJ807" s="1">
        <v>7.8223753333333299</v>
      </c>
      <c r="AK807" s="1">
        <v>0</v>
      </c>
      <c r="AL807" s="1">
        <v>2</v>
      </c>
      <c r="AM807" s="1">
        <v>1635</v>
      </c>
      <c r="AN807" s="1">
        <v>58.537993999999998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0</v>
      </c>
      <c r="BD807" s="1">
        <v>3112</v>
      </c>
      <c r="BE807" s="1" t="s">
        <v>837</v>
      </c>
      <c r="BF807" s="1" t="s">
        <v>58</v>
      </c>
    </row>
    <row r="808" spans="1:58" x14ac:dyDescent="0.3">
      <c r="A808" s="2">
        <v>45532.831631944442</v>
      </c>
      <c r="B808" s="1">
        <v>2333</v>
      </c>
      <c r="C808" s="1">
        <v>0</v>
      </c>
      <c r="D808" s="1">
        <v>0</v>
      </c>
      <c r="E808" s="1">
        <v>0</v>
      </c>
      <c r="F808" s="1">
        <v>0</v>
      </c>
      <c r="G808" s="1">
        <v>27.375245666666601</v>
      </c>
      <c r="H808" s="1">
        <v>14.949363999999999</v>
      </c>
      <c r="I808" s="1">
        <v>-14.973742999999899</v>
      </c>
      <c r="J808" s="1">
        <v>10.210035</v>
      </c>
      <c r="K808" s="1">
        <v>0</v>
      </c>
      <c r="L808" s="1">
        <v>-21.984324666666598</v>
      </c>
      <c r="M808" s="1">
        <v>2.4419960000000001</v>
      </c>
      <c r="N808" s="1">
        <v>580</v>
      </c>
      <c r="O808" s="1">
        <v>-10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5.8607909999999999</v>
      </c>
      <c r="V808" s="1">
        <v>-4.8839930000000003</v>
      </c>
      <c r="W808" s="1">
        <v>751.49672433333296</v>
      </c>
      <c r="X808" s="1">
        <v>-10</v>
      </c>
      <c r="Y808" s="1">
        <v>0</v>
      </c>
      <c r="Z808" s="1">
        <v>0</v>
      </c>
      <c r="AA808" s="1">
        <v>0</v>
      </c>
      <c r="AB808" s="1">
        <v>0</v>
      </c>
      <c r="AC808" s="1">
        <v>3.563644</v>
      </c>
      <c r="AD808" s="1">
        <v>0</v>
      </c>
      <c r="AE808" s="1">
        <v>0</v>
      </c>
      <c r="AF808" s="1">
        <v>-0.51144699999999998</v>
      </c>
      <c r="AG808" s="1">
        <v>-3</v>
      </c>
      <c r="AH808" s="1">
        <v>65.329498000000001</v>
      </c>
      <c r="AI808" s="1">
        <v>0</v>
      </c>
      <c r="AJ808" s="1">
        <v>7.8223753333333299</v>
      </c>
      <c r="AK808" s="1">
        <v>0</v>
      </c>
      <c r="AL808" s="1">
        <v>2</v>
      </c>
      <c r="AM808" s="1">
        <v>1635</v>
      </c>
      <c r="AN808" s="1">
        <v>58.430460333333301</v>
      </c>
      <c r="AO808" s="1">
        <v>0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0</v>
      </c>
      <c r="BA808" s="1">
        <v>0</v>
      </c>
      <c r="BB808" s="1">
        <v>0</v>
      </c>
      <c r="BC808" s="1">
        <v>0</v>
      </c>
      <c r="BD808" s="1">
        <v>3112</v>
      </c>
      <c r="BE808" s="1" t="s">
        <v>838</v>
      </c>
      <c r="BF808" s="1" t="s">
        <v>58</v>
      </c>
    </row>
    <row r="809" spans="1:58" x14ac:dyDescent="0.3">
      <c r="A809" s="2">
        <v>45532.831643518519</v>
      </c>
      <c r="B809" s="1">
        <v>2336</v>
      </c>
      <c r="C809" s="1">
        <v>0</v>
      </c>
      <c r="D809" s="1">
        <v>0</v>
      </c>
      <c r="E809" s="1">
        <v>0</v>
      </c>
      <c r="F809" s="1">
        <v>0</v>
      </c>
      <c r="G809" s="1">
        <v>27.381737000000001</v>
      </c>
      <c r="H809" s="1">
        <v>14.949363999999999</v>
      </c>
      <c r="I809" s="1">
        <v>-14.963991</v>
      </c>
      <c r="J809" s="1">
        <v>10.210035</v>
      </c>
      <c r="K809" s="1">
        <v>0</v>
      </c>
      <c r="L809" s="1">
        <v>-23.111725999999901</v>
      </c>
      <c r="M809" s="1">
        <v>2.4419960000000001</v>
      </c>
      <c r="N809" s="1">
        <v>580</v>
      </c>
      <c r="O809" s="1">
        <v>-10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5.8607909999999999</v>
      </c>
      <c r="V809" s="1">
        <v>-4.8839930000000003</v>
      </c>
      <c r="W809" s="1">
        <v>749.80841066666596</v>
      </c>
      <c r="X809" s="1">
        <v>-10</v>
      </c>
      <c r="Y809" s="1">
        <v>0</v>
      </c>
      <c r="Z809" s="1">
        <v>0</v>
      </c>
      <c r="AA809" s="1">
        <v>0</v>
      </c>
      <c r="AB809" s="1">
        <v>0</v>
      </c>
      <c r="AC809" s="1">
        <v>3.563644</v>
      </c>
      <c r="AD809" s="1">
        <v>0</v>
      </c>
      <c r="AE809" s="1">
        <v>0</v>
      </c>
      <c r="AF809" s="1">
        <v>-0.51144699999999998</v>
      </c>
      <c r="AG809" s="1">
        <v>-3</v>
      </c>
      <c r="AH809" s="1">
        <v>65.329498000000001</v>
      </c>
      <c r="AI809" s="1">
        <v>0</v>
      </c>
      <c r="AJ809" s="1">
        <v>7.0480579999999904</v>
      </c>
      <c r="AK809" s="1">
        <v>0</v>
      </c>
      <c r="AL809" s="1">
        <v>2</v>
      </c>
      <c r="AM809" s="1">
        <v>1635</v>
      </c>
      <c r="AN809" s="1">
        <v>58.537993999999998</v>
      </c>
      <c r="AO809" s="1">
        <v>0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0</v>
      </c>
      <c r="BD809" s="1">
        <v>3112</v>
      </c>
      <c r="BE809" s="1" t="s">
        <v>839</v>
      </c>
      <c r="BF809" s="1" t="s">
        <v>58</v>
      </c>
    </row>
    <row r="810" spans="1:58" x14ac:dyDescent="0.3">
      <c r="A810" s="2">
        <v>45532.831655092596</v>
      </c>
      <c r="B810" s="1">
        <v>2339</v>
      </c>
      <c r="C810" s="1">
        <v>0</v>
      </c>
      <c r="D810" s="1">
        <v>0</v>
      </c>
      <c r="E810" s="1">
        <v>0</v>
      </c>
      <c r="F810" s="1">
        <v>0</v>
      </c>
      <c r="G810" s="1">
        <v>27.375245666666601</v>
      </c>
      <c r="H810" s="1">
        <v>14.949363999999999</v>
      </c>
      <c r="I810" s="1">
        <v>-14.963991</v>
      </c>
      <c r="J810" s="1">
        <v>10.210035</v>
      </c>
      <c r="K810" s="1">
        <v>0</v>
      </c>
      <c r="L810" s="1">
        <v>-24.802827333333301</v>
      </c>
      <c r="M810" s="1">
        <v>2.4419960000000001</v>
      </c>
      <c r="N810" s="1">
        <v>580</v>
      </c>
      <c r="O810" s="1">
        <v>-10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5.8607909999999999</v>
      </c>
      <c r="V810" s="1">
        <v>-4.8839930000000003</v>
      </c>
      <c r="W810" s="1">
        <v>749.23067233333302</v>
      </c>
      <c r="X810" s="1">
        <v>-10</v>
      </c>
      <c r="Y810" s="1">
        <v>0</v>
      </c>
      <c r="Z810" s="1">
        <v>0</v>
      </c>
      <c r="AA810" s="1">
        <v>0</v>
      </c>
      <c r="AB810" s="1">
        <v>0</v>
      </c>
      <c r="AC810" s="1">
        <v>3.563644</v>
      </c>
      <c r="AD810" s="1">
        <v>0</v>
      </c>
      <c r="AE810" s="1">
        <v>0</v>
      </c>
      <c r="AF810" s="1">
        <v>-0.51144699999999998</v>
      </c>
      <c r="AG810" s="1">
        <v>-3</v>
      </c>
      <c r="AH810" s="1">
        <v>65.329498000000001</v>
      </c>
      <c r="AI810" s="1">
        <v>0</v>
      </c>
      <c r="AJ810" s="1">
        <v>7.0480603333333303</v>
      </c>
      <c r="AK810" s="1">
        <v>0</v>
      </c>
      <c r="AL810" s="1">
        <v>2</v>
      </c>
      <c r="AM810" s="1">
        <v>1635</v>
      </c>
      <c r="AN810" s="1">
        <v>58.430460333333301</v>
      </c>
      <c r="AO810" s="1">
        <v>0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0</v>
      </c>
      <c r="BA810" s="1">
        <v>0</v>
      </c>
      <c r="BB810" s="1">
        <v>0</v>
      </c>
      <c r="BC810" s="1">
        <v>0</v>
      </c>
      <c r="BD810" s="1">
        <v>3112</v>
      </c>
      <c r="BE810" s="1" t="s">
        <v>840</v>
      </c>
      <c r="BF810" s="1" t="s">
        <v>58</v>
      </c>
    </row>
    <row r="811" spans="1:58" x14ac:dyDescent="0.3">
      <c r="A811" s="2">
        <v>45532.831666666665</v>
      </c>
      <c r="B811" s="1">
        <v>2342</v>
      </c>
      <c r="C811" s="1">
        <v>0</v>
      </c>
      <c r="D811" s="1">
        <v>0</v>
      </c>
      <c r="E811" s="1">
        <v>0</v>
      </c>
      <c r="F811" s="1">
        <v>0</v>
      </c>
      <c r="G811" s="1">
        <v>27.382655</v>
      </c>
      <c r="H811" s="1">
        <v>14.9511963333333</v>
      </c>
      <c r="I811" s="1">
        <v>-14.970699666666601</v>
      </c>
      <c r="J811" s="1">
        <v>10.2128313333333</v>
      </c>
      <c r="K811" s="1">
        <v>0</v>
      </c>
      <c r="L811" s="1">
        <v>-23.482825333333299</v>
      </c>
      <c r="M811" s="1">
        <v>3.2550013333333299</v>
      </c>
      <c r="N811" s="1">
        <v>580</v>
      </c>
      <c r="O811" s="1">
        <v>-10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6.3476999999999997</v>
      </c>
      <c r="V811" s="1">
        <v>-4.06949733333333</v>
      </c>
      <c r="W811" s="1">
        <v>747.694255</v>
      </c>
      <c r="X811" s="1">
        <v>-10</v>
      </c>
      <c r="Y811" s="1">
        <v>0</v>
      </c>
      <c r="Z811" s="1">
        <v>0</v>
      </c>
      <c r="AA811" s="1">
        <v>0</v>
      </c>
      <c r="AB811" s="1">
        <v>0</v>
      </c>
      <c r="AC811" s="1">
        <v>3.93071966666666</v>
      </c>
      <c r="AD811" s="1">
        <v>0</v>
      </c>
      <c r="AE811" s="1">
        <v>0.162700333333333</v>
      </c>
      <c r="AF811" s="1">
        <v>-0.42615366666666599</v>
      </c>
      <c r="AG811" s="1">
        <v>-3.3333333333333299</v>
      </c>
      <c r="AH811" s="1">
        <v>65.370483333333297</v>
      </c>
      <c r="AI811" s="1">
        <v>8.1350333333333302E-2</v>
      </c>
      <c r="AJ811" s="1">
        <v>8.1885073333333303</v>
      </c>
      <c r="AK811" s="1">
        <v>0.19524033333333299</v>
      </c>
      <c r="AL811" s="1">
        <v>2</v>
      </c>
      <c r="AM811" s="1">
        <v>1635</v>
      </c>
      <c r="AN811" s="1">
        <v>58.580250666666601</v>
      </c>
      <c r="AO811" s="1">
        <v>8.1350333333333302E-2</v>
      </c>
      <c r="AP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0</v>
      </c>
      <c r="BD811" s="1">
        <v>3112</v>
      </c>
      <c r="BE811" s="1" t="s">
        <v>841</v>
      </c>
      <c r="BF811" s="1" t="s">
        <v>58</v>
      </c>
    </row>
    <row r="812" spans="1:58" x14ac:dyDescent="0.3">
      <c r="A812" s="2">
        <v>45532.831678240742</v>
      </c>
      <c r="B812" s="1">
        <v>2345</v>
      </c>
      <c r="C812" s="1">
        <v>0</v>
      </c>
      <c r="D812" s="1">
        <v>0</v>
      </c>
      <c r="E812" s="1">
        <v>0</v>
      </c>
      <c r="F812" s="1">
        <v>0</v>
      </c>
      <c r="G812" s="1">
        <v>27.375245666666601</v>
      </c>
      <c r="H812" s="1">
        <v>14.949363999999999</v>
      </c>
      <c r="I812" s="1">
        <v>-14.968866999999999</v>
      </c>
      <c r="J812" s="1">
        <v>10.210035</v>
      </c>
      <c r="K812" s="1">
        <v>0</v>
      </c>
      <c r="L812" s="1">
        <v>-22.548024999999999</v>
      </c>
      <c r="M812" s="1">
        <v>2.4419960000000001</v>
      </c>
      <c r="N812" s="1">
        <v>580</v>
      </c>
      <c r="O812" s="1">
        <v>-10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5.8607909999999999</v>
      </c>
      <c r="V812" s="1">
        <v>-4.8839930000000003</v>
      </c>
      <c r="W812" s="1">
        <v>749.059834999999</v>
      </c>
      <c r="X812" s="1">
        <v>-10</v>
      </c>
      <c r="Y812" s="1">
        <v>0</v>
      </c>
      <c r="Z812" s="1">
        <v>0</v>
      </c>
      <c r="AA812" s="1">
        <v>0</v>
      </c>
      <c r="AB812" s="1">
        <v>0</v>
      </c>
      <c r="AC812" s="1">
        <v>3.9508003333333299</v>
      </c>
      <c r="AD812" s="1">
        <v>0</v>
      </c>
      <c r="AE812" s="1">
        <v>0</v>
      </c>
      <c r="AF812" s="1">
        <v>-0.51144699999999998</v>
      </c>
      <c r="AG812" s="1">
        <v>-3</v>
      </c>
      <c r="AH812" s="1">
        <v>65.329498000000001</v>
      </c>
      <c r="AI812" s="1">
        <v>0</v>
      </c>
      <c r="AJ812" s="1">
        <v>7.4352166666666601</v>
      </c>
      <c r="AK812" s="1">
        <v>0</v>
      </c>
      <c r="AL812" s="1">
        <v>2.0072606666666601</v>
      </c>
      <c r="AM812" s="1">
        <v>1635</v>
      </c>
      <c r="AN812" s="1">
        <v>58.322926666666604</v>
      </c>
      <c r="AO812" s="1">
        <v>0</v>
      </c>
      <c r="AP812" s="1">
        <v>0</v>
      </c>
      <c r="AQ812" s="1">
        <v>0</v>
      </c>
      <c r="AR812" s="1">
        <v>0</v>
      </c>
      <c r="AS812" s="1">
        <v>0</v>
      </c>
      <c r="AT812" s="1">
        <v>0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0</v>
      </c>
      <c r="BA812" s="1">
        <v>0</v>
      </c>
      <c r="BB812" s="1">
        <v>0</v>
      </c>
      <c r="BC812" s="1">
        <v>0</v>
      </c>
      <c r="BD812" s="1">
        <v>3112</v>
      </c>
      <c r="BE812" s="1" t="s">
        <v>842</v>
      </c>
      <c r="BF812" s="1" t="s">
        <v>58</v>
      </c>
    </row>
    <row r="813" spans="1:58" x14ac:dyDescent="0.3">
      <c r="A813" s="2">
        <v>45532.831689814811</v>
      </c>
      <c r="B813" s="1">
        <v>2348</v>
      </c>
      <c r="C813" s="1">
        <v>0</v>
      </c>
      <c r="D813" s="1">
        <v>0</v>
      </c>
      <c r="E813" s="1">
        <v>0</v>
      </c>
      <c r="F813" s="1">
        <v>0</v>
      </c>
      <c r="G813" s="1">
        <v>27.375245666666601</v>
      </c>
      <c r="H813" s="1">
        <v>14.949363999999999</v>
      </c>
      <c r="I813" s="1">
        <v>-14.963991</v>
      </c>
      <c r="J813" s="1">
        <v>10.210035</v>
      </c>
      <c r="K813" s="1">
        <v>0</v>
      </c>
      <c r="L813" s="1">
        <v>-22.360125</v>
      </c>
      <c r="M813" s="1">
        <v>2.4419960000000001</v>
      </c>
      <c r="N813" s="1">
        <v>580</v>
      </c>
      <c r="O813" s="1">
        <v>-10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5.8607909999999999</v>
      </c>
      <c r="V813" s="1">
        <v>-4.8839930000000003</v>
      </c>
      <c r="W813" s="1">
        <v>751.37786833333303</v>
      </c>
      <c r="X813" s="1">
        <v>-10</v>
      </c>
      <c r="Y813" s="1">
        <v>0</v>
      </c>
      <c r="Z813" s="1">
        <v>0</v>
      </c>
      <c r="AA813" s="1">
        <v>0</v>
      </c>
      <c r="AB813" s="1">
        <v>0</v>
      </c>
      <c r="AC813" s="1">
        <v>3.563644</v>
      </c>
      <c r="AD813" s="1">
        <v>0</v>
      </c>
      <c r="AE813" s="1">
        <v>0</v>
      </c>
      <c r="AF813" s="1">
        <v>-0.51144699999999998</v>
      </c>
      <c r="AG813" s="1">
        <v>-3</v>
      </c>
      <c r="AH813" s="1">
        <v>65.329498000000001</v>
      </c>
      <c r="AI813" s="1">
        <v>0</v>
      </c>
      <c r="AJ813" s="1">
        <v>7.4352166666666601</v>
      </c>
      <c r="AK813" s="1">
        <v>0</v>
      </c>
      <c r="AL813" s="1">
        <v>2</v>
      </c>
      <c r="AM813" s="1">
        <v>1635</v>
      </c>
      <c r="AN813" s="1">
        <v>58.430460333333301</v>
      </c>
      <c r="AO813" s="1">
        <v>0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0</v>
      </c>
      <c r="BA813" s="1">
        <v>0</v>
      </c>
      <c r="BB813" s="1">
        <v>0</v>
      </c>
      <c r="BC813" s="1">
        <v>0</v>
      </c>
      <c r="BD813" s="1">
        <v>3112</v>
      </c>
      <c r="BE813" s="1" t="s">
        <v>843</v>
      </c>
      <c r="BF813" s="1" t="s">
        <v>58</v>
      </c>
    </row>
    <row r="814" spans="1:58" x14ac:dyDescent="0.3">
      <c r="A814" s="2">
        <v>45532.831701388888</v>
      </c>
      <c r="B814" s="1">
        <v>2351</v>
      </c>
      <c r="C814" s="1">
        <v>0</v>
      </c>
      <c r="D814" s="1">
        <v>0</v>
      </c>
      <c r="E814" s="1">
        <v>0</v>
      </c>
      <c r="F814" s="1">
        <v>0</v>
      </c>
      <c r="G814" s="1">
        <v>27.3687543333333</v>
      </c>
      <c r="H814" s="1">
        <v>14.949363999999999</v>
      </c>
      <c r="I814" s="1">
        <v>-14.973742999999899</v>
      </c>
      <c r="J814" s="1">
        <v>10.210035</v>
      </c>
      <c r="K814" s="1">
        <v>0</v>
      </c>
      <c r="L814" s="1">
        <v>-21.044823999999998</v>
      </c>
      <c r="M814" s="1">
        <v>2.4419960000000001</v>
      </c>
      <c r="N814" s="1">
        <v>580</v>
      </c>
      <c r="O814" s="1">
        <v>-10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5.8607909999999999</v>
      </c>
      <c r="V814" s="1">
        <v>-4.8839930000000003</v>
      </c>
      <c r="W814" s="1">
        <v>747.66200799999899</v>
      </c>
      <c r="X814" s="1">
        <v>-10</v>
      </c>
      <c r="Y814" s="1">
        <v>0</v>
      </c>
      <c r="Z814" s="1">
        <v>0</v>
      </c>
      <c r="AA814" s="1">
        <v>0</v>
      </c>
      <c r="AB814" s="1">
        <v>0</v>
      </c>
      <c r="AC814" s="1">
        <v>3.9508003333333299</v>
      </c>
      <c r="AD814" s="1">
        <v>0</v>
      </c>
      <c r="AE814" s="1">
        <v>0</v>
      </c>
      <c r="AF814" s="1">
        <v>-0.51144699999999998</v>
      </c>
      <c r="AG814" s="1">
        <v>-3</v>
      </c>
      <c r="AH814" s="1">
        <v>65.329498000000001</v>
      </c>
      <c r="AI814" s="1">
        <v>0</v>
      </c>
      <c r="AJ814" s="1">
        <v>7.4352166666666601</v>
      </c>
      <c r="AK814" s="1">
        <v>0</v>
      </c>
      <c r="AL814" s="1">
        <v>2</v>
      </c>
      <c r="AM814" s="1">
        <v>1635</v>
      </c>
      <c r="AN814" s="1">
        <v>58.322926666666604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3112</v>
      </c>
      <c r="BE814" s="1" t="s">
        <v>844</v>
      </c>
      <c r="BF814" s="1" t="s">
        <v>58</v>
      </c>
    </row>
    <row r="815" spans="1:58" x14ac:dyDescent="0.3">
      <c r="A815" s="2">
        <v>45532.831712962965</v>
      </c>
      <c r="B815" s="1">
        <v>2354</v>
      </c>
      <c r="C815" s="1">
        <v>0</v>
      </c>
      <c r="D815" s="1">
        <v>0</v>
      </c>
      <c r="E815" s="1">
        <v>0</v>
      </c>
      <c r="F815" s="1">
        <v>0</v>
      </c>
      <c r="G815" s="1">
        <v>27.381737000000001</v>
      </c>
      <c r="H815" s="1">
        <v>14.949363999999999</v>
      </c>
      <c r="I815" s="1">
        <v>-14.968866999999999</v>
      </c>
      <c r="J815" s="1">
        <v>10.210035</v>
      </c>
      <c r="K815" s="1">
        <v>0</v>
      </c>
      <c r="L815" s="1">
        <v>-20.4811226666666</v>
      </c>
      <c r="M815" s="1">
        <v>2.4419960000000001</v>
      </c>
      <c r="N815" s="1">
        <v>580</v>
      </c>
      <c r="O815" s="1">
        <v>-10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5.8607909999999999</v>
      </c>
      <c r="V815" s="1">
        <v>-4.8839930000000003</v>
      </c>
      <c r="W815" s="1">
        <v>750.24975599999902</v>
      </c>
      <c r="X815" s="1">
        <v>-10</v>
      </c>
      <c r="Y815" s="1">
        <v>0</v>
      </c>
      <c r="Z815" s="1">
        <v>0</v>
      </c>
      <c r="AA815" s="1">
        <v>0</v>
      </c>
      <c r="AB815" s="1">
        <v>0</v>
      </c>
      <c r="AC815" s="1">
        <v>3.563644</v>
      </c>
      <c r="AD815" s="1">
        <v>0</v>
      </c>
      <c r="AE815" s="1">
        <v>0</v>
      </c>
      <c r="AF815" s="1">
        <v>-0.51144699999999998</v>
      </c>
      <c r="AG815" s="1">
        <v>-3</v>
      </c>
      <c r="AH815" s="1">
        <v>65.329498000000001</v>
      </c>
      <c r="AI815" s="1">
        <v>0</v>
      </c>
      <c r="AJ815" s="1">
        <v>7.4352166666666601</v>
      </c>
      <c r="AK815" s="1">
        <v>0</v>
      </c>
      <c r="AL815" s="1">
        <v>2</v>
      </c>
      <c r="AM815" s="1">
        <v>1635</v>
      </c>
      <c r="AN815" s="1">
        <v>58.322926666666604</v>
      </c>
      <c r="AO815" s="1">
        <v>0</v>
      </c>
      <c r="AP815" s="1">
        <v>0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0</v>
      </c>
      <c r="BA815" s="1">
        <v>0</v>
      </c>
      <c r="BB815" s="1">
        <v>0</v>
      </c>
      <c r="BC815" s="1">
        <v>0</v>
      </c>
      <c r="BD815" s="1">
        <v>3112</v>
      </c>
      <c r="BE815" s="1" t="s">
        <v>845</v>
      </c>
      <c r="BF815" s="1" t="s">
        <v>58</v>
      </c>
    </row>
    <row r="816" spans="1:58" x14ac:dyDescent="0.3">
      <c r="A816" s="2">
        <v>45532.831724537034</v>
      </c>
      <c r="B816" s="1">
        <v>2357</v>
      </c>
      <c r="C816" s="1">
        <v>0</v>
      </c>
      <c r="D816" s="1">
        <v>0</v>
      </c>
      <c r="E816" s="1">
        <v>0</v>
      </c>
      <c r="F816" s="1">
        <v>0</v>
      </c>
      <c r="G816" s="1">
        <v>27.375245666666601</v>
      </c>
      <c r="H816" s="1">
        <v>14.949363999999999</v>
      </c>
      <c r="I816" s="1">
        <v>-14.968866999999999</v>
      </c>
      <c r="J816" s="1">
        <v>10.210035</v>
      </c>
      <c r="K816" s="1">
        <v>0</v>
      </c>
      <c r="L816" s="1">
        <v>-19.917422666666599</v>
      </c>
      <c r="M816" s="1">
        <v>2.4419960000000001</v>
      </c>
      <c r="N816" s="1">
        <v>580</v>
      </c>
      <c r="O816" s="1">
        <v>-10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5.8607909999999999</v>
      </c>
      <c r="V816" s="1">
        <v>-4.8839930000000003</v>
      </c>
      <c r="W816" s="1">
        <v>747.39803033333305</v>
      </c>
      <c r="X816" s="1">
        <v>-10</v>
      </c>
      <c r="Y816" s="1">
        <v>0</v>
      </c>
      <c r="Z816" s="1">
        <v>0</v>
      </c>
      <c r="AA816" s="1">
        <v>0</v>
      </c>
      <c r="AB816" s="1">
        <v>0</v>
      </c>
      <c r="AC816" s="1">
        <v>3.563644</v>
      </c>
      <c r="AD816" s="1">
        <v>0</v>
      </c>
      <c r="AE816" s="1">
        <v>0</v>
      </c>
      <c r="AF816" s="1">
        <v>-0.51144699999999998</v>
      </c>
      <c r="AG816" s="1">
        <v>-3</v>
      </c>
      <c r="AH816" s="1">
        <v>65.329498000000001</v>
      </c>
      <c r="AI816" s="1">
        <v>0</v>
      </c>
      <c r="AJ816" s="1">
        <v>7.4352166666666601</v>
      </c>
      <c r="AK816" s="1">
        <v>0</v>
      </c>
      <c r="AL816" s="1">
        <v>2</v>
      </c>
      <c r="AM816" s="1">
        <v>1635</v>
      </c>
      <c r="AN816" s="1">
        <v>58.215392999999899</v>
      </c>
      <c r="AO816" s="1">
        <v>0</v>
      </c>
      <c r="AP816" s="1">
        <v>0</v>
      </c>
      <c r="AQ816" s="1">
        <v>0</v>
      </c>
      <c r="AR816" s="1">
        <v>0</v>
      </c>
      <c r="AS816" s="1">
        <v>0</v>
      </c>
      <c r="AT816" s="1">
        <v>0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0</v>
      </c>
      <c r="BA816" s="1">
        <v>0</v>
      </c>
      <c r="BB816" s="1">
        <v>0</v>
      </c>
      <c r="BC816" s="1">
        <v>0</v>
      </c>
      <c r="BD816" s="1">
        <v>3112</v>
      </c>
      <c r="BE816" s="1" t="s">
        <v>846</v>
      </c>
      <c r="BF816" s="1" t="s">
        <v>58</v>
      </c>
    </row>
    <row r="817" spans="1:58" x14ac:dyDescent="0.3">
      <c r="A817" s="2">
        <v>45532.831736111111</v>
      </c>
      <c r="B817" s="1">
        <v>2360</v>
      </c>
      <c r="C817" s="1">
        <v>0</v>
      </c>
      <c r="D817" s="1">
        <v>0</v>
      </c>
      <c r="E817" s="1">
        <v>0</v>
      </c>
      <c r="F817" s="1">
        <v>0</v>
      </c>
      <c r="G817" s="1">
        <v>27.381737000000001</v>
      </c>
      <c r="H817" s="1">
        <v>14.949363999999999</v>
      </c>
      <c r="I817" s="1">
        <v>-14.968866999999999</v>
      </c>
      <c r="J817" s="1">
        <v>10.210035</v>
      </c>
      <c r="K817" s="1">
        <v>0</v>
      </c>
      <c r="L817" s="1">
        <v>-21.044823999999998</v>
      </c>
      <c r="M817" s="1">
        <v>2.4419960000000001</v>
      </c>
      <c r="N817" s="1">
        <v>580</v>
      </c>
      <c r="O817" s="1">
        <v>-10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5.8607909999999999</v>
      </c>
      <c r="V817" s="1">
        <v>-4.8839930000000003</v>
      </c>
      <c r="W817" s="1">
        <v>750.27482099999997</v>
      </c>
      <c r="X817" s="1">
        <v>-10</v>
      </c>
      <c r="Y817" s="1">
        <v>0</v>
      </c>
      <c r="Z817" s="1">
        <v>0</v>
      </c>
      <c r="AA817" s="1">
        <v>0</v>
      </c>
      <c r="AB817" s="1">
        <v>0</v>
      </c>
      <c r="AC817" s="1">
        <v>3.9508003333333299</v>
      </c>
      <c r="AD817" s="1">
        <v>0</v>
      </c>
      <c r="AE817" s="1">
        <v>0</v>
      </c>
      <c r="AF817" s="1">
        <v>-0.51144699999999998</v>
      </c>
      <c r="AG817" s="1">
        <v>-3</v>
      </c>
      <c r="AH817" s="1">
        <v>65.329498000000001</v>
      </c>
      <c r="AI817" s="1">
        <v>0</v>
      </c>
      <c r="AJ817" s="1">
        <v>7.4352166666666601</v>
      </c>
      <c r="AK817" s="1">
        <v>0</v>
      </c>
      <c r="AL817" s="1">
        <v>2</v>
      </c>
      <c r="AM817" s="1">
        <v>1635</v>
      </c>
      <c r="AN817" s="1">
        <v>58.322926666666604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3112</v>
      </c>
      <c r="BE817" s="1" t="s">
        <v>847</v>
      </c>
      <c r="BF817" s="1" t="s">
        <v>58</v>
      </c>
    </row>
    <row r="818" spans="1:58" x14ac:dyDescent="0.3">
      <c r="A818" s="2">
        <v>45532.831747685188</v>
      </c>
      <c r="B818" s="1">
        <v>2363</v>
      </c>
      <c r="C818" s="1">
        <v>0</v>
      </c>
      <c r="D818" s="1">
        <v>0</v>
      </c>
      <c r="E818" s="1">
        <v>0</v>
      </c>
      <c r="F818" s="1">
        <v>0</v>
      </c>
      <c r="G818" s="1">
        <v>27.389147000000001</v>
      </c>
      <c r="H818" s="1">
        <v>14.946320333333301</v>
      </c>
      <c r="I818" s="1">
        <v>-14.9560746666666</v>
      </c>
      <c r="J818" s="1">
        <v>10.2128313333333</v>
      </c>
      <c r="K818" s="1">
        <v>0</v>
      </c>
      <c r="L818" s="1">
        <v>-21.979852666666599</v>
      </c>
      <c r="M818" s="1">
        <v>3.2550013333333299</v>
      </c>
      <c r="N818" s="1">
        <v>580</v>
      </c>
      <c r="O818" s="1">
        <v>-10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6.3476999999999997</v>
      </c>
      <c r="V818" s="1">
        <v>-4.06949733333333</v>
      </c>
      <c r="W818" s="1">
        <v>750.26536066666597</v>
      </c>
      <c r="X818" s="1">
        <v>-10</v>
      </c>
      <c r="Y818" s="1">
        <v>0</v>
      </c>
      <c r="Z818" s="1">
        <v>0</v>
      </c>
      <c r="AA818" s="1">
        <v>0</v>
      </c>
      <c r="AB818" s="1">
        <v>0</v>
      </c>
      <c r="AC818" s="1">
        <v>3.93071966666666</v>
      </c>
      <c r="AD818" s="1">
        <v>0</v>
      </c>
      <c r="AE818" s="1">
        <v>0.162700333333333</v>
      </c>
      <c r="AF818" s="1">
        <v>-0.42615366666666599</v>
      </c>
      <c r="AG818" s="1">
        <v>-3.3333333333333299</v>
      </c>
      <c r="AH818" s="1">
        <v>65.370483333333297</v>
      </c>
      <c r="AI818" s="1">
        <v>8.1350333333333302E-2</v>
      </c>
      <c r="AJ818" s="1">
        <v>7.8013486666666596</v>
      </c>
      <c r="AK818" s="1">
        <v>0.19524033333333299</v>
      </c>
      <c r="AL818" s="1">
        <v>2</v>
      </c>
      <c r="AM818" s="1">
        <v>1635</v>
      </c>
      <c r="AN818" s="1">
        <v>58.365183333333299</v>
      </c>
      <c r="AO818" s="1">
        <v>8.1350333333333302E-2</v>
      </c>
      <c r="AP818" s="1">
        <v>0</v>
      </c>
      <c r="AQ818" s="1">
        <v>0</v>
      </c>
      <c r="AR818" s="1">
        <v>0</v>
      </c>
      <c r="AS818" s="1">
        <v>0</v>
      </c>
      <c r="AT818" s="1">
        <v>0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0</v>
      </c>
      <c r="BD818" s="1">
        <v>3112</v>
      </c>
      <c r="BE818" s="1" t="s">
        <v>848</v>
      </c>
      <c r="BF818" s="1" t="s">
        <v>58</v>
      </c>
    </row>
    <row r="819" spans="1:58" x14ac:dyDescent="0.3">
      <c r="A819" s="2">
        <v>45532.831759259258</v>
      </c>
      <c r="B819" s="1">
        <v>2366</v>
      </c>
      <c r="C819" s="1">
        <v>0</v>
      </c>
      <c r="D819" s="1">
        <v>0</v>
      </c>
      <c r="E819" s="1">
        <v>0</v>
      </c>
      <c r="F819" s="1">
        <v>0</v>
      </c>
      <c r="G819" s="1">
        <v>27.389147000000001</v>
      </c>
      <c r="H819" s="1">
        <v>14.9511963333333</v>
      </c>
      <c r="I819" s="1">
        <v>-14.9658236666666</v>
      </c>
      <c r="J819" s="1">
        <v>10.2128313333333</v>
      </c>
      <c r="K819" s="1">
        <v>0</v>
      </c>
      <c r="L819" s="1">
        <v>-23.294810333333299</v>
      </c>
      <c r="M819" s="1">
        <v>3.2550013333333299</v>
      </c>
      <c r="N819" s="1">
        <v>580</v>
      </c>
      <c r="O819" s="1">
        <v>-10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6.3476999999999997</v>
      </c>
      <c r="V819" s="1">
        <v>-4.06949733333333</v>
      </c>
      <c r="W819" s="1">
        <v>747.82525633333296</v>
      </c>
      <c r="X819" s="1">
        <v>-10</v>
      </c>
      <c r="Y819" s="1">
        <v>0</v>
      </c>
      <c r="Z819" s="1">
        <v>0</v>
      </c>
      <c r="AA819" s="1">
        <v>0</v>
      </c>
      <c r="AB819" s="1">
        <v>0</v>
      </c>
      <c r="AC819" s="1">
        <v>3.93071966666666</v>
      </c>
      <c r="AD819" s="1">
        <v>0</v>
      </c>
      <c r="AE819" s="1">
        <v>0.162700333333333</v>
      </c>
      <c r="AF819" s="1">
        <v>-0.42615366666666599</v>
      </c>
      <c r="AG819" s="1">
        <v>-3.3333333333333299</v>
      </c>
      <c r="AH819" s="1">
        <v>65.370483333333297</v>
      </c>
      <c r="AI819" s="1">
        <v>8.1350333333333302E-2</v>
      </c>
      <c r="AJ819" s="1">
        <v>7.8013486666666596</v>
      </c>
      <c r="AK819" s="1">
        <v>0.19524033333333299</v>
      </c>
      <c r="AL819" s="1">
        <v>2</v>
      </c>
      <c r="AM819" s="1">
        <v>1635</v>
      </c>
      <c r="AN819" s="1">
        <v>58.365183333333299</v>
      </c>
      <c r="AO819" s="1">
        <v>8.1350333333333302E-2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3112</v>
      </c>
      <c r="BE819" s="1" t="s">
        <v>849</v>
      </c>
      <c r="BF819" s="1" t="s">
        <v>58</v>
      </c>
    </row>
    <row r="820" spans="1:58" x14ac:dyDescent="0.3">
      <c r="A820" s="2">
        <v>45532.831770833334</v>
      </c>
      <c r="B820" s="1">
        <v>2369</v>
      </c>
      <c r="C820" s="1">
        <v>0</v>
      </c>
      <c r="D820" s="1">
        <v>0</v>
      </c>
      <c r="E820" s="1">
        <v>0</v>
      </c>
      <c r="F820" s="1">
        <v>0</v>
      </c>
      <c r="G820" s="1">
        <v>27.388228999999999</v>
      </c>
      <c r="H820" s="1">
        <v>14.949363999999999</v>
      </c>
      <c r="I820" s="1">
        <v>-14.973742999999899</v>
      </c>
      <c r="J820" s="1">
        <v>10.210035</v>
      </c>
      <c r="K820" s="1">
        <v>0</v>
      </c>
      <c r="L820" s="1">
        <v>-21.420624333333301</v>
      </c>
      <c r="M820" s="1">
        <v>2.4419960000000001</v>
      </c>
      <c r="N820" s="1">
        <v>580</v>
      </c>
      <c r="O820" s="1">
        <v>-10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5.8607909999999999</v>
      </c>
      <c r="V820" s="1">
        <v>-4.8839930000000003</v>
      </c>
      <c r="W820" s="1">
        <v>748.88604733333295</v>
      </c>
      <c r="X820" s="1">
        <v>-10</v>
      </c>
      <c r="Y820" s="1">
        <v>0</v>
      </c>
      <c r="Z820" s="1">
        <v>0</v>
      </c>
      <c r="AA820" s="1">
        <v>0</v>
      </c>
      <c r="AB820" s="1">
        <v>0</v>
      </c>
      <c r="AC820" s="1">
        <v>3.176488</v>
      </c>
      <c r="AD820" s="1">
        <v>0</v>
      </c>
      <c r="AE820" s="1">
        <v>0</v>
      </c>
      <c r="AF820" s="1">
        <v>-0.51144699999999998</v>
      </c>
      <c r="AG820" s="1">
        <v>-3</v>
      </c>
      <c r="AH820" s="1">
        <v>65.329498000000001</v>
      </c>
      <c r="AI820" s="1">
        <v>0</v>
      </c>
      <c r="AJ820" s="1">
        <v>7.4352166666666601</v>
      </c>
      <c r="AK820" s="1">
        <v>0</v>
      </c>
      <c r="AL820" s="1">
        <v>2</v>
      </c>
      <c r="AM820" s="1">
        <v>1635</v>
      </c>
      <c r="AN820" s="1">
        <v>58.322926666666604</v>
      </c>
      <c r="AO820" s="1">
        <v>0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0</v>
      </c>
      <c r="BD820" s="1">
        <v>3112</v>
      </c>
      <c r="BE820" s="1" t="s">
        <v>850</v>
      </c>
      <c r="BF820" s="1" t="s">
        <v>58</v>
      </c>
    </row>
    <row r="821" spans="1:58" x14ac:dyDescent="0.3">
      <c r="A821" s="2">
        <v>45532.831782407404</v>
      </c>
      <c r="B821" s="1">
        <v>2372</v>
      </c>
      <c r="C821" s="1">
        <v>0</v>
      </c>
      <c r="D821" s="1">
        <v>0</v>
      </c>
      <c r="E821" s="1">
        <v>0</v>
      </c>
      <c r="F821" s="1">
        <v>0</v>
      </c>
      <c r="G821" s="1">
        <v>27.389147000000001</v>
      </c>
      <c r="H821" s="1">
        <v>14.9511963333333</v>
      </c>
      <c r="I821" s="1">
        <v>-14.9658236666666</v>
      </c>
      <c r="J821" s="1">
        <v>10.2128313333333</v>
      </c>
      <c r="K821" s="1">
        <v>0</v>
      </c>
      <c r="L821" s="1">
        <v>-21.604167333333301</v>
      </c>
      <c r="M821" s="1">
        <v>3.2550013333333299</v>
      </c>
      <c r="N821" s="1">
        <v>580</v>
      </c>
      <c r="O821" s="1">
        <v>-10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6.3476999999999997</v>
      </c>
      <c r="V821" s="1">
        <v>-4.06949733333333</v>
      </c>
      <c r="W821" s="1">
        <v>751.016296333333</v>
      </c>
      <c r="X821" s="1">
        <v>-10</v>
      </c>
      <c r="Y821" s="1">
        <v>0</v>
      </c>
      <c r="Z821" s="1">
        <v>0</v>
      </c>
      <c r="AA821" s="1">
        <v>0</v>
      </c>
      <c r="AB821" s="1">
        <v>0</v>
      </c>
      <c r="AC821" s="1">
        <v>3.93071966666666</v>
      </c>
      <c r="AD821" s="1">
        <v>0</v>
      </c>
      <c r="AE821" s="1">
        <v>0.162700333333333</v>
      </c>
      <c r="AF821" s="1">
        <v>-0.42615366666666599</v>
      </c>
      <c r="AG821" s="1">
        <v>-3.3333333333333299</v>
      </c>
      <c r="AH821" s="1">
        <v>65.370483333333297</v>
      </c>
      <c r="AI821" s="3">
        <v>-4.9666666666669997E-5</v>
      </c>
      <c r="AJ821" s="1">
        <v>7.8015849999999904</v>
      </c>
      <c r="AK821" s="1">
        <v>0.19524033333333299</v>
      </c>
      <c r="AL821" s="1">
        <v>2.0072606666666601</v>
      </c>
      <c r="AM821" s="1">
        <v>1635</v>
      </c>
      <c r="AN821" s="1">
        <v>58.365244333333301</v>
      </c>
      <c r="AO821" s="1">
        <v>8.1350333333333302E-2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3112</v>
      </c>
      <c r="BE821" s="1" t="s">
        <v>851</v>
      </c>
      <c r="BF821" s="1" t="s">
        <v>58</v>
      </c>
    </row>
    <row r="822" spans="1:58" x14ac:dyDescent="0.3">
      <c r="A822" s="2">
        <v>45532.831793981481</v>
      </c>
      <c r="B822" s="1">
        <v>2375</v>
      </c>
      <c r="C822" s="1">
        <v>0</v>
      </c>
      <c r="D822" s="1">
        <v>0</v>
      </c>
      <c r="E822" s="1">
        <v>0</v>
      </c>
      <c r="F822" s="1">
        <v>0</v>
      </c>
      <c r="G822" s="1">
        <v>27.388228999999999</v>
      </c>
      <c r="H822" s="1">
        <v>14.949363999999999</v>
      </c>
      <c r="I822" s="1">
        <v>-14.973742999999899</v>
      </c>
      <c r="J822" s="1">
        <v>10.210035</v>
      </c>
      <c r="K822" s="1">
        <v>0</v>
      </c>
      <c r="L822" s="1">
        <v>-20.6690233333333</v>
      </c>
      <c r="M822" s="1">
        <v>2.4419960000000001</v>
      </c>
      <c r="N822" s="1">
        <v>580</v>
      </c>
      <c r="O822" s="1">
        <v>-10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5.8607909999999999</v>
      </c>
      <c r="V822" s="1">
        <v>-4.8839930000000003</v>
      </c>
      <c r="W822" s="1">
        <v>748.05975333333299</v>
      </c>
      <c r="X822" s="1">
        <v>-10</v>
      </c>
      <c r="Y822" s="1">
        <v>0</v>
      </c>
      <c r="Z822" s="1">
        <v>0</v>
      </c>
      <c r="AA822" s="1">
        <v>0</v>
      </c>
      <c r="AB822" s="1">
        <v>0</v>
      </c>
      <c r="AC822" s="1">
        <v>3.563644</v>
      </c>
      <c r="AD822" s="1">
        <v>0</v>
      </c>
      <c r="AE822" s="1">
        <v>0</v>
      </c>
      <c r="AF822" s="1">
        <v>-0.51144699999999998</v>
      </c>
      <c r="AG822" s="1">
        <v>-3</v>
      </c>
      <c r="AH822" s="1">
        <v>65.221628666666604</v>
      </c>
      <c r="AI822" s="1">
        <v>-8.14E-2</v>
      </c>
      <c r="AJ822" s="1">
        <v>7.8223753333333299</v>
      </c>
      <c r="AK822" s="1">
        <v>0</v>
      </c>
      <c r="AL822" s="1">
        <v>2</v>
      </c>
      <c r="AM822" s="1">
        <v>1635</v>
      </c>
      <c r="AN822" s="1">
        <v>58.322926666666604</v>
      </c>
      <c r="AO822" s="1">
        <v>0</v>
      </c>
      <c r="AP822" s="1">
        <v>0</v>
      </c>
      <c r="AQ822" s="1">
        <v>0</v>
      </c>
      <c r="AR822" s="1">
        <v>0</v>
      </c>
      <c r="AS822" s="1">
        <v>0</v>
      </c>
      <c r="AT822" s="1">
        <v>0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0</v>
      </c>
      <c r="BA822" s="1">
        <v>0</v>
      </c>
      <c r="BB822" s="1">
        <v>0</v>
      </c>
      <c r="BC822" s="1">
        <v>0</v>
      </c>
      <c r="BD822" s="1">
        <v>3112</v>
      </c>
      <c r="BE822" s="1" t="s">
        <v>852</v>
      </c>
      <c r="BF822" s="1" t="s">
        <v>58</v>
      </c>
    </row>
    <row r="823" spans="1:58" x14ac:dyDescent="0.3">
      <c r="A823" s="2">
        <v>45532.831805555557</v>
      </c>
      <c r="B823" s="1">
        <v>2378</v>
      </c>
      <c r="C823" s="1">
        <v>0</v>
      </c>
      <c r="D823" s="1">
        <v>0</v>
      </c>
      <c r="E823" s="1">
        <v>0</v>
      </c>
      <c r="F823" s="1">
        <v>0</v>
      </c>
      <c r="G823" s="1">
        <v>27.394720999999901</v>
      </c>
      <c r="H823" s="1">
        <v>14.949363999999999</v>
      </c>
      <c r="I823" s="1">
        <v>-14.973742999999899</v>
      </c>
      <c r="J823" s="1">
        <v>10.210035</v>
      </c>
      <c r="K823" s="1">
        <v>0</v>
      </c>
      <c r="L823" s="1">
        <v>-22.172224666666601</v>
      </c>
      <c r="M823" s="1">
        <v>2.4419960000000001</v>
      </c>
      <c r="N823" s="1">
        <v>580</v>
      </c>
      <c r="O823" s="1">
        <v>-10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5.8607909999999999</v>
      </c>
      <c r="V823" s="1">
        <v>-4.8839930000000003</v>
      </c>
      <c r="W823" s="1">
        <v>749.78973399999995</v>
      </c>
      <c r="X823" s="1">
        <v>-10</v>
      </c>
      <c r="Y823" s="1">
        <v>0</v>
      </c>
      <c r="Z823" s="1">
        <v>0</v>
      </c>
      <c r="AA823" s="1">
        <v>0</v>
      </c>
      <c r="AB823" s="1">
        <v>0</v>
      </c>
      <c r="AC823" s="1">
        <v>3.9508003333333299</v>
      </c>
      <c r="AD823" s="1">
        <v>0</v>
      </c>
      <c r="AE823" s="1">
        <v>0</v>
      </c>
      <c r="AF823" s="1">
        <v>-0.51144699999999998</v>
      </c>
      <c r="AG823" s="1">
        <v>-3</v>
      </c>
      <c r="AH823" s="1">
        <v>65.113759333333306</v>
      </c>
      <c r="AI823" s="1">
        <v>0</v>
      </c>
      <c r="AJ823" s="1">
        <v>7.4352166666666601</v>
      </c>
      <c r="AK823" s="1">
        <v>0</v>
      </c>
      <c r="AL823" s="1">
        <v>2</v>
      </c>
      <c r="AM823" s="1">
        <v>1635</v>
      </c>
      <c r="AN823" s="1">
        <v>58.322926666666604</v>
      </c>
      <c r="AO823" s="1">
        <v>0</v>
      </c>
      <c r="AP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0</v>
      </c>
      <c r="AV823" s="1">
        <v>0</v>
      </c>
      <c r="AW823" s="1">
        <v>0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0</v>
      </c>
      <c r="BD823" s="1">
        <v>3112</v>
      </c>
      <c r="BE823" s="1" t="s">
        <v>853</v>
      </c>
      <c r="BF823" s="1" t="s">
        <v>58</v>
      </c>
    </row>
    <row r="824" spans="1:58" x14ac:dyDescent="0.3">
      <c r="A824" s="2">
        <v>45532.831817129627</v>
      </c>
      <c r="B824" s="1">
        <v>2381</v>
      </c>
      <c r="C824" s="1">
        <v>0</v>
      </c>
      <c r="D824" s="1">
        <v>0</v>
      </c>
      <c r="E824" s="1">
        <v>0</v>
      </c>
      <c r="F824" s="1">
        <v>0</v>
      </c>
      <c r="G824" s="1">
        <v>27.401212999999998</v>
      </c>
      <c r="H824" s="1">
        <v>14.949363999999999</v>
      </c>
      <c r="I824" s="1">
        <v>-14.968866999999999</v>
      </c>
      <c r="J824" s="1">
        <v>10.210035</v>
      </c>
      <c r="K824" s="1">
        <v>0</v>
      </c>
      <c r="L824" s="1">
        <v>-19.917421999999998</v>
      </c>
      <c r="M824" s="1">
        <v>2.4419960000000001</v>
      </c>
      <c r="N824" s="1">
        <v>580</v>
      </c>
      <c r="O824" s="1">
        <v>-10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5.8607909999999999</v>
      </c>
      <c r="V824" s="1">
        <v>-4.0699939999999897</v>
      </c>
      <c r="W824" s="1">
        <v>745.98820000000001</v>
      </c>
      <c r="X824" s="1">
        <v>-10</v>
      </c>
      <c r="Y824" s="1">
        <v>0</v>
      </c>
      <c r="Z824" s="1">
        <v>0</v>
      </c>
      <c r="AA824" s="1">
        <v>0</v>
      </c>
      <c r="AB824" s="1">
        <v>0</v>
      </c>
      <c r="AC824" s="1">
        <v>3.176488</v>
      </c>
      <c r="AD824" s="1">
        <v>0</v>
      </c>
      <c r="AE824" s="1">
        <v>0</v>
      </c>
      <c r="AF824" s="1">
        <v>-0.51144699999999998</v>
      </c>
      <c r="AG824" s="1">
        <v>-3</v>
      </c>
      <c r="AH824" s="1">
        <v>65.221628666666604</v>
      </c>
      <c r="AI824" s="1">
        <v>0</v>
      </c>
      <c r="AJ824" s="1">
        <v>7.0480579999999904</v>
      </c>
      <c r="AK824" s="1">
        <v>0</v>
      </c>
      <c r="AL824" s="1">
        <v>2</v>
      </c>
      <c r="AM824" s="1">
        <v>1635</v>
      </c>
      <c r="AN824" s="1">
        <v>58.215392999999899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3112</v>
      </c>
      <c r="BE824" s="1" t="s">
        <v>854</v>
      </c>
      <c r="BF824" s="1" t="s">
        <v>58</v>
      </c>
    </row>
    <row r="825" spans="1:58" x14ac:dyDescent="0.3">
      <c r="A825" s="2">
        <v>45532.831828703704</v>
      </c>
      <c r="B825" s="1">
        <v>2384</v>
      </c>
      <c r="C825" s="1">
        <v>0</v>
      </c>
      <c r="D825" s="1">
        <v>0</v>
      </c>
      <c r="E825" s="1">
        <v>0</v>
      </c>
      <c r="F825" s="1">
        <v>0</v>
      </c>
      <c r="G825" s="1">
        <v>27.394720999999901</v>
      </c>
      <c r="H825" s="1">
        <v>14.949363999999999</v>
      </c>
      <c r="I825" s="1">
        <v>-14.973742999999899</v>
      </c>
      <c r="J825" s="1">
        <v>10.210035</v>
      </c>
      <c r="K825" s="1">
        <v>0</v>
      </c>
      <c r="L825" s="1">
        <v>-17.286819999999999</v>
      </c>
      <c r="M825" s="1">
        <v>2.4419960000000001</v>
      </c>
      <c r="N825" s="1">
        <v>580</v>
      </c>
      <c r="O825" s="1">
        <v>-10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5.8607909999999999</v>
      </c>
      <c r="V825" s="1">
        <v>-4.8839930000000003</v>
      </c>
      <c r="W825" s="1">
        <v>744.51072199999999</v>
      </c>
      <c r="X825" s="1">
        <v>-10</v>
      </c>
      <c r="Y825" s="1">
        <v>0</v>
      </c>
      <c r="Z825" s="1">
        <v>0</v>
      </c>
      <c r="AA825" s="1">
        <v>0</v>
      </c>
      <c r="AB825" s="1">
        <v>0</v>
      </c>
      <c r="AC825" s="1">
        <v>3.9508003333333299</v>
      </c>
      <c r="AD825" s="1">
        <v>0</v>
      </c>
      <c r="AE825" s="1">
        <v>0</v>
      </c>
      <c r="AF825" s="1">
        <v>-0.51144699999999998</v>
      </c>
      <c r="AG825" s="1">
        <v>-3</v>
      </c>
      <c r="AH825" s="1">
        <v>65.113759333333306</v>
      </c>
      <c r="AI825" s="1">
        <v>0</v>
      </c>
      <c r="AJ825" s="1">
        <v>7.4352166666666601</v>
      </c>
      <c r="AK825" s="1">
        <v>0</v>
      </c>
      <c r="AL825" s="1">
        <v>2</v>
      </c>
      <c r="AM825" s="1">
        <v>1635</v>
      </c>
      <c r="AN825" s="1">
        <v>58.215392999999899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0</v>
      </c>
      <c r="BD825" s="1">
        <v>3112</v>
      </c>
      <c r="BE825" s="1" t="s">
        <v>855</v>
      </c>
      <c r="BF825" s="1" t="s">
        <v>58</v>
      </c>
    </row>
    <row r="826" spans="1:58" x14ac:dyDescent="0.3">
      <c r="A826" s="2">
        <v>45532.83184027778</v>
      </c>
      <c r="B826" s="1">
        <v>2387</v>
      </c>
      <c r="C826" s="1">
        <v>0</v>
      </c>
      <c r="D826" s="1">
        <v>0</v>
      </c>
      <c r="E826" s="1">
        <v>0</v>
      </c>
      <c r="F826" s="1">
        <v>0</v>
      </c>
      <c r="G826" s="1">
        <v>27.388228999999999</v>
      </c>
      <c r="H826" s="1">
        <v>14.949363999999999</v>
      </c>
      <c r="I826" s="1">
        <v>-14.968866999999999</v>
      </c>
      <c r="J826" s="1">
        <v>10.210035</v>
      </c>
      <c r="K826" s="1">
        <v>0</v>
      </c>
      <c r="L826" s="1">
        <v>-17.662619999999901</v>
      </c>
      <c r="M826" s="1">
        <v>2.4419960000000001</v>
      </c>
      <c r="N826" s="1">
        <v>580</v>
      </c>
      <c r="O826" s="1">
        <v>-10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5.8607909999999999</v>
      </c>
      <c r="V826" s="1">
        <v>-4.8839930000000003</v>
      </c>
      <c r="W826" s="1">
        <v>744.33371966666596</v>
      </c>
      <c r="X826" s="1">
        <v>-10</v>
      </c>
      <c r="Y826" s="1">
        <v>0</v>
      </c>
      <c r="Z826" s="1">
        <v>0</v>
      </c>
      <c r="AA826" s="1">
        <v>0</v>
      </c>
      <c r="AB826" s="1">
        <v>0</v>
      </c>
      <c r="AC826" s="1">
        <v>3.563644</v>
      </c>
      <c r="AD826" s="1">
        <v>0</v>
      </c>
      <c r="AE826" s="1">
        <v>0</v>
      </c>
      <c r="AF826" s="1">
        <v>-0.51144699999999998</v>
      </c>
      <c r="AG826" s="1">
        <v>-3</v>
      </c>
      <c r="AH826" s="1">
        <v>65.113759333333306</v>
      </c>
      <c r="AI826" s="1">
        <v>0</v>
      </c>
      <c r="AJ826" s="1">
        <v>7.0480603333333303</v>
      </c>
      <c r="AK826" s="1">
        <v>0</v>
      </c>
      <c r="AL826" s="1">
        <v>2</v>
      </c>
      <c r="AM826" s="1">
        <v>1635</v>
      </c>
      <c r="AN826" s="1">
        <v>58.215392999999899</v>
      </c>
      <c r="AO826" s="1">
        <v>0</v>
      </c>
      <c r="AP826" s="1">
        <v>0</v>
      </c>
      <c r="AQ826" s="1">
        <v>0</v>
      </c>
      <c r="AR826" s="1">
        <v>0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0</v>
      </c>
      <c r="BA826" s="1">
        <v>0</v>
      </c>
      <c r="BB826" s="1">
        <v>0</v>
      </c>
      <c r="BC826" s="1">
        <v>0</v>
      </c>
      <c r="BD826" s="1">
        <v>3112</v>
      </c>
      <c r="BE826" s="1" t="s">
        <v>856</v>
      </c>
      <c r="BF826" s="1" t="s">
        <v>58</v>
      </c>
    </row>
    <row r="827" spans="1:58" x14ac:dyDescent="0.3">
      <c r="A827" s="2">
        <v>45532.83185185185</v>
      </c>
      <c r="B827" s="1">
        <v>2390</v>
      </c>
      <c r="C827" s="1">
        <v>0</v>
      </c>
      <c r="D827" s="1">
        <v>0</v>
      </c>
      <c r="E827" s="1">
        <v>0</v>
      </c>
      <c r="F827" s="1">
        <v>0</v>
      </c>
      <c r="G827" s="1">
        <v>27.382659333333301</v>
      </c>
      <c r="H827" s="1">
        <v>14.9463233333333</v>
      </c>
      <c r="I827" s="1">
        <v>-14.9609476666666</v>
      </c>
      <c r="J827" s="1">
        <v>10.2079583333333</v>
      </c>
      <c r="K827" s="1">
        <v>0</v>
      </c>
      <c r="L827" s="1">
        <v>-16.907579333333299</v>
      </c>
      <c r="M827" s="1">
        <v>2.4414993333333301</v>
      </c>
      <c r="N827" s="1">
        <v>580</v>
      </c>
      <c r="O827" s="1">
        <v>-10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5.8595986666666597</v>
      </c>
      <c r="V827" s="1">
        <v>-4.8829993333333297</v>
      </c>
      <c r="W827" s="1">
        <v>747.16394033333302</v>
      </c>
      <c r="X827" s="1">
        <v>-10</v>
      </c>
      <c r="Y827" s="1">
        <v>0</v>
      </c>
      <c r="Z827" s="1">
        <v>0</v>
      </c>
      <c r="AA827" s="1">
        <v>0</v>
      </c>
      <c r="AB827" s="1">
        <v>0</v>
      </c>
      <c r="AC827" s="1">
        <v>3.5438000000000001</v>
      </c>
      <c r="AD827" s="1">
        <v>0</v>
      </c>
      <c r="AE827" s="1">
        <v>0</v>
      </c>
      <c r="AF827" s="1">
        <v>-0.51134299999999899</v>
      </c>
      <c r="AG827" s="1">
        <v>-3</v>
      </c>
      <c r="AH827" s="1">
        <v>65.046946333333295</v>
      </c>
      <c r="AI827" s="1">
        <v>0</v>
      </c>
      <c r="AJ827" s="1">
        <v>7.4146653333333301</v>
      </c>
      <c r="AK827" s="1">
        <v>0</v>
      </c>
      <c r="AL827" s="1">
        <v>2</v>
      </c>
      <c r="AM827" s="1">
        <v>1635.3333333333301</v>
      </c>
      <c r="AN827" s="1">
        <v>58.150217666666599</v>
      </c>
      <c r="AO827" s="1">
        <v>0</v>
      </c>
      <c r="AP827" s="1">
        <v>0</v>
      </c>
      <c r="AQ827" s="1">
        <v>0</v>
      </c>
      <c r="AR827" s="1">
        <v>0</v>
      </c>
      <c r="AS827" s="1">
        <v>0</v>
      </c>
      <c r="AT827" s="1">
        <v>0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0</v>
      </c>
      <c r="BA827" s="1">
        <v>0</v>
      </c>
      <c r="BB827" s="1">
        <v>0</v>
      </c>
      <c r="BC827" s="1">
        <v>0</v>
      </c>
      <c r="BD827" s="1">
        <v>3112</v>
      </c>
      <c r="BE827" s="1" t="s">
        <v>857</v>
      </c>
      <c r="BF827" s="1" t="s">
        <v>58</v>
      </c>
    </row>
    <row r="828" spans="1:58" x14ac:dyDescent="0.3">
      <c r="A828" s="2">
        <v>45532.831863425927</v>
      </c>
      <c r="B828" s="1">
        <v>2393</v>
      </c>
      <c r="C828" s="1">
        <v>0</v>
      </c>
      <c r="D828" s="1">
        <v>0</v>
      </c>
      <c r="E828" s="1">
        <v>0</v>
      </c>
      <c r="F828" s="1">
        <v>0</v>
      </c>
      <c r="G828" s="1">
        <v>27.388228999999999</v>
      </c>
      <c r="H828" s="1">
        <v>14.949363999999999</v>
      </c>
      <c r="I828" s="1">
        <v>-14.968866999999999</v>
      </c>
      <c r="J828" s="1">
        <v>10.210035</v>
      </c>
      <c r="K828" s="1">
        <v>0</v>
      </c>
      <c r="L828" s="1">
        <v>-16.1594186666666</v>
      </c>
      <c r="M828" s="1">
        <v>2.4419960000000001</v>
      </c>
      <c r="N828" s="1">
        <v>580</v>
      </c>
      <c r="O828" s="1">
        <v>-10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5.8607909999999999</v>
      </c>
      <c r="V828" s="1">
        <v>-4.8839930000000003</v>
      </c>
      <c r="W828" s="1">
        <v>747.59958900000004</v>
      </c>
      <c r="X828" s="1">
        <v>-10</v>
      </c>
      <c r="Y828" s="1">
        <v>0</v>
      </c>
      <c r="Z828" s="1">
        <v>0</v>
      </c>
      <c r="AA828" s="1">
        <v>0</v>
      </c>
      <c r="AB828" s="1">
        <v>0</v>
      </c>
      <c r="AC828" s="1">
        <v>3.563644</v>
      </c>
      <c r="AD828" s="1">
        <v>0</v>
      </c>
      <c r="AE828" s="1">
        <v>0</v>
      </c>
      <c r="AF828" s="1">
        <v>-0.51144699999999998</v>
      </c>
      <c r="AG828" s="1">
        <v>-3</v>
      </c>
      <c r="AH828" s="1">
        <v>65.005889999999994</v>
      </c>
      <c r="AI828" s="1">
        <v>0</v>
      </c>
      <c r="AJ828" s="1">
        <v>7.0480579999999904</v>
      </c>
      <c r="AK828" s="1">
        <v>0</v>
      </c>
      <c r="AL828" s="1">
        <v>2</v>
      </c>
      <c r="AM828" s="1">
        <v>1635</v>
      </c>
      <c r="AN828" s="1">
        <v>58.215392999999899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3112</v>
      </c>
      <c r="BE828" s="1" t="s">
        <v>858</v>
      </c>
      <c r="BF828" s="1" t="s">
        <v>58</v>
      </c>
    </row>
    <row r="829" spans="1:58" x14ac:dyDescent="0.3">
      <c r="A829" s="2">
        <v>45532.831875000003</v>
      </c>
      <c r="B829" s="1">
        <v>2396</v>
      </c>
      <c r="C829" s="1">
        <v>0</v>
      </c>
      <c r="D829" s="1">
        <v>0</v>
      </c>
      <c r="E829" s="1">
        <v>0</v>
      </c>
      <c r="F829" s="1">
        <v>0</v>
      </c>
      <c r="G829" s="1">
        <v>27.381737000000001</v>
      </c>
      <c r="H829" s="1">
        <v>14.949363999999999</v>
      </c>
      <c r="I829" s="1">
        <v>-14.968866999999999</v>
      </c>
      <c r="J829" s="1">
        <v>10.210035</v>
      </c>
      <c r="K829" s="1">
        <v>0</v>
      </c>
      <c r="L829" s="1">
        <v>-13.3409156666666</v>
      </c>
      <c r="M829" s="1">
        <v>2.4419960000000001</v>
      </c>
      <c r="N829" s="1">
        <v>580</v>
      </c>
      <c r="O829" s="1">
        <v>-10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5.8607909999999999</v>
      </c>
      <c r="V829" s="1">
        <v>-4.8839930000000003</v>
      </c>
      <c r="W829" s="1">
        <v>747.66115300000001</v>
      </c>
      <c r="X829" s="1">
        <v>-10</v>
      </c>
      <c r="Y829" s="1">
        <v>0</v>
      </c>
      <c r="Z829" s="1">
        <v>0</v>
      </c>
      <c r="AA829" s="1">
        <v>0</v>
      </c>
      <c r="AB829" s="1">
        <v>0</v>
      </c>
      <c r="AC829" s="1">
        <v>3.563644</v>
      </c>
      <c r="AD829" s="1">
        <v>0</v>
      </c>
      <c r="AE829" s="1">
        <v>0</v>
      </c>
      <c r="AF829" s="1">
        <v>-0.51144699999999998</v>
      </c>
      <c r="AG829" s="1">
        <v>-3</v>
      </c>
      <c r="AH829" s="1">
        <v>65.005889999999994</v>
      </c>
      <c r="AI829" s="1">
        <v>0</v>
      </c>
      <c r="AJ829" s="1">
        <v>7.8223753333333299</v>
      </c>
      <c r="AK829" s="1">
        <v>0</v>
      </c>
      <c r="AL829" s="1">
        <v>2</v>
      </c>
      <c r="AM829" s="1">
        <v>1635</v>
      </c>
      <c r="AN829" s="1">
        <v>58.215392999999899</v>
      </c>
      <c r="AO829" s="1">
        <v>-8.14E-2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3112</v>
      </c>
      <c r="BE829" s="1" t="s">
        <v>859</v>
      </c>
      <c r="BF829" s="1" t="s">
        <v>58</v>
      </c>
    </row>
    <row r="830" spans="1:58" x14ac:dyDescent="0.3">
      <c r="A830" s="2">
        <v>45532.831886574073</v>
      </c>
      <c r="B830" s="1">
        <v>2399</v>
      </c>
      <c r="C830" s="1">
        <v>0</v>
      </c>
      <c r="D830" s="1">
        <v>0</v>
      </c>
      <c r="E830" s="1">
        <v>0</v>
      </c>
      <c r="F830" s="1">
        <v>0</v>
      </c>
      <c r="G830" s="1">
        <v>27.388228999999999</v>
      </c>
      <c r="H830" s="1">
        <v>14.949363999999999</v>
      </c>
      <c r="I830" s="1">
        <v>-14.963991</v>
      </c>
      <c r="J830" s="1">
        <v>10.210035</v>
      </c>
      <c r="K830" s="1">
        <v>0</v>
      </c>
      <c r="L830" s="1">
        <v>-13.528816000000001</v>
      </c>
      <c r="M830" s="1">
        <v>2.4419960000000001</v>
      </c>
      <c r="N830" s="1">
        <v>580</v>
      </c>
      <c r="O830" s="1">
        <v>-10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5.8607909999999999</v>
      </c>
      <c r="V830" s="1">
        <v>-4.8839930000000003</v>
      </c>
      <c r="W830" s="1">
        <v>747.87729899999999</v>
      </c>
      <c r="X830" s="1">
        <v>-10</v>
      </c>
      <c r="Y830" s="1">
        <v>0</v>
      </c>
      <c r="Z830" s="1">
        <v>0</v>
      </c>
      <c r="AA830" s="1">
        <v>0</v>
      </c>
      <c r="AB830" s="1">
        <v>0</v>
      </c>
      <c r="AC830" s="1">
        <v>3.563644</v>
      </c>
      <c r="AD830" s="1">
        <v>0</v>
      </c>
      <c r="AE830" s="1">
        <v>0</v>
      </c>
      <c r="AF830" s="1">
        <v>-0.51144699999999998</v>
      </c>
      <c r="AG830" s="1">
        <v>-3</v>
      </c>
      <c r="AH830" s="1">
        <v>65.005889999999994</v>
      </c>
      <c r="AI830" s="1">
        <v>0</v>
      </c>
      <c r="AJ830" s="1">
        <v>7.8223753333333299</v>
      </c>
      <c r="AK830" s="1">
        <v>0</v>
      </c>
      <c r="AL830" s="1">
        <v>2.0145316666666599</v>
      </c>
      <c r="AM830" s="1">
        <v>1635</v>
      </c>
      <c r="AN830" s="1">
        <v>58.215392999999899</v>
      </c>
      <c r="AO830" s="1">
        <v>0</v>
      </c>
      <c r="AP830" s="1">
        <v>0</v>
      </c>
      <c r="AQ830" s="1">
        <v>0</v>
      </c>
      <c r="AR830" s="1">
        <v>0</v>
      </c>
      <c r="AS830" s="1">
        <v>0</v>
      </c>
      <c r="AT830" s="1">
        <v>0</v>
      </c>
      <c r="AU830" s="1">
        <v>0</v>
      </c>
      <c r="AV830" s="1">
        <v>0</v>
      </c>
      <c r="AW830" s="1">
        <v>0</v>
      </c>
      <c r="AX830" s="1">
        <v>0</v>
      </c>
      <c r="AY830" s="1">
        <v>0</v>
      </c>
      <c r="AZ830" s="1">
        <v>0</v>
      </c>
      <c r="BA830" s="1">
        <v>0</v>
      </c>
      <c r="BB830" s="1">
        <v>0</v>
      </c>
      <c r="BC830" s="1">
        <v>0</v>
      </c>
      <c r="BD830" s="1">
        <v>3112</v>
      </c>
      <c r="BE830" s="1" t="s">
        <v>860</v>
      </c>
      <c r="BF830" s="1" t="s">
        <v>58</v>
      </c>
    </row>
    <row r="831" spans="1:58" x14ac:dyDescent="0.3">
      <c r="A831" s="2">
        <v>45532.83189814815</v>
      </c>
      <c r="B831" s="1">
        <v>2402</v>
      </c>
      <c r="C831" s="1">
        <v>0</v>
      </c>
      <c r="D831" s="1">
        <v>0</v>
      </c>
      <c r="E831" s="1">
        <v>0</v>
      </c>
      <c r="F831" s="1">
        <v>0</v>
      </c>
      <c r="G831" s="1">
        <v>27.3956389999999</v>
      </c>
      <c r="H831" s="1">
        <v>14.9463233333333</v>
      </c>
      <c r="I831" s="1">
        <v>-14.970696333333301</v>
      </c>
      <c r="J831" s="1">
        <v>10.2079583333333</v>
      </c>
      <c r="K831" s="1">
        <v>0</v>
      </c>
      <c r="L831" s="1">
        <v>-12.7749216666666</v>
      </c>
      <c r="M831" s="1">
        <v>2.4414993333333301</v>
      </c>
      <c r="N831" s="1">
        <v>580</v>
      </c>
      <c r="O831" s="1">
        <v>-10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5.8595986666666597</v>
      </c>
      <c r="V831" s="1">
        <v>-4.8829993333333297</v>
      </c>
      <c r="W831" s="1">
        <v>748.085774666666</v>
      </c>
      <c r="X831" s="1">
        <v>-10</v>
      </c>
      <c r="Y831" s="1">
        <v>0</v>
      </c>
      <c r="Z831" s="1">
        <v>0</v>
      </c>
      <c r="AA831" s="1">
        <v>0</v>
      </c>
      <c r="AB831" s="1">
        <v>0</v>
      </c>
      <c r="AC831" s="1">
        <v>3.9309563333333299</v>
      </c>
      <c r="AD831" s="1">
        <v>0</v>
      </c>
      <c r="AE831" s="1">
        <v>0</v>
      </c>
      <c r="AF831" s="1">
        <v>-0.51134299999999999</v>
      </c>
      <c r="AG831" s="1">
        <v>-3</v>
      </c>
      <c r="AH831" s="1">
        <v>64.9391379999999</v>
      </c>
      <c r="AI831" s="1">
        <v>0</v>
      </c>
      <c r="AJ831" s="1">
        <v>7.4146653333333301</v>
      </c>
      <c r="AK831" s="1">
        <v>0</v>
      </c>
      <c r="AL831" s="1">
        <v>2</v>
      </c>
      <c r="AM831" s="1">
        <v>1635.3333333333301</v>
      </c>
      <c r="AN831" s="1">
        <v>58.150217666666599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  <c r="AT831" s="1">
        <v>0</v>
      </c>
      <c r="AU831" s="1">
        <v>0</v>
      </c>
      <c r="AV831" s="1">
        <v>0</v>
      </c>
      <c r="AW831" s="1">
        <v>0</v>
      </c>
      <c r="AX831" s="1">
        <v>0</v>
      </c>
      <c r="AY831" s="1">
        <v>0</v>
      </c>
      <c r="AZ831" s="1">
        <v>0</v>
      </c>
      <c r="BA831" s="1">
        <v>0</v>
      </c>
      <c r="BB831" s="1">
        <v>0</v>
      </c>
      <c r="BC831" s="1">
        <v>0</v>
      </c>
      <c r="BD831" s="1">
        <v>3112</v>
      </c>
      <c r="BE831" s="1" t="s">
        <v>861</v>
      </c>
      <c r="BF831" s="1" t="s">
        <v>58</v>
      </c>
    </row>
    <row r="832" spans="1:58" x14ac:dyDescent="0.3">
      <c r="A832" s="2">
        <v>45532.831909722219</v>
      </c>
      <c r="B832" s="1">
        <v>2405</v>
      </c>
      <c r="C832" s="1">
        <v>0</v>
      </c>
      <c r="D832" s="1">
        <v>0</v>
      </c>
      <c r="E832" s="1">
        <v>0</v>
      </c>
      <c r="F832" s="1">
        <v>0</v>
      </c>
      <c r="G832" s="1">
        <v>27.394720999999901</v>
      </c>
      <c r="H832" s="1">
        <v>14.949363999999999</v>
      </c>
      <c r="I832" s="1">
        <v>-14.973742999999899</v>
      </c>
      <c r="J832" s="1">
        <v>10.210035</v>
      </c>
      <c r="K832" s="1">
        <v>0</v>
      </c>
      <c r="L832" s="1">
        <v>-12.401414000000001</v>
      </c>
      <c r="M832" s="1">
        <v>2.4419960000000001</v>
      </c>
      <c r="N832" s="1">
        <v>580</v>
      </c>
      <c r="O832" s="1">
        <v>-10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5.8607909999999999</v>
      </c>
      <c r="V832" s="1">
        <v>-4.8839930000000003</v>
      </c>
      <c r="W832" s="1">
        <v>747.38968933333297</v>
      </c>
      <c r="X832" s="1">
        <v>-10</v>
      </c>
      <c r="Y832" s="1">
        <v>0</v>
      </c>
      <c r="Z832" s="1">
        <v>0</v>
      </c>
      <c r="AA832" s="1">
        <v>0</v>
      </c>
      <c r="AB832" s="1">
        <v>0</v>
      </c>
      <c r="AC832" s="1">
        <v>3.563644</v>
      </c>
      <c r="AD832" s="1">
        <v>0</v>
      </c>
      <c r="AE832" s="1">
        <v>0</v>
      </c>
      <c r="AF832" s="1">
        <v>-0.51144699999999998</v>
      </c>
      <c r="AG832" s="1">
        <v>-3</v>
      </c>
      <c r="AH832" s="1">
        <v>65.005889999999994</v>
      </c>
      <c r="AI832" s="1">
        <v>-8.14E-2</v>
      </c>
      <c r="AJ832" s="1">
        <v>7.8223753333333299</v>
      </c>
      <c r="AK832" s="1">
        <v>0</v>
      </c>
      <c r="AL832" s="1">
        <v>2</v>
      </c>
      <c r="AM832" s="1">
        <v>1635</v>
      </c>
      <c r="AN832" s="1">
        <v>58.215392999999899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0</v>
      </c>
      <c r="AZ832" s="1">
        <v>0</v>
      </c>
      <c r="BA832" s="1">
        <v>0</v>
      </c>
      <c r="BB832" s="1">
        <v>0</v>
      </c>
      <c r="BC832" s="1">
        <v>0</v>
      </c>
      <c r="BD832" s="1">
        <v>3112</v>
      </c>
      <c r="BE832" s="1" t="s">
        <v>862</v>
      </c>
      <c r="BF832" s="1" t="s">
        <v>58</v>
      </c>
    </row>
    <row r="833" spans="1:58" x14ac:dyDescent="0.3">
      <c r="A833" s="2">
        <v>45532.831921296296</v>
      </c>
      <c r="B833" s="1">
        <v>2408</v>
      </c>
      <c r="C833" s="1">
        <v>0</v>
      </c>
      <c r="D833" s="1">
        <v>0</v>
      </c>
      <c r="E833" s="1">
        <v>0</v>
      </c>
      <c r="F833" s="1">
        <v>0</v>
      </c>
      <c r="G833" s="1">
        <v>27.388228999999999</v>
      </c>
      <c r="H833" s="1">
        <v>14.949363999999999</v>
      </c>
      <c r="I833" s="1">
        <v>-14.978618999999901</v>
      </c>
      <c r="J833" s="1">
        <v>10.210035</v>
      </c>
      <c r="K833" s="1">
        <v>0</v>
      </c>
      <c r="L833" s="1">
        <v>-10.710312</v>
      </c>
      <c r="M833" s="1">
        <v>2.4419960000000001</v>
      </c>
      <c r="N833" s="1">
        <v>580</v>
      </c>
      <c r="O833" s="1">
        <v>-10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5.8607909999999999</v>
      </c>
      <c r="V833" s="1">
        <v>-4.8839930000000003</v>
      </c>
      <c r="W833" s="1">
        <v>747.40366633333304</v>
      </c>
      <c r="X833" s="1">
        <v>-10</v>
      </c>
      <c r="Y833" s="1">
        <v>0</v>
      </c>
      <c r="Z833" s="1">
        <v>0</v>
      </c>
      <c r="AA833" s="1">
        <v>0</v>
      </c>
      <c r="AB833" s="1">
        <v>0</v>
      </c>
      <c r="AC833" s="1">
        <v>3.563644</v>
      </c>
      <c r="AD833" s="1">
        <v>0</v>
      </c>
      <c r="AE833" s="1">
        <v>0</v>
      </c>
      <c r="AF833" s="1">
        <v>-0.51144699999999998</v>
      </c>
      <c r="AG833" s="1">
        <v>-3</v>
      </c>
      <c r="AH833" s="1">
        <v>65.005889999999994</v>
      </c>
      <c r="AI833" s="1">
        <v>0</v>
      </c>
      <c r="AJ833" s="1">
        <v>7.0480579999999904</v>
      </c>
      <c r="AK833" s="1">
        <v>0</v>
      </c>
      <c r="AL833" s="1">
        <v>2.0072606666666601</v>
      </c>
      <c r="AM833" s="1">
        <v>1635</v>
      </c>
      <c r="AN833" s="1">
        <v>58.215392999999899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3112</v>
      </c>
      <c r="BE833" s="1" t="s">
        <v>863</v>
      </c>
      <c r="BF833" s="1" t="s">
        <v>58</v>
      </c>
    </row>
    <row r="834" spans="1:58" x14ac:dyDescent="0.3">
      <c r="A834" s="2">
        <v>45532.831932870373</v>
      </c>
      <c r="B834" s="1">
        <v>2411</v>
      </c>
      <c r="C834" s="1">
        <v>0</v>
      </c>
      <c r="D834" s="1">
        <v>0</v>
      </c>
      <c r="E834" s="1">
        <v>0</v>
      </c>
      <c r="F834" s="1">
        <v>0</v>
      </c>
      <c r="G834" s="1">
        <v>27.401212999999998</v>
      </c>
      <c r="H834" s="1">
        <v>14.949363999999999</v>
      </c>
      <c r="I834" s="1">
        <v>-14.978618999999901</v>
      </c>
      <c r="J834" s="1">
        <v>10.210035</v>
      </c>
      <c r="K834" s="1">
        <v>0</v>
      </c>
      <c r="L834" s="1">
        <v>-12.401414000000001</v>
      </c>
      <c r="M834" s="1">
        <v>2.4419960000000001</v>
      </c>
      <c r="N834" s="1">
        <v>580</v>
      </c>
      <c r="O834" s="1">
        <v>-10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5.8607909999999999</v>
      </c>
      <c r="V834" s="1">
        <v>-4.8839930000000003</v>
      </c>
      <c r="W834" s="1">
        <v>748.07228599999996</v>
      </c>
      <c r="X834" s="1">
        <v>-10</v>
      </c>
      <c r="Y834" s="1">
        <v>0</v>
      </c>
      <c r="Z834" s="1">
        <v>0</v>
      </c>
      <c r="AA834" s="1">
        <v>0</v>
      </c>
      <c r="AB834" s="1">
        <v>0</v>
      </c>
      <c r="AC834" s="1">
        <v>3.563644</v>
      </c>
      <c r="AD834" s="1">
        <v>0</v>
      </c>
      <c r="AE834" s="1">
        <v>0</v>
      </c>
      <c r="AF834" s="1">
        <v>-0.51144699999999998</v>
      </c>
      <c r="AG834" s="1">
        <v>-3</v>
      </c>
      <c r="AH834" s="1">
        <v>65.005889999999994</v>
      </c>
      <c r="AI834" s="1">
        <v>0</v>
      </c>
      <c r="AJ834" s="1">
        <v>7.0480603333333303</v>
      </c>
      <c r="AK834" s="1">
        <v>0</v>
      </c>
      <c r="AL834" s="1">
        <v>2</v>
      </c>
      <c r="AM834" s="1">
        <v>1635</v>
      </c>
      <c r="AN834" s="1">
        <v>58.107838999999998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3112</v>
      </c>
      <c r="BE834" s="1" t="s">
        <v>864</v>
      </c>
      <c r="BF834" s="1" t="s">
        <v>58</v>
      </c>
    </row>
    <row r="835" spans="1:58" x14ac:dyDescent="0.3">
      <c r="A835" s="2">
        <v>45532.831944444442</v>
      </c>
      <c r="B835" s="1">
        <v>2414</v>
      </c>
      <c r="C835" s="1">
        <v>0</v>
      </c>
      <c r="D835" s="1">
        <v>0</v>
      </c>
      <c r="E835" s="1">
        <v>0</v>
      </c>
      <c r="F835" s="1">
        <v>0</v>
      </c>
      <c r="G835" s="1">
        <v>27.388228999999999</v>
      </c>
      <c r="H835" s="1">
        <v>14.949363999999999</v>
      </c>
      <c r="I835" s="1">
        <v>-14.963991</v>
      </c>
      <c r="J835" s="1">
        <v>10.210035</v>
      </c>
      <c r="K835" s="1">
        <v>0</v>
      </c>
      <c r="L835" s="1">
        <v>-12.4014143333333</v>
      </c>
      <c r="M835" s="1">
        <v>2.4419960000000001</v>
      </c>
      <c r="N835" s="1">
        <v>580</v>
      </c>
      <c r="O835" s="1">
        <v>-10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5.8607909999999999</v>
      </c>
      <c r="V835" s="1">
        <v>-4.8839930000000003</v>
      </c>
      <c r="W835" s="1">
        <v>748.84218333333297</v>
      </c>
      <c r="X835" s="1">
        <v>-10</v>
      </c>
      <c r="Y835" s="1">
        <v>0</v>
      </c>
      <c r="Z835" s="1">
        <v>0</v>
      </c>
      <c r="AA835" s="1">
        <v>0</v>
      </c>
      <c r="AB835" s="1">
        <v>0</v>
      </c>
      <c r="AC835" s="1">
        <v>3.9508003333333299</v>
      </c>
      <c r="AD835" s="1">
        <v>0</v>
      </c>
      <c r="AE835" s="1">
        <v>0</v>
      </c>
      <c r="AF835" s="1">
        <v>-0.51144699999999998</v>
      </c>
      <c r="AG835" s="1">
        <v>-3</v>
      </c>
      <c r="AH835" s="1">
        <v>65.005889999999994</v>
      </c>
      <c r="AI835" s="1">
        <v>0</v>
      </c>
      <c r="AJ835" s="1">
        <v>7.4352166666666601</v>
      </c>
      <c r="AK835" s="1">
        <v>0</v>
      </c>
      <c r="AL835" s="1">
        <v>2</v>
      </c>
      <c r="AM835" s="1">
        <v>1635</v>
      </c>
      <c r="AN835" s="1">
        <v>58.215392999999899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0</v>
      </c>
      <c r="BA835" s="1">
        <v>0</v>
      </c>
      <c r="BB835" s="1">
        <v>0</v>
      </c>
      <c r="BC835" s="1">
        <v>0</v>
      </c>
      <c r="BD835" s="1">
        <v>3112</v>
      </c>
      <c r="BE835" s="1" t="s">
        <v>865</v>
      </c>
      <c r="BF835" s="1" t="s">
        <v>58</v>
      </c>
    </row>
    <row r="836" spans="1:58" x14ac:dyDescent="0.3">
      <c r="A836" s="2">
        <v>45532.831956018519</v>
      </c>
      <c r="B836" s="1">
        <v>2417</v>
      </c>
      <c r="C836" s="1">
        <v>0</v>
      </c>
      <c r="D836" s="1">
        <v>0</v>
      </c>
      <c r="E836" s="1">
        <v>0</v>
      </c>
      <c r="F836" s="1">
        <v>0</v>
      </c>
      <c r="G836" s="1">
        <v>27.381737000000001</v>
      </c>
      <c r="H836" s="1">
        <v>14.949363999999999</v>
      </c>
      <c r="I836" s="1">
        <v>-14.968866999999999</v>
      </c>
      <c r="J836" s="1">
        <v>10.210035</v>
      </c>
      <c r="K836" s="1">
        <v>0</v>
      </c>
      <c r="L836" s="1">
        <v>-13.1530153333333</v>
      </c>
      <c r="M836" s="1">
        <v>2.4419960000000001</v>
      </c>
      <c r="N836" s="1">
        <v>580</v>
      </c>
      <c r="O836" s="1">
        <v>-10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5.8607909999999999</v>
      </c>
      <c r="V836" s="1">
        <v>-4.8839930000000003</v>
      </c>
      <c r="W836" s="1">
        <v>749.79732266666599</v>
      </c>
      <c r="X836" s="1">
        <v>-10</v>
      </c>
      <c r="Y836" s="1">
        <v>0</v>
      </c>
      <c r="Z836" s="1">
        <v>0</v>
      </c>
      <c r="AA836" s="1">
        <v>0</v>
      </c>
      <c r="AB836" s="1">
        <v>0</v>
      </c>
      <c r="AC836" s="1">
        <v>3.563644</v>
      </c>
      <c r="AD836" s="1">
        <v>0</v>
      </c>
      <c r="AE836" s="1">
        <v>0</v>
      </c>
      <c r="AF836" s="1">
        <v>-0.51144699999999998</v>
      </c>
      <c r="AG836" s="1">
        <v>-3</v>
      </c>
      <c r="AH836" s="1">
        <v>65.005889999999994</v>
      </c>
      <c r="AI836" s="1">
        <v>0</v>
      </c>
      <c r="AJ836" s="1">
        <v>7.4352166666666601</v>
      </c>
      <c r="AK836" s="1">
        <v>0</v>
      </c>
      <c r="AL836" s="1">
        <v>2</v>
      </c>
      <c r="AM836" s="1">
        <v>1635</v>
      </c>
      <c r="AN836" s="1">
        <v>58.215392999999899</v>
      </c>
      <c r="AO836" s="1">
        <v>0</v>
      </c>
      <c r="AP836" s="1">
        <v>0</v>
      </c>
      <c r="AQ836" s="1">
        <v>0</v>
      </c>
      <c r="AR836" s="1">
        <v>0</v>
      </c>
      <c r="AS836" s="1">
        <v>0</v>
      </c>
      <c r="AT836" s="1">
        <v>0</v>
      </c>
      <c r="AU836" s="1">
        <v>0</v>
      </c>
      <c r="AV836" s="1">
        <v>0</v>
      </c>
      <c r="AW836" s="1">
        <v>0</v>
      </c>
      <c r="AX836" s="1">
        <v>0</v>
      </c>
      <c r="AY836" s="1">
        <v>0</v>
      </c>
      <c r="AZ836" s="1">
        <v>0</v>
      </c>
      <c r="BA836" s="1">
        <v>0</v>
      </c>
      <c r="BB836" s="1">
        <v>0</v>
      </c>
      <c r="BC836" s="1">
        <v>0</v>
      </c>
      <c r="BD836" s="1">
        <v>3112</v>
      </c>
      <c r="BE836" s="1" t="s">
        <v>866</v>
      </c>
      <c r="BF836" s="1" t="s">
        <v>58</v>
      </c>
    </row>
    <row r="837" spans="1:58" x14ac:dyDescent="0.3">
      <c r="A837" s="2">
        <v>45532.831967592596</v>
      </c>
      <c r="B837" s="1">
        <v>2420</v>
      </c>
      <c r="C837" s="1">
        <v>0</v>
      </c>
      <c r="D837" s="1">
        <v>0</v>
      </c>
      <c r="E837" s="1">
        <v>0</v>
      </c>
      <c r="F837" s="1">
        <v>0</v>
      </c>
      <c r="G837" s="1">
        <v>27.381737000000001</v>
      </c>
      <c r="H837" s="1">
        <v>14.949363999999999</v>
      </c>
      <c r="I837" s="1">
        <v>-14.978618999999901</v>
      </c>
      <c r="J837" s="1">
        <v>10.210035</v>
      </c>
      <c r="K837" s="1">
        <v>0</v>
      </c>
      <c r="L837" s="1">
        <v>-10.8982123333333</v>
      </c>
      <c r="M837" s="1">
        <v>2.4419960000000001</v>
      </c>
      <c r="N837" s="1">
        <v>580</v>
      </c>
      <c r="O837" s="1">
        <v>-10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5.8607909999999999</v>
      </c>
      <c r="V837" s="1">
        <v>-4.8839930000000003</v>
      </c>
      <c r="W837" s="1">
        <v>750.24727366666605</v>
      </c>
      <c r="X837" s="1">
        <v>-10</v>
      </c>
      <c r="Y837" s="1">
        <v>0</v>
      </c>
      <c r="Z837" s="1">
        <v>0</v>
      </c>
      <c r="AA837" s="1">
        <v>0</v>
      </c>
      <c r="AB837" s="1">
        <v>0</v>
      </c>
      <c r="AC837" s="1">
        <v>3.563644</v>
      </c>
      <c r="AD837" s="1">
        <v>0</v>
      </c>
      <c r="AE837" s="1">
        <v>0</v>
      </c>
      <c r="AF837" s="1">
        <v>-0.51144699999999998</v>
      </c>
      <c r="AG837" s="1">
        <v>-3</v>
      </c>
      <c r="AH837" s="1">
        <v>65.005889999999994</v>
      </c>
      <c r="AI837" s="1">
        <v>0</v>
      </c>
      <c r="AJ837" s="1">
        <v>7.4352166666666601</v>
      </c>
      <c r="AK837" s="1">
        <v>0</v>
      </c>
      <c r="AL837" s="1">
        <v>2</v>
      </c>
      <c r="AM837" s="1">
        <v>1635</v>
      </c>
      <c r="AN837" s="1">
        <v>58.000284999999899</v>
      </c>
      <c r="AO837" s="1">
        <v>0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</v>
      </c>
      <c r="AX837" s="1">
        <v>0</v>
      </c>
      <c r="AY837" s="1">
        <v>0</v>
      </c>
      <c r="AZ837" s="1">
        <v>0</v>
      </c>
      <c r="BA837" s="1">
        <v>0</v>
      </c>
      <c r="BB837" s="1">
        <v>0</v>
      </c>
      <c r="BC837" s="1">
        <v>0</v>
      </c>
      <c r="BD837" s="1">
        <v>3112</v>
      </c>
      <c r="BE837" s="1" t="s">
        <v>867</v>
      </c>
      <c r="BF837" s="1" t="s">
        <v>58</v>
      </c>
    </row>
    <row r="838" spans="1:58" x14ac:dyDescent="0.3">
      <c r="A838" s="2">
        <v>45532.831979166665</v>
      </c>
      <c r="B838" s="1">
        <v>2423</v>
      </c>
      <c r="C838" s="1">
        <v>0</v>
      </c>
      <c r="D838" s="1">
        <v>0</v>
      </c>
      <c r="E838" s="1">
        <v>0</v>
      </c>
      <c r="F838" s="1">
        <v>0</v>
      </c>
      <c r="G838" s="1">
        <v>27.401212999999998</v>
      </c>
      <c r="H838" s="1">
        <v>14.949363999999999</v>
      </c>
      <c r="I838" s="1">
        <v>-14.968866999999999</v>
      </c>
      <c r="J838" s="1">
        <v>10.210035</v>
      </c>
      <c r="K838" s="1">
        <v>0</v>
      </c>
      <c r="L838" s="1">
        <v>-11.461912666666599</v>
      </c>
      <c r="M838" s="1">
        <v>2.4419960000000001</v>
      </c>
      <c r="N838" s="1">
        <v>580</v>
      </c>
      <c r="O838" s="1">
        <v>-10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5.8607909999999999</v>
      </c>
      <c r="V838" s="1">
        <v>-4.8839930000000003</v>
      </c>
      <c r="W838" s="1">
        <v>750.76409899999999</v>
      </c>
      <c r="X838" s="1">
        <v>-10</v>
      </c>
      <c r="Y838" s="1">
        <v>0</v>
      </c>
      <c r="Z838" s="1">
        <v>0</v>
      </c>
      <c r="AA838" s="1">
        <v>0</v>
      </c>
      <c r="AB838" s="1">
        <v>0</v>
      </c>
      <c r="AC838" s="1">
        <v>3.176488</v>
      </c>
      <c r="AD838" s="1">
        <v>0</v>
      </c>
      <c r="AE838" s="1">
        <v>0</v>
      </c>
      <c r="AF838" s="1">
        <v>-0.51144699999999998</v>
      </c>
      <c r="AG838" s="1">
        <v>-3</v>
      </c>
      <c r="AH838" s="1">
        <v>65.005889999999994</v>
      </c>
      <c r="AI838" s="1">
        <v>0</v>
      </c>
      <c r="AJ838" s="1">
        <v>7.0480579999999904</v>
      </c>
      <c r="AK838" s="1">
        <v>0</v>
      </c>
      <c r="AL838" s="1">
        <v>2</v>
      </c>
      <c r="AM838" s="1">
        <v>1635</v>
      </c>
      <c r="AN838" s="1">
        <v>58.107838999999998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  <c r="AZ838" s="1">
        <v>0</v>
      </c>
      <c r="BA838" s="1">
        <v>0</v>
      </c>
      <c r="BB838" s="1">
        <v>0</v>
      </c>
      <c r="BC838" s="1">
        <v>0</v>
      </c>
      <c r="BD838" s="1">
        <v>3112</v>
      </c>
      <c r="BE838" s="1" t="s">
        <v>868</v>
      </c>
      <c r="BF838" s="1" t="s">
        <v>58</v>
      </c>
    </row>
    <row r="839" spans="1:58" x14ac:dyDescent="0.3">
      <c r="A839" s="2">
        <v>45532.831990740742</v>
      </c>
      <c r="B839" s="1">
        <v>2426</v>
      </c>
      <c r="C839" s="1">
        <v>0</v>
      </c>
      <c r="D839" s="1">
        <v>0</v>
      </c>
      <c r="E839" s="1">
        <v>0</v>
      </c>
      <c r="F839" s="1">
        <v>0</v>
      </c>
      <c r="G839" s="1">
        <v>27.401212999999998</v>
      </c>
      <c r="H839" s="1">
        <v>14.949363999999999</v>
      </c>
      <c r="I839" s="1">
        <v>-14.968866999999999</v>
      </c>
      <c r="J839" s="1">
        <v>10.210035</v>
      </c>
      <c r="K839" s="1">
        <v>0</v>
      </c>
      <c r="L839" s="1">
        <v>-11.837713000000001</v>
      </c>
      <c r="M839" s="1">
        <v>2.4419960000000001</v>
      </c>
      <c r="N839" s="1">
        <v>580</v>
      </c>
      <c r="O839" s="1">
        <v>-10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5.8607909999999999</v>
      </c>
      <c r="V839" s="1">
        <v>-4.8839930000000003</v>
      </c>
      <c r="W839" s="1">
        <v>749.30948899999999</v>
      </c>
      <c r="X839" s="1">
        <v>-10</v>
      </c>
      <c r="Y839" s="1">
        <v>0</v>
      </c>
      <c r="Z839" s="1">
        <v>0</v>
      </c>
      <c r="AA839" s="1">
        <v>0</v>
      </c>
      <c r="AB839" s="1">
        <v>0</v>
      </c>
      <c r="AC839" s="1">
        <v>3.563644</v>
      </c>
      <c r="AD839" s="1">
        <v>0</v>
      </c>
      <c r="AE839" s="1">
        <v>0</v>
      </c>
      <c r="AF839" s="1">
        <v>-0.51144699999999998</v>
      </c>
      <c r="AG839" s="1">
        <v>-3</v>
      </c>
      <c r="AH839" s="1">
        <v>64.898010333333303</v>
      </c>
      <c r="AI839" s="1">
        <v>0</v>
      </c>
      <c r="AJ839" s="1">
        <v>7.0480579999999904</v>
      </c>
      <c r="AK839" s="1">
        <v>0</v>
      </c>
      <c r="AL839" s="1">
        <v>2</v>
      </c>
      <c r="AM839" s="1">
        <v>1635</v>
      </c>
      <c r="AN839" s="1">
        <v>57.892730999999998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v>0</v>
      </c>
      <c r="BB839" s="1">
        <v>0</v>
      </c>
      <c r="BC839" s="1">
        <v>0</v>
      </c>
      <c r="BD839" s="1">
        <v>3112</v>
      </c>
      <c r="BE839" s="1" t="s">
        <v>869</v>
      </c>
      <c r="BF839" s="1" t="s">
        <v>58</v>
      </c>
    </row>
    <row r="840" spans="1:58" x14ac:dyDescent="0.3">
      <c r="A840" s="2">
        <v>45532.832002314812</v>
      </c>
      <c r="B840" s="1">
        <v>2429</v>
      </c>
      <c r="C840" s="1">
        <v>0</v>
      </c>
      <c r="D840" s="1">
        <v>0</v>
      </c>
      <c r="E840" s="1">
        <v>0</v>
      </c>
      <c r="F840" s="1">
        <v>0</v>
      </c>
      <c r="G840" s="1">
        <v>27.401212999999998</v>
      </c>
      <c r="H840" s="1">
        <v>14.949363999999999</v>
      </c>
      <c r="I840" s="1">
        <v>-14.968866999999999</v>
      </c>
      <c r="J840" s="1">
        <v>10.210035</v>
      </c>
      <c r="K840" s="1">
        <v>0</v>
      </c>
      <c r="L840" s="1">
        <v>-11.8377136666666</v>
      </c>
      <c r="M840" s="1">
        <v>2.4419960000000001</v>
      </c>
      <c r="N840" s="1">
        <v>580</v>
      </c>
      <c r="O840" s="1">
        <v>-10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5.8607909999999999</v>
      </c>
      <c r="V840" s="1">
        <v>-4.8839930000000003</v>
      </c>
      <c r="W840" s="1">
        <v>747.59397366666599</v>
      </c>
      <c r="X840" s="1">
        <v>-10</v>
      </c>
      <c r="Y840" s="1">
        <v>0</v>
      </c>
      <c r="Z840" s="1">
        <v>0</v>
      </c>
      <c r="AA840" s="1">
        <v>0</v>
      </c>
      <c r="AB840" s="1">
        <v>0</v>
      </c>
      <c r="AC840" s="1">
        <v>3.563644</v>
      </c>
      <c r="AD840" s="1">
        <v>0</v>
      </c>
      <c r="AE840" s="1">
        <v>0</v>
      </c>
      <c r="AF840" s="1">
        <v>-0.51144699999999998</v>
      </c>
      <c r="AG840" s="1">
        <v>-3</v>
      </c>
      <c r="AH840" s="1">
        <v>65.005889999999994</v>
      </c>
      <c r="AI840" s="1">
        <v>0</v>
      </c>
      <c r="AJ840" s="1">
        <v>7.8223753333333299</v>
      </c>
      <c r="AK840" s="1">
        <v>0</v>
      </c>
      <c r="AL840" s="1">
        <v>2</v>
      </c>
      <c r="AM840" s="1">
        <v>1635</v>
      </c>
      <c r="AN840" s="1">
        <v>58.107838999999998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3112</v>
      </c>
      <c r="BE840" s="1" t="s">
        <v>870</v>
      </c>
      <c r="BF840" s="1" t="s">
        <v>58</v>
      </c>
    </row>
    <row r="841" spans="1:58" x14ac:dyDescent="0.3">
      <c r="A841" s="2">
        <v>45532.832013888888</v>
      </c>
      <c r="B841" s="1">
        <v>2432</v>
      </c>
      <c r="C841" s="1">
        <v>0</v>
      </c>
      <c r="D841" s="1">
        <v>0</v>
      </c>
      <c r="E841" s="1">
        <v>0</v>
      </c>
      <c r="F841" s="1">
        <v>0</v>
      </c>
      <c r="G841" s="1">
        <v>27.394720999999901</v>
      </c>
      <c r="H841" s="1">
        <v>14.949363999999999</v>
      </c>
      <c r="I841" s="1">
        <v>-14.963991</v>
      </c>
      <c r="J841" s="1">
        <v>10.210035</v>
      </c>
      <c r="K841" s="1">
        <v>0</v>
      </c>
      <c r="L841" s="1">
        <v>-10.522411666666599</v>
      </c>
      <c r="M841" s="1">
        <v>2.4419960000000001</v>
      </c>
      <c r="N841" s="1">
        <v>580</v>
      </c>
      <c r="O841" s="1">
        <v>-10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5.8607909999999999</v>
      </c>
      <c r="V841" s="1">
        <v>-4.8839930000000003</v>
      </c>
      <c r="W841" s="1">
        <v>759.36155199999905</v>
      </c>
      <c r="X841" s="1">
        <v>-10</v>
      </c>
      <c r="Y841" s="1">
        <v>0</v>
      </c>
      <c r="Z841" s="1">
        <v>0</v>
      </c>
      <c r="AA841" s="1">
        <v>0</v>
      </c>
      <c r="AB841" s="1">
        <v>0</v>
      </c>
      <c r="AC841" s="1">
        <v>3.563644</v>
      </c>
      <c r="AD841" s="1">
        <v>0</v>
      </c>
      <c r="AE841" s="1">
        <v>0</v>
      </c>
      <c r="AF841" s="1">
        <v>-0.51144699999999998</v>
      </c>
      <c r="AG841" s="1">
        <v>-3</v>
      </c>
      <c r="AH841" s="1">
        <v>65.005889999999994</v>
      </c>
      <c r="AI841" s="1">
        <v>0</v>
      </c>
      <c r="AJ841" s="1">
        <v>7.4352166666666601</v>
      </c>
      <c r="AK841" s="1">
        <v>0</v>
      </c>
      <c r="AL841" s="1">
        <v>2</v>
      </c>
      <c r="AM841" s="1">
        <v>1635</v>
      </c>
      <c r="AN841" s="1">
        <v>58.000284999999998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  <c r="AZ841" s="1">
        <v>0</v>
      </c>
      <c r="BA841" s="1">
        <v>0</v>
      </c>
      <c r="BB841" s="1">
        <v>0</v>
      </c>
      <c r="BC841" s="1">
        <v>0</v>
      </c>
      <c r="BD841" s="1">
        <v>3112</v>
      </c>
      <c r="BE841" s="1" t="s">
        <v>871</v>
      </c>
      <c r="BF841" s="1" t="s">
        <v>58</v>
      </c>
    </row>
    <row r="842" spans="1:58" x14ac:dyDescent="0.3">
      <c r="A842" s="2">
        <v>45532.832025462965</v>
      </c>
      <c r="B842" s="1">
        <v>2435</v>
      </c>
      <c r="C842" s="1">
        <v>0</v>
      </c>
      <c r="D842" s="1">
        <v>0</v>
      </c>
      <c r="E842" s="1">
        <v>0</v>
      </c>
      <c r="F842" s="1">
        <v>0</v>
      </c>
      <c r="G842" s="1">
        <v>27.377085333333302</v>
      </c>
      <c r="H842" s="1">
        <v>14.953028666666601</v>
      </c>
      <c r="I842" s="1">
        <v>-14.957907333333299</v>
      </c>
      <c r="J842" s="1">
        <v>10.215627666666601</v>
      </c>
      <c r="K842" s="1">
        <v>0</v>
      </c>
      <c r="L842" s="1">
        <v>-9.3913416666666603</v>
      </c>
      <c r="M842" s="1">
        <v>4.0680066666666601</v>
      </c>
      <c r="N842" s="1">
        <v>580</v>
      </c>
      <c r="O842" s="1">
        <v>-10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6.8346090000000004</v>
      </c>
      <c r="V842" s="1">
        <v>-3.2550016666666601</v>
      </c>
      <c r="W842" s="1">
        <v>753.85327133333305</v>
      </c>
      <c r="X842" s="1">
        <v>-10</v>
      </c>
      <c r="Y842" s="1">
        <v>0</v>
      </c>
      <c r="Z842" s="1">
        <v>0</v>
      </c>
      <c r="AA842" s="1">
        <v>0</v>
      </c>
      <c r="AB842" s="1">
        <v>0</v>
      </c>
      <c r="AC842" s="1">
        <v>4.2977953333333296</v>
      </c>
      <c r="AD842" s="1">
        <v>0</v>
      </c>
      <c r="AE842" s="1">
        <v>0.32540066666666601</v>
      </c>
      <c r="AF842" s="1">
        <v>-0.34086033333333299</v>
      </c>
      <c r="AG842" s="1">
        <v>-3.6666666666666599</v>
      </c>
      <c r="AH842" s="1">
        <v>65.088002666666597</v>
      </c>
      <c r="AI842" s="1">
        <v>0.16270066666666599</v>
      </c>
      <c r="AJ842" s="1">
        <v>8.1677169999999997</v>
      </c>
      <c r="AK842" s="1">
        <v>0.39048066666666598</v>
      </c>
      <c r="AL842" s="1">
        <v>2.06543866666666</v>
      </c>
      <c r="AM842" s="1">
        <v>1635</v>
      </c>
      <c r="AN842" s="1">
        <v>58.192474333333301</v>
      </c>
      <c r="AO842" s="1">
        <v>0.16270066666666599</v>
      </c>
      <c r="AP842" s="1">
        <v>0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0</v>
      </c>
      <c r="AW842" s="1">
        <v>0</v>
      </c>
      <c r="AX842" s="1">
        <v>0</v>
      </c>
      <c r="AY842" s="1">
        <v>0</v>
      </c>
      <c r="AZ842" s="1">
        <v>0</v>
      </c>
      <c r="BA842" s="1">
        <v>0</v>
      </c>
      <c r="BB842" s="1">
        <v>0</v>
      </c>
      <c r="BC842" s="1">
        <v>0</v>
      </c>
      <c r="BD842" s="1">
        <v>3112</v>
      </c>
      <c r="BE842" s="1" t="s">
        <v>872</v>
      </c>
      <c r="BF842" s="1" t="s">
        <v>58</v>
      </c>
    </row>
    <row r="843" spans="1:58" x14ac:dyDescent="0.3">
      <c r="A843" s="2">
        <v>45532.832037037035</v>
      </c>
      <c r="B843" s="1">
        <v>2438</v>
      </c>
      <c r="C843" s="1">
        <v>0</v>
      </c>
      <c r="D843" s="1">
        <v>0</v>
      </c>
      <c r="E843" s="1">
        <v>0</v>
      </c>
      <c r="F843" s="1">
        <v>0</v>
      </c>
      <c r="G843" s="1">
        <v>27.381737000000001</v>
      </c>
      <c r="H843" s="1">
        <v>14.949363999999999</v>
      </c>
      <c r="I843" s="1">
        <v>-14.973742999999899</v>
      </c>
      <c r="J843" s="1">
        <v>10.210035</v>
      </c>
      <c r="K843" s="1">
        <v>0</v>
      </c>
      <c r="L843" s="1">
        <v>-11.6498133333333</v>
      </c>
      <c r="M843" s="1">
        <v>2.4419960000000001</v>
      </c>
      <c r="N843" s="1">
        <v>580</v>
      </c>
      <c r="O843" s="1">
        <v>-10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5.8607909999999999</v>
      </c>
      <c r="V843" s="1">
        <v>-4.8839930000000003</v>
      </c>
      <c r="W843" s="1">
        <v>751.17934166666601</v>
      </c>
      <c r="X843" s="1">
        <v>-10</v>
      </c>
      <c r="Y843" s="1">
        <v>0</v>
      </c>
      <c r="Z843" s="1">
        <v>0</v>
      </c>
      <c r="AA843" s="1">
        <v>0</v>
      </c>
      <c r="AB843" s="1">
        <v>0</v>
      </c>
      <c r="AC843" s="1">
        <v>3.9508003333333299</v>
      </c>
      <c r="AD843" s="1">
        <v>0</v>
      </c>
      <c r="AE843" s="1">
        <v>0</v>
      </c>
      <c r="AF843" s="1">
        <v>-0.42620566666666598</v>
      </c>
      <c r="AG843" s="1">
        <v>-3</v>
      </c>
      <c r="AH843" s="1">
        <v>64.898010333333303</v>
      </c>
      <c r="AI843" s="1">
        <v>0</v>
      </c>
      <c r="AJ843" s="1">
        <v>7.8223753333333299</v>
      </c>
      <c r="AK843" s="1">
        <v>0</v>
      </c>
      <c r="AL843" s="1">
        <v>2</v>
      </c>
      <c r="AM843" s="1">
        <v>1635</v>
      </c>
      <c r="AN843" s="1">
        <v>57.892730999999998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0</v>
      </c>
      <c r="AW843" s="1">
        <v>0</v>
      </c>
      <c r="AX843" s="1">
        <v>0</v>
      </c>
      <c r="AY843" s="1">
        <v>0</v>
      </c>
      <c r="AZ843" s="1">
        <v>0</v>
      </c>
      <c r="BA843" s="1">
        <v>0</v>
      </c>
      <c r="BB843" s="1">
        <v>0</v>
      </c>
      <c r="BC843" s="1">
        <v>0</v>
      </c>
      <c r="BD843" s="1">
        <v>3112</v>
      </c>
      <c r="BE843" s="1" t="s">
        <v>873</v>
      </c>
      <c r="BF843" s="1" t="s">
        <v>58</v>
      </c>
    </row>
    <row r="844" spans="1:58" x14ac:dyDescent="0.3">
      <c r="A844" s="2">
        <v>45532.832048611112</v>
      </c>
      <c r="B844" s="1">
        <v>2441</v>
      </c>
      <c r="C844" s="1">
        <v>0</v>
      </c>
      <c r="D844" s="1">
        <v>0</v>
      </c>
      <c r="E844" s="1">
        <v>0</v>
      </c>
      <c r="F844" s="1">
        <v>0</v>
      </c>
      <c r="G844" s="1">
        <v>27.375245666666601</v>
      </c>
      <c r="H844" s="1">
        <v>14.949363999999999</v>
      </c>
      <c r="I844" s="1">
        <v>-14.963991</v>
      </c>
      <c r="J844" s="1">
        <v>10.210035</v>
      </c>
      <c r="K844" s="1">
        <v>0</v>
      </c>
      <c r="L844" s="1">
        <v>-12.2135136666666</v>
      </c>
      <c r="M844" s="1">
        <v>2.4419960000000001</v>
      </c>
      <c r="N844" s="1">
        <v>580</v>
      </c>
      <c r="O844" s="1">
        <v>-10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5.8607909999999999</v>
      </c>
      <c r="V844" s="1">
        <v>-4.8839930000000003</v>
      </c>
      <c r="W844" s="1">
        <v>751.70623766666597</v>
      </c>
      <c r="X844" s="1">
        <v>-10</v>
      </c>
      <c r="Y844" s="1">
        <v>0</v>
      </c>
      <c r="Z844" s="1">
        <v>0</v>
      </c>
      <c r="AA844" s="1">
        <v>0</v>
      </c>
      <c r="AB844" s="1">
        <v>0</v>
      </c>
      <c r="AC844" s="1">
        <v>3.563644</v>
      </c>
      <c r="AD844" s="1">
        <v>0</v>
      </c>
      <c r="AE844" s="1">
        <v>0</v>
      </c>
      <c r="AF844" s="1">
        <v>-0.51144699999999998</v>
      </c>
      <c r="AG844" s="1">
        <v>-3</v>
      </c>
      <c r="AH844" s="1">
        <v>64.898010333333303</v>
      </c>
      <c r="AI844" s="1">
        <v>0</v>
      </c>
      <c r="AJ844" s="1">
        <v>7.8223753333333299</v>
      </c>
      <c r="AK844" s="1">
        <v>0</v>
      </c>
      <c r="AL844" s="1">
        <v>2</v>
      </c>
      <c r="AM844" s="1">
        <v>1635</v>
      </c>
      <c r="AN844" s="1">
        <v>58.000284999999998</v>
      </c>
      <c r="AO844" s="1">
        <v>0</v>
      </c>
      <c r="AP844" s="1">
        <v>0</v>
      </c>
      <c r="AQ844" s="1">
        <v>0</v>
      </c>
      <c r="AR844" s="1">
        <v>0</v>
      </c>
      <c r="AS844" s="1">
        <v>0</v>
      </c>
      <c r="AT844" s="1">
        <v>0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  <c r="AZ844" s="1">
        <v>0</v>
      </c>
      <c r="BA844" s="1">
        <v>0</v>
      </c>
      <c r="BB844" s="1">
        <v>0</v>
      </c>
      <c r="BC844" s="1">
        <v>0</v>
      </c>
      <c r="BD844" s="1">
        <v>3112</v>
      </c>
      <c r="BE844" s="1" t="s">
        <v>874</v>
      </c>
      <c r="BF844" s="1" t="s">
        <v>58</v>
      </c>
    </row>
    <row r="845" spans="1:58" x14ac:dyDescent="0.3">
      <c r="A845" s="2">
        <v>45532.832060185188</v>
      </c>
      <c r="B845" s="1">
        <v>2443.5</v>
      </c>
      <c r="C845" s="1">
        <v>0</v>
      </c>
      <c r="D845" s="1">
        <v>0</v>
      </c>
      <c r="E845" s="1">
        <v>0</v>
      </c>
      <c r="F845" s="1">
        <v>0</v>
      </c>
      <c r="G845" s="1">
        <v>27.372</v>
      </c>
      <c r="H845" s="1">
        <v>14.949363999999999</v>
      </c>
      <c r="I845" s="1">
        <v>-14.963991</v>
      </c>
      <c r="J845" s="1">
        <v>10.210035</v>
      </c>
      <c r="K845" s="1">
        <v>0</v>
      </c>
      <c r="L845" s="1">
        <v>-11.837713000000001</v>
      </c>
      <c r="M845" s="1">
        <v>2.4419960000000001</v>
      </c>
      <c r="N845" s="1">
        <v>580</v>
      </c>
      <c r="O845" s="1">
        <v>-10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5.8607909999999999</v>
      </c>
      <c r="V845" s="1">
        <v>-4.8839930000000003</v>
      </c>
      <c r="W845" s="1">
        <v>749.74737549999998</v>
      </c>
      <c r="X845" s="1">
        <v>-10</v>
      </c>
      <c r="Y845" s="1">
        <v>0</v>
      </c>
      <c r="Z845" s="1">
        <v>0</v>
      </c>
      <c r="AA845" s="1">
        <v>0</v>
      </c>
      <c r="AB845" s="1">
        <v>0</v>
      </c>
      <c r="AC845" s="1">
        <v>3.563644</v>
      </c>
      <c r="AD845" s="1">
        <v>0</v>
      </c>
      <c r="AE845" s="1">
        <v>0</v>
      </c>
      <c r="AF845" s="1">
        <v>-0.51144699999999998</v>
      </c>
      <c r="AG845" s="1">
        <v>-3</v>
      </c>
      <c r="AH845" s="1">
        <v>65.005889999999994</v>
      </c>
      <c r="AI845" s="1">
        <v>0</v>
      </c>
      <c r="AJ845" s="1">
        <v>7.0480580000000002</v>
      </c>
      <c r="AK845" s="1">
        <v>0</v>
      </c>
      <c r="AL845" s="1">
        <v>2</v>
      </c>
      <c r="AM845" s="1">
        <v>1635</v>
      </c>
      <c r="AN845" s="1">
        <v>58.054062000000002</v>
      </c>
      <c r="AO845" s="1">
        <v>0</v>
      </c>
      <c r="AP845" s="1">
        <v>0</v>
      </c>
      <c r="AQ845" s="1">
        <v>0</v>
      </c>
      <c r="AR845" s="1">
        <v>0</v>
      </c>
      <c r="AS845" s="1">
        <v>0</v>
      </c>
      <c r="AT845" s="1">
        <v>0</v>
      </c>
      <c r="AU845" s="1">
        <v>0</v>
      </c>
      <c r="AV845" s="1">
        <v>0</v>
      </c>
      <c r="AW845" s="1">
        <v>0</v>
      </c>
      <c r="AX845" s="1">
        <v>0</v>
      </c>
      <c r="AY845" s="1">
        <v>0</v>
      </c>
      <c r="AZ845" s="1">
        <v>0</v>
      </c>
      <c r="BA845" s="1">
        <v>0</v>
      </c>
      <c r="BB845" s="1">
        <v>0</v>
      </c>
      <c r="BC845" s="1">
        <v>0</v>
      </c>
      <c r="BD845" s="1">
        <v>3112</v>
      </c>
      <c r="BE845" s="1" t="s">
        <v>875</v>
      </c>
      <c r="BF845" s="1" t="s">
        <v>58</v>
      </c>
    </row>
    <row r="846" spans="1:58" x14ac:dyDescent="0.3">
      <c r="A846" s="2">
        <v>45532.832071759258</v>
      </c>
      <c r="B846" s="1">
        <v>2446</v>
      </c>
      <c r="C846" s="1">
        <v>0</v>
      </c>
      <c r="D846" s="1">
        <v>0</v>
      </c>
      <c r="E846" s="1">
        <v>0</v>
      </c>
      <c r="F846" s="1">
        <v>0</v>
      </c>
      <c r="G846" s="1">
        <v>27.381737000000001</v>
      </c>
      <c r="H846" s="1">
        <v>14.949363999999999</v>
      </c>
      <c r="I846" s="1">
        <v>-14.968866999999999</v>
      </c>
      <c r="J846" s="1">
        <v>10.214910999999899</v>
      </c>
      <c r="K846" s="1">
        <v>0</v>
      </c>
      <c r="L846" s="1">
        <v>-11.2740126666666</v>
      </c>
      <c r="M846" s="1">
        <v>2.4419960000000001</v>
      </c>
      <c r="N846" s="1">
        <v>580</v>
      </c>
      <c r="O846" s="1">
        <v>-10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5.8607909999999999</v>
      </c>
      <c r="V846" s="1">
        <v>-4.8839930000000003</v>
      </c>
      <c r="W846" s="1">
        <v>748.774169999999</v>
      </c>
      <c r="X846" s="1">
        <v>-10</v>
      </c>
      <c r="Y846" s="1">
        <v>0</v>
      </c>
      <c r="Z846" s="1">
        <v>0</v>
      </c>
      <c r="AA846" s="1">
        <v>0</v>
      </c>
      <c r="AB846" s="1">
        <v>0</v>
      </c>
      <c r="AC846" s="1">
        <v>3.563644</v>
      </c>
      <c r="AD846" s="1">
        <v>0</v>
      </c>
      <c r="AE846" s="1">
        <v>0</v>
      </c>
      <c r="AF846" s="1">
        <v>-0.51144699999999998</v>
      </c>
      <c r="AG846" s="1">
        <v>-3</v>
      </c>
      <c r="AH846" s="1">
        <v>64.790130666666599</v>
      </c>
      <c r="AI846" s="1">
        <v>0</v>
      </c>
      <c r="AJ846" s="1">
        <v>7.0480579999999904</v>
      </c>
      <c r="AK846" s="1">
        <v>0</v>
      </c>
      <c r="AL846" s="1">
        <v>2</v>
      </c>
      <c r="AM846" s="1">
        <v>1635</v>
      </c>
      <c r="AN846" s="1">
        <v>57.892730999999998</v>
      </c>
      <c r="AO846" s="1">
        <v>0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  <c r="AU846" s="1">
        <v>0</v>
      </c>
      <c r="AV846" s="1">
        <v>0</v>
      </c>
      <c r="AW846" s="1">
        <v>0</v>
      </c>
      <c r="AX846" s="1">
        <v>0</v>
      </c>
      <c r="AY846" s="1">
        <v>0</v>
      </c>
      <c r="AZ846" s="1">
        <v>0</v>
      </c>
      <c r="BA846" s="1">
        <v>0</v>
      </c>
      <c r="BB846" s="1">
        <v>0</v>
      </c>
      <c r="BC846" s="1">
        <v>0</v>
      </c>
      <c r="BD846" s="1">
        <v>3112</v>
      </c>
      <c r="BE846" s="1" t="s">
        <v>876</v>
      </c>
      <c r="BF846" s="1" t="s">
        <v>58</v>
      </c>
    </row>
    <row r="847" spans="1:58" x14ac:dyDescent="0.3">
      <c r="A847" s="2">
        <v>45532.832083333335</v>
      </c>
      <c r="B847" s="1">
        <v>2449</v>
      </c>
      <c r="C847" s="1">
        <v>0</v>
      </c>
      <c r="D847" s="1">
        <v>0</v>
      </c>
      <c r="E847" s="1">
        <v>0</v>
      </c>
      <c r="F847" s="1">
        <v>0</v>
      </c>
      <c r="G847" s="1">
        <v>27.381737666666599</v>
      </c>
      <c r="H847" s="1">
        <v>14.949363999999999</v>
      </c>
      <c r="I847" s="1">
        <v>-14.973742999999899</v>
      </c>
      <c r="J847" s="1">
        <v>10.210035</v>
      </c>
      <c r="K847" s="1">
        <v>0</v>
      </c>
      <c r="L847" s="1">
        <v>-10.710312</v>
      </c>
      <c r="M847" s="1">
        <v>2.4419960000000001</v>
      </c>
      <c r="N847" s="1">
        <v>580</v>
      </c>
      <c r="O847" s="1">
        <v>-10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5.8607909999999999</v>
      </c>
      <c r="V847" s="1">
        <v>-4.8839930000000003</v>
      </c>
      <c r="W847" s="1">
        <v>751.81247966666604</v>
      </c>
      <c r="X847" s="1">
        <v>-10</v>
      </c>
      <c r="Y847" s="1">
        <v>0</v>
      </c>
      <c r="Z847" s="1">
        <v>0</v>
      </c>
      <c r="AA847" s="1">
        <v>0</v>
      </c>
      <c r="AB847" s="1">
        <v>0</v>
      </c>
      <c r="AC847" s="1">
        <v>4.3379566666666598</v>
      </c>
      <c r="AD847" s="1">
        <v>0</v>
      </c>
      <c r="AE847" s="1">
        <v>0</v>
      </c>
      <c r="AF847" s="1">
        <v>-0.51144699999999998</v>
      </c>
      <c r="AG847" s="1">
        <v>-3</v>
      </c>
      <c r="AH847" s="1">
        <v>64.682250999999994</v>
      </c>
      <c r="AI847" s="1">
        <v>0</v>
      </c>
      <c r="AJ847" s="1">
        <v>8.2095339999999997</v>
      </c>
      <c r="AK847" s="1">
        <v>0</v>
      </c>
      <c r="AL847" s="1">
        <v>2</v>
      </c>
      <c r="AM847" s="1">
        <v>1635</v>
      </c>
      <c r="AN847" s="1">
        <v>57.892730999999998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  <c r="BC847" s="1">
        <v>0</v>
      </c>
      <c r="BD847" s="1">
        <v>3112</v>
      </c>
      <c r="BE847" s="1" t="s">
        <v>877</v>
      </c>
      <c r="BF847" s="1" t="s">
        <v>58</v>
      </c>
    </row>
    <row r="848" spans="1:58" x14ac:dyDescent="0.3">
      <c r="A848" s="2">
        <v>45532.832094907404</v>
      </c>
      <c r="B848" s="1">
        <v>2452</v>
      </c>
      <c r="C848" s="1">
        <v>0</v>
      </c>
      <c r="D848" s="1">
        <v>0</v>
      </c>
      <c r="E848" s="1">
        <v>0</v>
      </c>
      <c r="F848" s="1">
        <v>0</v>
      </c>
      <c r="G848" s="1">
        <v>27.381737000000001</v>
      </c>
      <c r="H848" s="1">
        <v>14.949363999999999</v>
      </c>
      <c r="I848" s="1">
        <v>-14.978618999999901</v>
      </c>
      <c r="J848" s="1">
        <v>10.210035</v>
      </c>
      <c r="K848" s="1">
        <v>0</v>
      </c>
      <c r="L848" s="1">
        <v>-11.0861123333333</v>
      </c>
      <c r="M848" s="1">
        <v>2.4419960000000001</v>
      </c>
      <c r="N848" s="1">
        <v>580</v>
      </c>
      <c r="O848" s="1">
        <v>-10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5.8607909999999999</v>
      </c>
      <c r="V848" s="1">
        <v>-4.8839930000000003</v>
      </c>
      <c r="W848" s="1">
        <v>751.09531633333302</v>
      </c>
      <c r="X848" s="1">
        <v>-10</v>
      </c>
      <c r="Y848" s="1">
        <v>0</v>
      </c>
      <c r="Z848" s="1">
        <v>0</v>
      </c>
      <c r="AA848" s="1">
        <v>0</v>
      </c>
      <c r="AB848" s="1">
        <v>0</v>
      </c>
      <c r="AC848" s="1">
        <v>3.563644</v>
      </c>
      <c r="AD848" s="1">
        <v>0</v>
      </c>
      <c r="AE848" s="1">
        <v>0</v>
      </c>
      <c r="AF848" s="1">
        <v>-0.51144699999999998</v>
      </c>
      <c r="AG848" s="1">
        <v>-3</v>
      </c>
      <c r="AH848" s="1">
        <v>64.682250999999994</v>
      </c>
      <c r="AI848" s="1">
        <v>0</v>
      </c>
      <c r="AJ848" s="1">
        <v>7.4352166666666601</v>
      </c>
      <c r="AK848" s="1">
        <v>0</v>
      </c>
      <c r="AL848" s="1">
        <v>2</v>
      </c>
      <c r="AM848" s="1">
        <v>1635</v>
      </c>
      <c r="AN848" s="1">
        <v>57.892730999999998</v>
      </c>
      <c r="AO848" s="1">
        <v>0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0</v>
      </c>
      <c r="AV848" s="1">
        <v>0</v>
      </c>
      <c r="AW848" s="1">
        <v>0</v>
      </c>
      <c r="AX848" s="1">
        <v>0</v>
      </c>
      <c r="AY848" s="1">
        <v>0</v>
      </c>
      <c r="AZ848" s="1">
        <v>0</v>
      </c>
      <c r="BA848" s="1">
        <v>0</v>
      </c>
      <c r="BB848" s="1">
        <v>0</v>
      </c>
      <c r="BC848" s="1">
        <v>0</v>
      </c>
      <c r="BD848" s="1">
        <v>3112</v>
      </c>
      <c r="BE848" s="1" t="s">
        <v>878</v>
      </c>
      <c r="BF848" s="1" t="s">
        <v>58</v>
      </c>
    </row>
    <row r="849" spans="1:58" x14ac:dyDescent="0.3">
      <c r="A849" s="2">
        <v>45532.832106481481</v>
      </c>
      <c r="B849" s="1">
        <v>2455</v>
      </c>
      <c r="C849" s="1">
        <v>0</v>
      </c>
      <c r="D849" s="1">
        <v>0</v>
      </c>
      <c r="E849" s="1">
        <v>0</v>
      </c>
      <c r="F849" s="1">
        <v>0</v>
      </c>
      <c r="G849" s="1">
        <v>27.381737000000001</v>
      </c>
      <c r="H849" s="1">
        <v>14.949363999999999</v>
      </c>
      <c r="I849" s="1">
        <v>-14.978618999999901</v>
      </c>
      <c r="J849" s="1">
        <v>10.210035</v>
      </c>
      <c r="K849" s="1">
        <v>0</v>
      </c>
      <c r="L849" s="1">
        <v>-11.274013</v>
      </c>
      <c r="M849" s="1">
        <v>2.4419960000000001</v>
      </c>
      <c r="N849" s="1">
        <v>580</v>
      </c>
      <c r="O849" s="1">
        <v>-10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5.8607909999999999</v>
      </c>
      <c r="V849" s="1">
        <v>-4.8839930000000003</v>
      </c>
      <c r="W849" s="1">
        <v>750.15940333333299</v>
      </c>
      <c r="X849" s="1">
        <v>-10</v>
      </c>
      <c r="Y849" s="1">
        <v>0</v>
      </c>
      <c r="Z849" s="1">
        <v>0</v>
      </c>
      <c r="AA849" s="1">
        <v>0</v>
      </c>
      <c r="AB849" s="1">
        <v>0</v>
      </c>
      <c r="AC849" s="1">
        <v>3.563644</v>
      </c>
      <c r="AD849" s="1">
        <v>0</v>
      </c>
      <c r="AE849" s="1">
        <v>0</v>
      </c>
      <c r="AF849" s="1">
        <v>-0.51144699999999998</v>
      </c>
      <c r="AG849" s="1">
        <v>-3</v>
      </c>
      <c r="AH849" s="1">
        <v>64.682250999999994</v>
      </c>
      <c r="AI849" s="1">
        <v>0</v>
      </c>
      <c r="AJ849" s="1">
        <v>7.4352166666666601</v>
      </c>
      <c r="AK849" s="1">
        <v>0</v>
      </c>
      <c r="AL849" s="1">
        <v>2</v>
      </c>
      <c r="AM849" s="1">
        <v>1635</v>
      </c>
      <c r="AN849" s="1">
        <v>57.892730999999998</v>
      </c>
      <c r="AO849" s="1">
        <v>0</v>
      </c>
      <c r="AP849" s="1">
        <v>0</v>
      </c>
      <c r="AQ849" s="1">
        <v>0</v>
      </c>
      <c r="AR849" s="1">
        <v>0</v>
      </c>
      <c r="AS849" s="1">
        <v>0</v>
      </c>
      <c r="AT849" s="1">
        <v>0</v>
      </c>
      <c r="AU849" s="1">
        <v>0</v>
      </c>
      <c r="AV849" s="1">
        <v>0</v>
      </c>
      <c r="AW849" s="1">
        <v>0</v>
      </c>
      <c r="AX849" s="1">
        <v>0</v>
      </c>
      <c r="AY849" s="1">
        <v>0</v>
      </c>
      <c r="AZ849" s="1">
        <v>0</v>
      </c>
      <c r="BA849" s="1">
        <v>0</v>
      </c>
      <c r="BB849" s="1">
        <v>0</v>
      </c>
      <c r="BC849" s="1">
        <v>0</v>
      </c>
      <c r="BD849" s="1">
        <v>3112</v>
      </c>
      <c r="BE849" s="1" t="s">
        <v>879</v>
      </c>
      <c r="BF849" s="1" t="s">
        <v>58</v>
      </c>
    </row>
    <row r="850" spans="1:58" x14ac:dyDescent="0.3">
      <c r="A850" s="2">
        <v>45532.832118055558</v>
      </c>
      <c r="B850" s="1">
        <v>2458</v>
      </c>
      <c r="C850" s="1">
        <v>0</v>
      </c>
      <c r="D850" s="1">
        <v>0</v>
      </c>
      <c r="E850" s="1">
        <v>0</v>
      </c>
      <c r="F850" s="1">
        <v>0</v>
      </c>
      <c r="G850" s="1">
        <v>27.382655</v>
      </c>
      <c r="H850" s="1">
        <v>14.9511963333333</v>
      </c>
      <c r="I850" s="1">
        <v>-14.9609476666666</v>
      </c>
      <c r="J850" s="1">
        <v>10.2128313333333</v>
      </c>
      <c r="K850" s="1">
        <v>0</v>
      </c>
      <c r="L850" s="1">
        <v>-10.896378</v>
      </c>
      <c r="M850" s="1">
        <v>3.2550013333333299</v>
      </c>
      <c r="N850" s="1">
        <v>580</v>
      </c>
      <c r="O850" s="1">
        <v>-10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6.3476999999999997</v>
      </c>
      <c r="V850" s="1">
        <v>-4.06949733333333</v>
      </c>
      <c r="W850" s="1">
        <v>748.02779133333297</v>
      </c>
      <c r="X850" s="1">
        <v>-10</v>
      </c>
      <c r="Y850" s="1">
        <v>0</v>
      </c>
      <c r="Z850" s="1">
        <v>0</v>
      </c>
      <c r="AA850" s="1">
        <v>0</v>
      </c>
      <c r="AB850" s="1">
        <v>0</v>
      </c>
      <c r="AC850" s="1">
        <v>3.93071966666666</v>
      </c>
      <c r="AD850" s="1">
        <v>0</v>
      </c>
      <c r="AE850" s="1">
        <v>0.162700333333333</v>
      </c>
      <c r="AF850" s="1">
        <v>-0.42615366666666599</v>
      </c>
      <c r="AG850" s="1">
        <v>-3.3333333333333299</v>
      </c>
      <c r="AH850" s="1">
        <v>64.939066666666605</v>
      </c>
      <c r="AI850" s="1">
        <v>8.1350333333333302E-2</v>
      </c>
      <c r="AJ850" s="1">
        <v>8.1885073333333303</v>
      </c>
      <c r="AK850" s="1">
        <v>0.19524033333333299</v>
      </c>
      <c r="AL850" s="1">
        <v>2</v>
      </c>
      <c r="AM850" s="1">
        <v>1635</v>
      </c>
      <c r="AN850" s="1">
        <v>57.935109666666598</v>
      </c>
      <c r="AO850" s="1">
        <v>8.1350333333333302E-2</v>
      </c>
      <c r="AP850" s="1">
        <v>0</v>
      </c>
      <c r="AQ850" s="1">
        <v>0</v>
      </c>
      <c r="AR850" s="1">
        <v>0</v>
      </c>
      <c r="AS850" s="1">
        <v>0</v>
      </c>
      <c r="AT850" s="1">
        <v>0</v>
      </c>
      <c r="AU850" s="1">
        <v>0</v>
      </c>
      <c r="AV850" s="1">
        <v>0</v>
      </c>
      <c r="AW850" s="1">
        <v>0</v>
      </c>
      <c r="AX850" s="1">
        <v>0</v>
      </c>
      <c r="AY850" s="1">
        <v>0</v>
      </c>
      <c r="AZ850" s="1">
        <v>0</v>
      </c>
      <c r="BA850" s="1">
        <v>0</v>
      </c>
      <c r="BB850" s="1">
        <v>0</v>
      </c>
      <c r="BC850" s="1">
        <v>0</v>
      </c>
      <c r="BD850" s="1">
        <v>3112</v>
      </c>
      <c r="BE850" s="1" t="s">
        <v>880</v>
      </c>
      <c r="BF850" s="1" t="s">
        <v>58</v>
      </c>
    </row>
    <row r="851" spans="1:58" x14ac:dyDescent="0.3">
      <c r="A851" s="2">
        <v>45532.832129629627</v>
      </c>
      <c r="B851" s="1">
        <v>2461</v>
      </c>
      <c r="C851" s="1">
        <v>0</v>
      </c>
      <c r="D851" s="1">
        <v>0</v>
      </c>
      <c r="E851" s="1">
        <v>0</v>
      </c>
      <c r="F851" s="1">
        <v>0</v>
      </c>
      <c r="G851" s="1">
        <v>27.388228999999999</v>
      </c>
      <c r="H851" s="1">
        <v>14.949363999999999</v>
      </c>
      <c r="I851" s="1">
        <v>-14.973742999999899</v>
      </c>
      <c r="J851" s="1">
        <v>10.210035</v>
      </c>
      <c r="K851" s="1">
        <v>0</v>
      </c>
      <c r="L851" s="1">
        <v>-11.461912666666599</v>
      </c>
      <c r="M851" s="1">
        <v>2.4419960000000001</v>
      </c>
      <c r="N851" s="1">
        <v>580</v>
      </c>
      <c r="O851" s="1">
        <v>-10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5.8607909999999999</v>
      </c>
      <c r="V851" s="1">
        <v>-4.8839930000000003</v>
      </c>
      <c r="W851" s="1">
        <v>749.95566799999995</v>
      </c>
      <c r="X851" s="1">
        <v>-10</v>
      </c>
      <c r="Y851" s="1">
        <v>0</v>
      </c>
      <c r="Z851" s="1">
        <v>0</v>
      </c>
      <c r="AA851" s="1">
        <v>0</v>
      </c>
      <c r="AB851" s="1">
        <v>0</v>
      </c>
      <c r="AC851" s="1">
        <v>3.563644</v>
      </c>
      <c r="AD851" s="1">
        <v>0</v>
      </c>
      <c r="AE851" s="1">
        <v>0</v>
      </c>
      <c r="AF851" s="1">
        <v>-0.51144699999999998</v>
      </c>
      <c r="AG851" s="1">
        <v>-3</v>
      </c>
      <c r="AH851" s="1">
        <v>64.682250999999994</v>
      </c>
      <c r="AI851" s="1">
        <v>0</v>
      </c>
      <c r="AJ851" s="1">
        <v>7.0480579999999904</v>
      </c>
      <c r="AK851" s="1">
        <v>0</v>
      </c>
      <c r="AL851" s="1">
        <v>2</v>
      </c>
      <c r="AM851" s="1">
        <v>1635</v>
      </c>
      <c r="AN851" s="1">
        <v>57.892730999999998</v>
      </c>
      <c r="AO851" s="1">
        <v>0</v>
      </c>
      <c r="AP851" s="1">
        <v>0</v>
      </c>
      <c r="AQ851" s="1">
        <v>0</v>
      </c>
      <c r="AR851" s="1">
        <v>0</v>
      </c>
      <c r="AS851" s="1">
        <v>0</v>
      </c>
      <c r="AT851" s="1">
        <v>0</v>
      </c>
      <c r="AU851" s="1">
        <v>0</v>
      </c>
      <c r="AV851" s="1">
        <v>0</v>
      </c>
      <c r="AW851" s="1">
        <v>0</v>
      </c>
      <c r="AX851" s="1">
        <v>0</v>
      </c>
      <c r="AY851" s="1">
        <v>0</v>
      </c>
      <c r="AZ851" s="1">
        <v>0</v>
      </c>
      <c r="BA851" s="1">
        <v>0</v>
      </c>
      <c r="BB851" s="1">
        <v>0</v>
      </c>
      <c r="BC851" s="1">
        <v>0</v>
      </c>
      <c r="BD851" s="1">
        <v>3112</v>
      </c>
      <c r="BE851" s="1" t="s">
        <v>881</v>
      </c>
      <c r="BF851" s="1" t="s">
        <v>58</v>
      </c>
    </row>
    <row r="852" spans="1:58" x14ac:dyDescent="0.3">
      <c r="A852" s="2">
        <v>45532.832141203704</v>
      </c>
      <c r="B852" s="1">
        <v>2464</v>
      </c>
      <c r="C852" s="1">
        <v>0</v>
      </c>
      <c r="D852" s="1">
        <v>0</v>
      </c>
      <c r="E852" s="1">
        <v>0</v>
      </c>
      <c r="F852" s="1">
        <v>0</v>
      </c>
      <c r="G852" s="1">
        <v>27.388228999999999</v>
      </c>
      <c r="H852" s="1">
        <v>14.949363999999999</v>
      </c>
      <c r="I852" s="1">
        <v>-14.978618999999901</v>
      </c>
      <c r="J852" s="1">
        <v>10.210035</v>
      </c>
      <c r="K852" s="1">
        <v>0</v>
      </c>
      <c r="L852" s="1">
        <v>-11.461912999999999</v>
      </c>
      <c r="M852" s="1">
        <v>2.4419960000000001</v>
      </c>
      <c r="N852" s="1">
        <v>580</v>
      </c>
      <c r="O852" s="1">
        <v>-10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5.8607909999999999</v>
      </c>
      <c r="V852" s="1">
        <v>-4.0699939999999897</v>
      </c>
      <c r="W852" s="1">
        <v>748.28474933333302</v>
      </c>
      <c r="X852" s="1">
        <v>-10</v>
      </c>
      <c r="Y852" s="1">
        <v>0</v>
      </c>
      <c r="Z852" s="1">
        <v>0</v>
      </c>
      <c r="AA852" s="1">
        <v>0</v>
      </c>
      <c r="AB852" s="1">
        <v>0</v>
      </c>
      <c r="AC852" s="1">
        <v>3.563644</v>
      </c>
      <c r="AD852" s="1">
        <v>0</v>
      </c>
      <c r="AE852" s="1">
        <v>0</v>
      </c>
      <c r="AF852" s="1">
        <v>-0.51144699999999998</v>
      </c>
      <c r="AG852" s="1">
        <v>-3</v>
      </c>
      <c r="AH852" s="1">
        <v>64.682250999999994</v>
      </c>
      <c r="AI852" s="1">
        <v>0</v>
      </c>
      <c r="AJ852" s="1">
        <v>6.6609016666666596</v>
      </c>
      <c r="AK852" s="1">
        <v>0</v>
      </c>
      <c r="AL852" s="1">
        <v>2</v>
      </c>
      <c r="AM852" s="1">
        <v>1635</v>
      </c>
      <c r="AN852" s="1">
        <v>57.892730999999998</v>
      </c>
      <c r="AO852" s="1">
        <v>0</v>
      </c>
      <c r="AP852" s="1">
        <v>0</v>
      </c>
      <c r="AQ852" s="1">
        <v>0</v>
      </c>
      <c r="AR852" s="1">
        <v>0</v>
      </c>
      <c r="AS852" s="1">
        <v>0</v>
      </c>
      <c r="AT852" s="1">
        <v>0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0</v>
      </c>
      <c r="BA852" s="1">
        <v>0</v>
      </c>
      <c r="BB852" s="1">
        <v>0</v>
      </c>
      <c r="BC852" s="1">
        <v>0</v>
      </c>
      <c r="BD852" s="1">
        <v>3112</v>
      </c>
      <c r="BE852" s="1" t="s">
        <v>882</v>
      </c>
      <c r="BF852" s="1" t="s">
        <v>58</v>
      </c>
    </row>
    <row r="853" spans="1:58" x14ac:dyDescent="0.3">
      <c r="A853" s="2">
        <v>45532.832152777781</v>
      </c>
      <c r="B853" s="1">
        <v>2467</v>
      </c>
      <c r="C853" s="1">
        <v>0</v>
      </c>
      <c r="D853" s="1">
        <v>0</v>
      </c>
      <c r="E853" s="1">
        <v>0</v>
      </c>
      <c r="F853" s="1">
        <v>0</v>
      </c>
      <c r="G853" s="1">
        <v>27.382655</v>
      </c>
      <c r="H853" s="1">
        <v>14.9511963333333</v>
      </c>
      <c r="I853" s="1">
        <v>-14.970699666666601</v>
      </c>
      <c r="J853" s="1">
        <v>10.2128313333333</v>
      </c>
      <c r="K853" s="1">
        <v>0</v>
      </c>
      <c r="L853" s="1">
        <v>-10.708133333333301</v>
      </c>
      <c r="M853" s="1">
        <v>3.2550013333333299</v>
      </c>
      <c r="N853" s="1">
        <v>580</v>
      </c>
      <c r="O853" s="1">
        <v>-10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6.3476999999999997</v>
      </c>
      <c r="V853" s="1">
        <v>-4.06949733333333</v>
      </c>
      <c r="W853" s="1">
        <v>750.642598666666</v>
      </c>
      <c r="X853" s="1">
        <v>-10</v>
      </c>
      <c r="Y853" s="1">
        <v>0</v>
      </c>
      <c r="Z853" s="1">
        <v>0</v>
      </c>
      <c r="AA853" s="1">
        <v>0</v>
      </c>
      <c r="AB853" s="1">
        <v>0</v>
      </c>
      <c r="AC853" s="1">
        <v>3.93071966666666</v>
      </c>
      <c r="AD853" s="1">
        <v>0</v>
      </c>
      <c r="AE853" s="1">
        <v>0.162700333333333</v>
      </c>
      <c r="AF853" s="1">
        <v>-0.42615366666666599</v>
      </c>
      <c r="AG853" s="1">
        <v>-3.3333333333333299</v>
      </c>
      <c r="AH853" s="1">
        <v>64.723378666666605</v>
      </c>
      <c r="AI853" s="1">
        <v>8.1350333333333302E-2</v>
      </c>
      <c r="AJ853" s="1">
        <v>7.4144263333333296</v>
      </c>
      <c r="AK853" s="1">
        <v>0.19524033333333299</v>
      </c>
      <c r="AL853" s="1">
        <v>2</v>
      </c>
      <c r="AM853" s="1">
        <v>1635</v>
      </c>
      <c r="AN853" s="1">
        <v>57.935109666666598</v>
      </c>
      <c r="AO853" s="1">
        <v>8.1350333333333302E-2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0</v>
      </c>
      <c r="BA853" s="1">
        <v>0</v>
      </c>
      <c r="BB853" s="1">
        <v>0</v>
      </c>
      <c r="BC853" s="1">
        <v>0</v>
      </c>
      <c r="BD853" s="1">
        <v>3112</v>
      </c>
      <c r="BE853" s="1" t="s">
        <v>883</v>
      </c>
      <c r="BF853" s="1" t="s">
        <v>58</v>
      </c>
    </row>
    <row r="854" spans="1:58" x14ac:dyDescent="0.3">
      <c r="A854" s="2">
        <v>45532.83216435185</v>
      </c>
      <c r="B854" s="1">
        <v>2470</v>
      </c>
      <c r="C854" s="1">
        <v>0</v>
      </c>
      <c r="D854" s="1">
        <v>0</v>
      </c>
      <c r="E854" s="1">
        <v>0</v>
      </c>
      <c r="F854" s="1">
        <v>0</v>
      </c>
      <c r="G854" s="1">
        <v>27.381737000000001</v>
      </c>
      <c r="H854" s="1">
        <v>14.949363999999999</v>
      </c>
      <c r="I854" s="1">
        <v>-14.978618999999901</v>
      </c>
      <c r="J854" s="1">
        <v>10.210035</v>
      </c>
      <c r="K854" s="1">
        <v>0</v>
      </c>
      <c r="L854" s="1">
        <v>-11.649813</v>
      </c>
      <c r="M854" s="1">
        <v>2.4419960000000001</v>
      </c>
      <c r="N854" s="1">
        <v>580</v>
      </c>
      <c r="O854" s="1">
        <v>-10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5.8607909999999999</v>
      </c>
      <c r="V854" s="1">
        <v>-4.8839930000000003</v>
      </c>
      <c r="W854" s="1">
        <v>749.228108666666</v>
      </c>
      <c r="X854" s="1">
        <v>-10</v>
      </c>
      <c r="Y854" s="1">
        <v>0</v>
      </c>
      <c r="Z854" s="1">
        <v>0</v>
      </c>
      <c r="AA854" s="1">
        <v>0</v>
      </c>
      <c r="AB854" s="1">
        <v>0</v>
      </c>
      <c r="AC854" s="1">
        <v>3.563644</v>
      </c>
      <c r="AD854" s="1">
        <v>0</v>
      </c>
      <c r="AE854" s="1">
        <v>0</v>
      </c>
      <c r="AF854" s="1">
        <v>-0.51144699999999998</v>
      </c>
      <c r="AG854" s="1">
        <v>-3</v>
      </c>
      <c r="AH854" s="1">
        <v>64.682250999999994</v>
      </c>
      <c r="AI854" s="1">
        <v>0</v>
      </c>
      <c r="AJ854" s="1">
        <v>7.8223753333333299</v>
      </c>
      <c r="AK854" s="1">
        <v>0</v>
      </c>
      <c r="AL854" s="1">
        <v>2</v>
      </c>
      <c r="AM854" s="1">
        <v>1635</v>
      </c>
      <c r="AN854" s="1">
        <v>57.892730999999998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3112</v>
      </c>
      <c r="BE854" s="1" t="s">
        <v>884</v>
      </c>
      <c r="BF854" s="1" t="s">
        <v>58</v>
      </c>
    </row>
    <row r="855" spans="1:58" x14ac:dyDescent="0.3">
      <c r="A855" s="2">
        <v>45532.832175925927</v>
      </c>
      <c r="B855" s="1">
        <v>2473</v>
      </c>
      <c r="C855" s="1">
        <v>0</v>
      </c>
      <c r="D855" s="1">
        <v>0</v>
      </c>
      <c r="E855" s="1">
        <v>0</v>
      </c>
      <c r="F855" s="1">
        <v>0</v>
      </c>
      <c r="G855" s="1">
        <v>27.381737000000001</v>
      </c>
      <c r="H855" s="1">
        <v>14.949363999999999</v>
      </c>
      <c r="I855" s="1">
        <v>-14.973742999999899</v>
      </c>
      <c r="J855" s="1">
        <v>10.210035</v>
      </c>
      <c r="K855" s="1">
        <v>0</v>
      </c>
      <c r="L855" s="1">
        <v>-10.898211999999999</v>
      </c>
      <c r="M855" s="1">
        <v>2.4419960000000001</v>
      </c>
      <c r="N855" s="1">
        <v>580</v>
      </c>
      <c r="O855" s="1">
        <v>-10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5.8607909999999999</v>
      </c>
      <c r="V855" s="1">
        <v>-4.8839930000000003</v>
      </c>
      <c r="W855" s="1">
        <v>748.78009033333296</v>
      </c>
      <c r="X855" s="1">
        <v>-10</v>
      </c>
      <c r="Y855" s="1">
        <v>0</v>
      </c>
      <c r="Z855" s="1">
        <v>0</v>
      </c>
      <c r="AA855" s="1">
        <v>0</v>
      </c>
      <c r="AB855" s="1">
        <v>0</v>
      </c>
      <c r="AC855" s="1">
        <v>3.563644</v>
      </c>
      <c r="AD855" s="1">
        <v>0</v>
      </c>
      <c r="AE855" s="1">
        <v>0</v>
      </c>
      <c r="AF855" s="1">
        <v>-0.51144699999999998</v>
      </c>
      <c r="AG855" s="1">
        <v>-3</v>
      </c>
      <c r="AH855" s="1">
        <v>64.682250999999994</v>
      </c>
      <c r="AI855" s="1">
        <v>0</v>
      </c>
      <c r="AJ855" s="1">
        <v>7.8223753333333299</v>
      </c>
      <c r="AK855" s="1">
        <v>0</v>
      </c>
      <c r="AL855" s="1">
        <v>2.0072709999999998</v>
      </c>
      <c r="AM855" s="1">
        <v>1635</v>
      </c>
      <c r="AN855" s="1">
        <v>57.892730999999998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0</v>
      </c>
      <c r="AX855" s="1">
        <v>0</v>
      </c>
      <c r="AY855" s="1">
        <v>0</v>
      </c>
      <c r="AZ855" s="1">
        <v>0</v>
      </c>
      <c r="BA855" s="1">
        <v>0</v>
      </c>
      <c r="BB855" s="1">
        <v>0</v>
      </c>
      <c r="BC855" s="1">
        <v>0</v>
      </c>
      <c r="BD855" s="1">
        <v>3112</v>
      </c>
      <c r="BE855" s="1" t="s">
        <v>885</v>
      </c>
      <c r="BF855" s="1" t="s">
        <v>58</v>
      </c>
    </row>
    <row r="856" spans="1:58" x14ac:dyDescent="0.3">
      <c r="A856" s="2">
        <v>45532.832187499997</v>
      </c>
      <c r="B856" s="1">
        <v>2476</v>
      </c>
      <c r="C856" s="1">
        <v>0</v>
      </c>
      <c r="D856" s="1">
        <v>0</v>
      </c>
      <c r="E856" s="1">
        <v>0</v>
      </c>
      <c r="F856" s="1">
        <v>0</v>
      </c>
      <c r="G856" s="1">
        <v>27.388228999999999</v>
      </c>
      <c r="H856" s="1">
        <v>14.949363999999999</v>
      </c>
      <c r="I856" s="1">
        <v>-14.968866999999999</v>
      </c>
      <c r="J856" s="1">
        <v>10.210035</v>
      </c>
      <c r="K856" s="1">
        <v>0</v>
      </c>
      <c r="L856" s="1">
        <v>-11.461912999999999</v>
      </c>
      <c r="M856" s="1">
        <v>2.4419960000000001</v>
      </c>
      <c r="N856" s="1">
        <v>580</v>
      </c>
      <c r="O856" s="1">
        <v>-10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5.8607909999999999</v>
      </c>
      <c r="V856" s="1">
        <v>-4.8839930000000003</v>
      </c>
      <c r="W856" s="1">
        <v>749.68483466666601</v>
      </c>
      <c r="X856" s="1">
        <v>-10</v>
      </c>
      <c r="Y856" s="1">
        <v>0</v>
      </c>
      <c r="Z856" s="1">
        <v>0</v>
      </c>
      <c r="AA856" s="1">
        <v>0</v>
      </c>
      <c r="AB856" s="1">
        <v>0</v>
      </c>
      <c r="AC856" s="1">
        <v>3.563644</v>
      </c>
      <c r="AD856" s="1">
        <v>0</v>
      </c>
      <c r="AE856" s="1">
        <v>0</v>
      </c>
      <c r="AF856" s="1">
        <v>-0.51144699999999998</v>
      </c>
      <c r="AG856" s="1">
        <v>-3</v>
      </c>
      <c r="AH856" s="1">
        <v>64.682250999999994</v>
      </c>
      <c r="AI856" s="1">
        <v>0</v>
      </c>
      <c r="AJ856" s="1">
        <v>7.8223753333333299</v>
      </c>
      <c r="AK856" s="1">
        <v>0</v>
      </c>
      <c r="AL856" s="1">
        <v>2.0072606666666601</v>
      </c>
      <c r="AM856" s="1">
        <v>1635</v>
      </c>
      <c r="AN856" s="1">
        <v>57.892730999999998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3112</v>
      </c>
      <c r="BE856" s="1" t="s">
        <v>886</v>
      </c>
      <c r="BF856" s="1" t="s">
        <v>58</v>
      </c>
    </row>
    <row r="857" spans="1:58" x14ac:dyDescent="0.3">
      <c r="A857" s="2">
        <v>45532.832199074073</v>
      </c>
      <c r="B857" s="1">
        <v>2479</v>
      </c>
      <c r="C857" s="1">
        <v>0</v>
      </c>
      <c r="D857" s="1">
        <v>0</v>
      </c>
      <c r="E857" s="1">
        <v>0</v>
      </c>
      <c r="F857" s="1">
        <v>0</v>
      </c>
      <c r="G857" s="1">
        <v>27.388228999999999</v>
      </c>
      <c r="H857" s="1">
        <v>14.949363999999999</v>
      </c>
      <c r="I857" s="1">
        <v>-14.968866999999999</v>
      </c>
      <c r="J857" s="1">
        <v>10.210035</v>
      </c>
      <c r="K857" s="1">
        <v>0</v>
      </c>
      <c r="L857" s="1">
        <v>-11.461912999999999</v>
      </c>
      <c r="M857" s="1">
        <v>2.4419960000000001</v>
      </c>
      <c r="N857" s="1">
        <v>580</v>
      </c>
      <c r="O857" s="1">
        <v>-10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5.8607909999999999</v>
      </c>
      <c r="V857" s="1">
        <v>-4.8839930000000003</v>
      </c>
      <c r="W857" s="1">
        <v>750.176554333333</v>
      </c>
      <c r="X857" s="1">
        <v>-10</v>
      </c>
      <c r="Y857" s="1">
        <v>0</v>
      </c>
      <c r="Z857" s="1">
        <v>0</v>
      </c>
      <c r="AA857" s="1">
        <v>0</v>
      </c>
      <c r="AB857" s="1">
        <v>0</v>
      </c>
      <c r="AC857" s="1">
        <v>3.563644</v>
      </c>
      <c r="AD857" s="1">
        <v>0</v>
      </c>
      <c r="AE857" s="1">
        <v>0</v>
      </c>
      <c r="AF857" s="1">
        <v>-0.51144699999999998</v>
      </c>
      <c r="AG857" s="1">
        <v>-3</v>
      </c>
      <c r="AH857" s="1">
        <v>64.682250999999994</v>
      </c>
      <c r="AI857" s="1">
        <v>0</v>
      </c>
      <c r="AJ857" s="1">
        <v>7.0480579999999904</v>
      </c>
      <c r="AK857" s="1">
        <v>0</v>
      </c>
      <c r="AL857" s="1">
        <v>2</v>
      </c>
      <c r="AM857" s="1">
        <v>1635</v>
      </c>
      <c r="AN857" s="1">
        <v>57.892730999999998</v>
      </c>
      <c r="AO857" s="1">
        <v>0</v>
      </c>
      <c r="AP857" s="1">
        <v>0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0</v>
      </c>
      <c r="BA857" s="1">
        <v>0</v>
      </c>
      <c r="BB857" s="1">
        <v>0</v>
      </c>
      <c r="BC857" s="1">
        <v>0</v>
      </c>
      <c r="BD857" s="1">
        <v>3112</v>
      </c>
      <c r="BE857" s="1" t="s">
        <v>887</v>
      </c>
      <c r="BF857" s="1" t="s">
        <v>58</v>
      </c>
    </row>
    <row r="858" spans="1:58" x14ac:dyDescent="0.3">
      <c r="A858" s="2">
        <v>45532.83221064815</v>
      </c>
      <c r="B858" s="1">
        <v>2482</v>
      </c>
      <c r="C858" s="1">
        <v>0</v>
      </c>
      <c r="D858" s="1">
        <v>0</v>
      </c>
      <c r="E858" s="1">
        <v>0</v>
      </c>
      <c r="F858" s="1">
        <v>0</v>
      </c>
      <c r="G858" s="1">
        <v>27.3900609999999</v>
      </c>
      <c r="H858" s="1">
        <v>14.953028666666601</v>
      </c>
      <c r="I858" s="1">
        <v>-14.9481583333333</v>
      </c>
      <c r="J858" s="1">
        <v>10.215627666666601</v>
      </c>
      <c r="K858" s="1">
        <v>0</v>
      </c>
      <c r="L858" s="1">
        <v>-8.4520703333333298</v>
      </c>
      <c r="M858" s="1">
        <v>4.0680066666666601</v>
      </c>
      <c r="N858" s="1">
        <v>580</v>
      </c>
      <c r="O858" s="1">
        <v>-10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6.8346089999999897</v>
      </c>
      <c r="V858" s="1">
        <v>-3.2550016666666601</v>
      </c>
      <c r="W858" s="1">
        <v>749.23642966666603</v>
      </c>
      <c r="X858" s="1">
        <v>-10</v>
      </c>
      <c r="Y858" s="1">
        <v>0</v>
      </c>
      <c r="Z858" s="1">
        <v>0</v>
      </c>
      <c r="AA858" s="1">
        <v>0</v>
      </c>
      <c r="AB858" s="1">
        <v>0</v>
      </c>
      <c r="AC858" s="1">
        <v>4.2977953333333296</v>
      </c>
      <c r="AD858" s="1">
        <v>0</v>
      </c>
      <c r="AE858" s="1">
        <v>0.32540066666666601</v>
      </c>
      <c r="AF858" s="1">
        <v>-0.34086033333333299</v>
      </c>
      <c r="AG858" s="1">
        <v>-3.6666666666666599</v>
      </c>
      <c r="AH858" s="1">
        <v>64.764506333333301</v>
      </c>
      <c r="AI858" s="1">
        <v>8.1350333333333302E-2</v>
      </c>
      <c r="AJ858" s="1">
        <v>8.9417980000000004</v>
      </c>
      <c r="AK858" s="1">
        <v>0.39048066666666598</v>
      </c>
      <c r="AL858" s="1">
        <v>2</v>
      </c>
      <c r="AM858" s="1">
        <v>1635</v>
      </c>
      <c r="AN858" s="1">
        <v>57.977488333333298</v>
      </c>
      <c r="AO858" s="1">
        <v>8.1350333333333302E-2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3112</v>
      </c>
      <c r="BE858" s="1" t="s">
        <v>888</v>
      </c>
      <c r="BF858" s="1" t="s">
        <v>58</v>
      </c>
    </row>
    <row r="859" spans="1:58" x14ac:dyDescent="0.3">
      <c r="A859" s="2">
        <v>45532.83222222222</v>
      </c>
      <c r="B859" s="1">
        <v>2485</v>
      </c>
      <c r="C859" s="1">
        <v>0</v>
      </c>
      <c r="D859" s="1">
        <v>0</v>
      </c>
      <c r="E859" s="1">
        <v>0</v>
      </c>
      <c r="F859" s="1">
        <v>0</v>
      </c>
      <c r="G859" s="1">
        <v>27.388228999999999</v>
      </c>
      <c r="H859" s="1">
        <v>14.949363999999999</v>
      </c>
      <c r="I859" s="1">
        <v>-14.973742999999899</v>
      </c>
      <c r="J859" s="1">
        <v>10.210035</v>
      </c>
      <c r="K859" s="1">
        <v>0</v>
      </c>
      <c r="L859" s="1">
        <v>-12.5893143333333</v>
      </c>
      <c r="M859" s="1">
        <v>2.4419960000000001</v>
      </c>
      <c r="N859" s="1">
        <v>580</v>
      </c>
      <c r="O859" s="1">
        <v>-10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5.8607909999999999</v>
      </c>
      <c r="V859" s="1">
        <v>-4.8839930000000003</v>
      </c>
      <c r="W859" s="1">
        <v>750.63262933333294</v>
      </c>
      <c r="X859" s="1">
        <v>-10</v>
      </c>
      <c r="Y859" s="1">
        <v>0</v>
      </c>
      <c r="Z859" s="1">
        <v>0</v>
      </c>
      <c r="AA859" s="1">
        <v>0</v>
      </c>
      <c r="AB859" s="1">
        <v>0</v>
      </c>
      <c r="AC859" s="1">
        <v>3.563644</v>
      </c>
      <c r="AD859" s="1">
        <v>0</v>
      </c>
      <c r="AE859" s="1">
        <v>0</v>
      </c>
      <c r="AF859" s="1">
        <v>-0.51144699999999998</v>
      </c>
      <c r="AG859" s="1">
        <v>-3</v>
      </c>
      <c r="AH859" s="1">
        <v>64.682250999999994</v>
      </c>
      <c r="AI859" s="1">
        <v>0</v>
      </c>
      <c r="AJ859" s="1">
        <v>7.4352166666666601</v>
      </c>
      <c r="AK859" s="1">
        <v>0</v>
      </c>
      <c r="AL859" s="1">
        <v>2</v>
      </c>
      <c r="AM859" s="1">
        <v>1635</v>
      </c>
      <c r="AN859" s="1">
        <v>57.892730999999998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v>0</v>
      </c>
      <c r="BB859" s="1">
        <v>0</v>
      </c>
      <c r="BC859" s="1">
        <v>0</v>
      </c>
      <c r="BD859" s="1">
        <v>3112</v>
      </c>
      <c r="BE859" s="1" t="s">
        <v>889</v>
      </c>
      <c r="BF859" s="1" t="s">
        <v>58</v>
      </c>
    </row>
    <row r="860" spans="1:58" x14ac:dyDescent="0.3">
      <c r="A860" s="2">
        <v>45532.832233796296</v>
      </c>
      <c r="B860" s="1">
        <v>2488</v>
      </c>
      <c r="C860" s="1">
        <v>0</v>
      </c>
      <c r="D860" s="1">
        <v>0</v>
      </c>
      <c r="E860" s="1">
        <v>0</v>
      </c>
      <c r="F860" s="1">
        <v>0</v>
      </c>
      <c r="G860" s="1">
        <v>27.394720999999901</v>
      </c>
      <c r="H860" s="1">
        <v>14.949363999999999</v>
      </c>
      <c r="I860" s="1">
        <v>-14.968866999999999</v>
      </c>
      <c r="J860" s="1">
        <v>10.210035</v>
      </c>
      <c r="K860" s="1">
        <v>0</v>
      </c>
      <c r="L860" s="1">
        <v>-11.8377133333333</v>
      </c>
      <c r="M860" s="1">
        <v>2.4419960000000001</v>
      </c>
      <c r="N860" s="1">
        <v>580</v>
      </c>
      <c r="O860" s="1">
        <v>-10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5.8607909999999999</v>
      </c>
      <c r="V860" s="1">
        <v>-4.8839930000000003</v>
      </c>
      <c r="W860" s="1">
        <v>750.44761133333304</v>
      </c>
      <c r="X860" s="1">
        <v>-10</v>
      </c>
      <c r="Y860" s="1">
        <v>0</v>
      </c>
      <c r="Z860" s="1">
        <v>0</v>
      </c>
      <c r="AA860" s="1">
        <v>0</v>
      </c>
      <c r="AB860" s="1">
        <v>0</v>
      </c>
      <c r="AC860" s="1">
        <v>3.9508003333333299</v>
      </c>
      <c r="AD860" s="1">
        <v>0</v>
      </c>
      <c r="AE860" s="1">
        <v>0</v>
      </c>
      <c r="AF860" s="1">
        <v>-0.51144699999999998</v>
      </c>
      <c r="AG860" s="1">
        <v>-3</v>
      </c>
      <c r="AH860" s="1">
        <v>64.682250999999994</v>
      </c>
      <c r="AI860" s="1">
        <v>0</v>
      </c>
      <c r="AJ860" s="1">
        <v>7.4352189999999903</v>
      </c>
      <c r="AK860" s="1">
        <v>0</v>
      </c>
      <c r="AL860" s="1">
        <v>2</v>
      </c>
      <c r="AM860" s="1">
        <v>1635</v>
      </c>
      <c r="AN860" s="1">
        <v>57.785196999999997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0</v>
      </c>
      <c r="BD860" s="1">
        <v>3112</v>
      </c>
      <c r="BE860" s="1" t="s">
        <v>890</v>
      </c>
      <c r="BF860" s="1" t="s">
        <v>58</v>
      </c>
    </row>
    <row r="861" spans="1:58" x14ac:dyDescent="0.3">
      <c r="A861" s="2">
        <v>45532.832245370373</v>
      </c>
      <c r="B861" s="1">
        <v>2491</v>
      </c>
      <c r="C861" s="1">
        <v>0</v>
      </c>
      <c r="D861" s="1">
        <v>0</v>
      </c>
      <c r="E861" s="1">
        <v>0</v>
      </c>
      <c r="F861" s="1">
        <v>0</v>
      </c>
      <c r="G861" s="1">
        <v>27.381737666666599</v>
      </c>
      <c r="H861" s="1">
        <v>14.949363999999999</v>
      </c>
      <c r="I861" s="1">
        <v>-14.978618999999901</v>
      </c>
      <c r="J861" s="1">
        <v>10.210035</v>
      </c>
      <c r="K861" s="1">
        <v>0</v>
      </c>
      <c r="L861" s="1">
        <v>-10.8982123333333</v>
      </c>
      <c r="M861" s="1">
        <v>2.4419960000000001</v>
      </c>
      <c r="N861" s="1">
        <v>580</v>
      </c>
      <c r="O861" s="1">
        <v>-10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5.8607909999999999</v>
      </c>
      <c r="V861" s="1">
        <v>-4.8839930000000003</v>
      </c>
      <c r="W861" s="1">
        <v>741.15191633333302</v>
      </c>
      <c r="X861" s="1">
        <v>-10</v>
      </c>
      <c r="Y861" s="1">
        <v>0</v>
      </c>
      <c r="Z861" s="1">
        <v>0</v>
      </c>
      <c r="AA861" s="1">
        <v>0</v>
      </c>
      <c r="AB861" s="1">
        <v>0</v>
      </c>
      <c r="AC861" s="1">
        <v>3.563644</v>
      </c>
      <c r="AD861" s="1">
        <v>0</v>
      </c>
      <c r="AE861" s="1">
        <v>0</v>
      </c>
      <c r="AF861" s="1">
        <v>-0.51144699999999998</v>
      </c>
      <c r="AG861" s="1">
        <v>-3</v>
      </c>
      <c r="AH861" s="1">
        <v>64.682250999999994</v>
      </c>
      <c r="AI861" s="1">
        <v>0</v>
      </c>
      <c r="AJ861" s="1">
        <v>7.4352166666666601</v>
      </c>
      <c r="AK861" s="1">
        <v>0</v>
      </c>
      <c r="AL861" s="1">
        <v>2</v>
      </c>
      <c r="AM861" s="1">
        <v>1635</v>
      </c>
      <c r="AN861" s="1">
        <v>57.892730999999998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0</v>
      </c>
      <c r="BA861" s="1">
        <v>0</v>
      </c>
      <c r="BB861" s="1">
        <v>0</v>
      </c>
      <c r="BC861" s="1">
        <v>0</v>
      </c>
      <c r="BD861" s="1">
        <v>3112</v>
      </c>
      <c r="BE861" s="1" t="s">
        <v>891</v>
      </c>
      <c r="BF861" s="1" t="s">
        <v>58</v>
      </c>
    </row>
    <row r="862" spans="1:58" x14ac:dyDescent="0.3">
      <c r="A862" s="2">
        <v>45532.832256944443</v>
      </c>
      <c r="B862" s="1">
        <v>2494</v>
      </c>
      <c r="C862" s="1">
        <v>0</v>
      </c>
      <c r="D862" s="1">
        <v>0</v>
      </c>
      <c r="E862" s="1">
        <v>0</v>
      </c>
      <c r="F862" s="1">
        <v>0</v>
      </c>
      <c r="G862" s="1">
        <v>27.381737000000001</v>
      </c>
      <c r="H862" s="1">
        <v>14.949363999999999</v>
      </c>
      <c r="I862" s="1">
        <v>-14.973742999999899</v>
      </c>
      <c r="J862" s="1">
        <v>10.210035</v>
      </c>
      <c r="K862" s="1">
        <v>0</v>
      </c>
      <c r="L862" s="1">
        <v>-12.4014143333333</v>
      </c>
      <c r="M862" s="1">
        <v>2.4419960000000001</v>
      </c>
      <c r="N862" s="1">
        <v>580</v>
      </c>
      <c r="O862" s="1">
        <v>-10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5.8607909999999999</v>
      </c>
      <c r="V862" s="1">
        <v>-4.8839930000000003</v>
      </c>
      <c r="W862" s="1">
        <v>743.02494299999898</v>
      </c>
      <c r="X862" s="1">
        <v>-10</v>
      </c>
      <c r="Y862" s="1">
        <v>0</v>
      </c>
      <c r="Z862" s="1">
        <v>0</v>
      </c>
      <c r="AA862" s="1">
        <v>0</v>
      </c>
      <c r="AB862" s="1">
        <v>0</v>
      </c>
      <c r="AC862" s="1">
        <v>3.563644</v>
      </c>
      <c r="AD862" s="1">
        <v>0</v>
      </c>
      <c r="AE862" s="1">
        <v>0</v>
      </c>
      <c r="AF862" s="1">
        <v>-0.51144699999999998</v>
      </c>
      <c r="AG862" s="1">
        <v>-3</v>
      </c>
      <c r="AH862" s="1">
        <v>64.682250999999994</v>
      </c>
      <c r="AI862" s="1">
        <v>0</v>
      </c>
      <c r="AJ862" s="1">
        <v>7.4352166666666601</v>
      </c>
      <c r="AK862" s="1">
        <v>0</v>
      </c>
      <c r="AL862" s="1">
        <v>2</v>
      </c>
      <c r="AM862" s="1">
        <v>1635</v>
      </c>
      <c r="AN862" s="1">
        <v>57.785196999999997</v>
      </c>
      <c r="AO862" s="1">
        <v>0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0</v>
      </c>
      <c r="AY862" s="1">
        <v>0</v>
      </c>
      <c r="AZ862" s="1">
        <v>0</v>
      </c>
      <c r="BA862" s="1">
        <v>0</v>
      </c>
      <c r="BB862" s="1">
        <v>0</v>
      </c>
      <c r="BC862" s="1">
        <v>0</v>
      </c>
      <c r="BD862" s="1">
        <v>3112</v>
      </c>
      <c r="BE862" s="1" t="s">
        <v>892</v>
      </c>
      <c r="BF862" s="1" t="s">
        <v>58</v>
      </c>
    </row>
    <row r="863" spans="1:58" x14ac:dyDescent="0.3">
      <c r="A863" s="2">
        <v>45532.832268518519</v>
      </c>
      <c r="B863" s="1">
        <v>2497</v>
      </c>
      <c r="C863" s="1">
        <v>0</v>
      </c>
      <c r="D863" s="1">
        <v>0</v>
      </c>
      <c r="E863" s="1">
        <v>0</v>
      </c>
      <c r="F863" s="1">
        <v>0</v>
      </c>
      <c r="G863" s="1">
        <v>27.388228999999999</v>
      </c>
      <c r="H863" s="1">
        <v>14.949363999999999</v>
      </c>
      <c r="I863" s="1">
        <v>-14.968866999999999</v>
      </c>
      <c r="J863" s="1">
        <v>10.210035</v>
      </c>
      <c r="K863" s="1">
        <v>0</v>
      </c>
      <c r="L863" s="1">
        <v>-11.8377133333333</v>
      </c>
      <c r="M863" s="1">
        <v>2.4419960000000001</v>
      </c>
      <c r="N863" s="1">
        <v>580</v>
      </c>
      <c r="O863" s="1">
        <v>-10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5.8607909999999999</v>
      </c>
      <c r="V863" s="1">
        <v>-4.8839930000000003</v>
      </c>
      <c r="W863" s="1">
        <v>747.54303000000004</v>
      </c>
      <c r="X863" s="1">
        <v>-10</v>
      </c>
      <c r="Y863" s="1">
        <v>0</v>
      </c>
      <c r="Z863" s="1">
        <v>0</v>
      </c>
      <c r="AA863" s="1">
        <v>0</v>
      </c>
      <c r="AB863" s="1">
        <v>0</v>
      </c>
      <c r="AC863" s="1">
        <v>3.563644</v>
      </c>
      <c r="AD863" s="1">
        <v>0</v>
      </c>
      <c r="AE863" s="1">
        <v>0</v>
      </c>
      <c r="AF863" s="1">
        <v>-0.51144699999999998</v>
      </c>
      <c r="AG863" s="1">
        <v>-3</v>
      </c>
      <c r="AH863" s="1">
        <v>64.682250999999994</v>
      </c>
      <c r="AI863" s="1">
        <v>0</v>
      </c>
      <c r="AJ863" s="1">
        <v>7.8223753333333299</v>
      </c>
      <c r="AK863" s="1">
        <v>0</v>
      </c>
      <c r="AL863" s="1">
        <v>2</v>
      </c>
      <c r="AM863" s="1">
        <v>1635</v>
      </c>
      <c r="AN863" s="1">
        <v>57.677662999999903</v>
      </c>
      <c r="AO863" s="1">
        <v>-8.14E-2</v>
      </c>
      <c r="AP863" s="1">
        <v>0</v>
      </c>
      <c r="AQ863" s="1">
        <v>0</v>
      </c>
      <c r="AR863" s="1">
        <v>0</v>
      </c>
      <c r="AS863" s="1">
        <v>0</v>
      </c>
      <c r="AT863" s="1">
        <v>0</v>
      </c>
      <c r="AU863" s="1">
        <v>0</v>
      </c>
      <c r="AV863" s="1">
        <v>0</v>
      </c>
      <c r="AW863" s="1">
        <v>0</v>
      </c>
      <c r="AX863" s="1">
        <v>0</v>
      </c>
      <c r="AY863" s="1">
        <v>0</v>
      </c>
      <c r="AZ863" s="1">
        <v>0</v>
      </c>
      <c r="BA863" s="1">
        <v>0</v>
      </c>
      <c r="BB863" s="1">
        <v>0</v>
      </c>
      <c r="BC863" s="1">
        <v>0</v>
      </c>
      <c r="BD863" s="1">
        <v>3112</v>
      </c>
      <c r="BE863" s="1" t="s">
        <v>893</v>
      </c>
      <c r="BF863" s="1" t="s">
        <v>58</v>
      </c>
    </row>
    <row r="864" spans="1:58" x14ac:dyDescent="0.3">
      <c r="A864" s="2">
        <v>45532.832280092596</v>
      </c>
      <c r="B864" s="1">
        <v>2500</v>
      </c>
      <c r="C864" s="1">
        <v>0</v>
      </c>
      <c r="D864" s="1">
        <v>0</v>
      </c>
      <c r="E864" s="1">
        <v>0</v>
      </c>
      <c r="F864" s="1">
        <v>0</v>
      </c>
      <c r="G864" s="1">
        <v>27.381737000000001</v>
      </c>
      <c r="H864" s="1">
        <v>14.949363999999999</v>
      </c>
      <c r="I864" s="1">
        <v>-14.963991</v>
      </c>
      <c r="J864" s="1">
        <v>10.210035</v>
      </c>
      <c r="K864" s="1">
        <v>0</v>
      </c>
      <c r="L864" s="1">
        <v>-12.965114666666601</v>
      </c>
      <c r="M864" s="1">
        <v>2.4419960000000001</v>
      </c>
      <c r="N864" s="1">
        <v>580</v>
      </c>
      <c r="O864" s="1">
        <v>-10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5.8607909999999999</v>
      </c>
      <c r="V864" s="1">
        <v>-4.8839930000000003</v>
      </c>
      <c r="W864" s="1">
        <v>744.47947199999999</v>
      </c>
      <c r="X864" s="1">
        <v>-10</v>
      </c>
      <c r="Y864" s="1">
        <v>0</v>
      </c>
      <c r="Z864" s="1">
        <v>0</v>
      </c>
      <c r="AA864" s="1">
        <v>0</v>
      </c>
      <c r="AB864" s="1">
        <v>0</v>
      </c>
      <c r="AC864" s="1">
        <v>3.563644</v>
      </c>
      <c r="AD864" s="1">
        <v>0</v>
      </c>
      <c r="AE864" s="1">
        <v>0</v>
      </c>
      <c r="AF864" s="1">
        <v>-0.51144699999999998</v>
      </c>
      <c r="AG864" s="1">
        <v>-3</v>
      </c>
      <c r="AH864" s="1">
        <v>64.682250999999994</v>
      </c>
      <c r="AI864" s="1">
        <v>-8.14E-2</v>
      </c>
      <c r="AJ864" s="1">
        <v>7.8223753333333299</v>
      </c>
      <c r="AK864" s="1">
        <v>0</v>
      </c>
      <c r="AL864" s="1">
        <v>2</v>
      </c>
      <c r="AM864" s="1">
        <v>1635</v>
      </c>
      <c r="AN864" s="1">
        <v>57.892730999999998</v>
      </c>
      <c r="AO864" s="1">
        <v>0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0</v>
      </c>
      <c r="BA864" s="1">
        <v>0</v>
      </c>
      <c r="BB864" s="1">
        <v>0</v>
      </c>
      <c r="BC864" s="1">
        <v>0</v>
      </c>
      <c r="BD864" s="1">
        <v>3112</v>
      </c>
      <c r="BE864" s="1" t="s">
        <v>894</v>
      </c>
      <c r="BF864" s="1" t="s">
        <v>58</v>
      </c>
    </row>
    <row r="865" spans="1:58" x14ac:dyDescent="0.3">
      <c r="A865" s="2">
        <v>45532.832291666666</v>
      </c>
      <c r="B865" s="1">
        <v>2503</v>
      </c>
      <c r="C865" s="1">
        <v>0</v>
      </c>
      <c r="D865" s="1">
        <v>0</v>
      </c>
      <c r="E865" s="1">
        <v>0</v>
      </c>
      <c r="F865" s="1">
        <v>0</v>
      </c>
      <c r="G865" s="1">
        <v>27.381737000000001</v>
      </c>
      <c r="H865" s="1">
        <v>14.949363999999999</v>
      </c>
      <c r="I865" s="1">
        <v>-14.973742999999899</v>
      </c>
      <c r="J865" s="1">
        <v>10.210035</v>
      </c>
      <c r="K865" s="1">
        <v>0</v>
      </c>
      <c r="L865" s="1">
        <v>-13.7167163333333</v>
      </c>
      <c r="M865" s="1">
        <v>2.4419960000000001</v>
      </c>
      <c r="N865" s="1">
        <v>580</v>
      </c>
      <c r="O865" s="1">
        <v>-10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5.8607909999999999</v>
      </c>
      <c r="V865" s="1">
        <v>-4.8839930000000003</v>
      </c>
      <c r="W865" s="1">
        <v>746.31410733333303</v>
      </c>
      <c r="X865" s="1">
        <v>-10</v>
      </c>
      <c r="Y865" s="1">
        <v>0</v>
      </c>
      <c r="Z865" s="1">
        <v>0</v>
      </c>
      <c r="AA865" s="1">
        <v>0</v>
      </c>
      <c r="AB865" s="1">
        <v>0</v>
      </c>
      <c r="AC865" s="1">
        <v>3.9508003333333299</v>
      </c>
      <c r="AD865" s="1">
        <v>0</v>
      </c>
      <c r="AE865" s="1">
        <v>0</v>
      </c>
      <c r="AF865" s="1">
        <v>-0.51144699999999998</v>
      </c>
      <c r="AG865" s="1">
        <v>-3</v>
      </c>
      <c r="AH865" s="1">
        <v>64.682250999999994</v>
      </c>
      <c r="AI865" s="1">
        <v>0</v>
      </c>
      <c r="AJ865" s="1">
        <v>8.2095339999999997</v>
      </c>
      <c r="AK865" s="1">
        <v>0</v>
      </c>
      <c r="AL865" s="1">
        <v>2</v>
      </c>
      <c r="AM865" s="1">
        <v>1635</v>
      </c>
      <c r="AN865" s="1">
        <v>57.892730999999998</v>
      </c>
      <c r="AO865" s="1">
        <v>0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1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0</v>
      </c>
      <c r="BA865" s="1">
        <v>0</v>
      </c>
      <c r="BB865" s="1">
        <v>0</v>
      </c>
      <c r="BC865" s="1">
        <v>0</v>
      </c>
      <c r="BD865" s="1">
        <v>3112</v>
      </c>
      <c r="BE865" s="1" t="s">
        <v>895</v>
      </c>
      <c r="BF865" s="1" t="s">
        <v>58</v>
      </c>
    </row>
    <row r="866" spans="1:58" x14ac:dyDescent="0.3">
      <c r="A866" s="2">
        <v>45532.832303240742</v>
      </c>
      <c r="B866" s="1">
        <v>2506</v>
      </c>
      <c r="C866" s="1">
        <v>0</v>
      </c>
      <c r="D866" s="1">
        <v>0</v>
      </c>
      <c r="E866" s="1">
        <v>0</v>
      </c>
      <c r="F866" s="1">
        <v>0</v>
      </c>
      <c r="G866" s="1">
        <v>27.381737000000001</v>
      </c>
      <c r="H866" s="1">
        <v>14.949363999999999</v>
      </c>
      <c r="I866" s="1">
        <v>-14.973742999999899</v>
      </c>
      <c r="J866" s="1">
        <v>10.210035</v>
      </c>
      <c r="K866" s="1">
        <v>0</v>
      </c>
      <c r="L866" s="1">
        <v>-13.153015666666599</v>
      </c>
      <c r="M866" s="1">
        <v>2.4419960000000001</v>
      </c>
      <c r="N866" s="1">
        <v>580</v>
      </c>
      <c r="O866" s="1">
        <v>-10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5.8607909999999999</v>
      </c>
      <c r="V866" s="1">
        <v>-4.8839930000000003</v>
      </c>
      <c r="W866" s="1">
        <v>746.13814300000001</v>
      </c>
      <c r="X866" s="1">
        <v>-10</v>
      </c>
      <c r="Y866" s="1">
        <v>0</v>
      </c>
      <c r="Z866" s="1">
        <v>0</v>
      </c>
      <c r="AA866" s="1">
        <v>0</v>
      </c>
      <c r="AB866" s="1">
        <v>0</v>
      </c>
      <c r="AC866" s="1">
        <v>3.563644</v>
      </c>
      <c r="AD866" s="1">
        <v>0</v>
      </c>
      <c r="AE866" s="1">
        <v>0</v>
      </c>
      <c r="AF866" s="1">
        <v>-0.51144699999999998</v>
      </c>
      <c r="AG866" s="1">
        <v>-3</v>
      </c>
      <c r="AH866" s="1">
        <v>64.682250999999994</v>
      </c>
      <c r="AI866" s="1">
        <v>0</v>
      </c>
      <c r="AJ866" s="1">
        <v>7.4352166666666601</v>
      </c>
      <c r="AK866" s="1">
        <v>0</v>
      </c>
      <c r="AL866" s="1">
        <v>2</v>
      </c>
      <c r="AM866" s="1">
        <v>1635</v>
      </c>
      <c r="AN866" s="1">
        <v>57.785196999999997</v>
      </c>
      <c r="AO866" s="1">
        <v>0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0</v>
      </c>
      <c r="BC866" s="1">
        <v>0</v>
      </c>
      <c r="BD866" s="1">
        <v>3112</v>
      </c>
      <c r="BE866" s="1" t="s">
        <v>896</v>
      </c>
      <c r="BF866" s="1" t="s">
        <v>58</v>
      </c>
    </row>
    <row r="867" spans="1:58" x14ac:dyDescent="0.3">
      <c r="A867" s="2">
        <v>45532.832314814812</v>
      </c>
      <c r="B867" s="1">
        <v>2509</v>
      </c>
      <c r="C867" s="1">
        <v>0</v>
      </c>
      <c r="D867" s="1">
        <v>0</v>
      </c>
      <c r="E867" s="1">
        <v>0</v>
      </c>
      <c r="F867" s="1">
        <v>0</v>
      </c>
      <c r="G867" s="1">
        <v>27.381737666666599</v>
      </c>
      <c r="H867" s="1">
        <v>14.949363999999999</v>
      </c>
      <c r="I867" s="1">
        <v>-14.973742999999899</v>
      </c>
      <c r="J867" s="1">
        <v>10.210035</v>
      </c>
      <c r="K867" s="1">
        <v>0</v>
      </c>
      <c r="L867" s="1">
        <v>-13.7167163333333</v>
      </c>
      <c r="M867" s="1">
        <v>2.4419960000000001</v>
      </c>
      <c r="N867" s="1">
        <v>580</v>
      </c>
      <c r="O867" s="1">
        <v>-10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5.8607909999999999</v>
      </c>
      <c r="V867" s="1">
        <v>-4.8839930000000003</v>
      </c>
      <c r="W867" s="1">
        <v>747.33561166666595</v>
      </c>
      <c r="X867" s="1">
        <v>-10</v>
      </c>
      <c r="Y867" s="1">
        <v>0</v>
      </c>
      <c r="Z867" s="1">
        <v>0</v>
      </c>
      <c r="AA867" s="1">
        <v>0</v>
      </c>
      <c r="AB867" s="1">
        <v>0</v>
      </c>
      <c r="AC867" s="1">
        <v>3.176488</v>
      </c>
      <c r="AD867" s="1">
        <v>0</v>
      </c>
      <c r="AE867" s="1">
        <v>0</v>
      </c>
      <c r="AF867" s="1">
        <v>-0.51144699999999998</v>
      </c>
      <c r="AG867" s="1">
        <v>-3</v>
      </c>
      <c r="AH867" s="1">
        <v>64.358643000000001</v>
      </c>
      <c r="AI867" s="1">
        <v>0</v>
      </c>
      <c r="AJ867" s="1">
        <v>7.0480579999999904</v>
      </c>
      <c r="AK867" s="1">
        <v>0</v>
      </c>
      <c r="AL867" s="1">
        <v>2</v>
      </c>
      <c r="AM867" s="1">
        <v>1635</v>
      </c>
      <c r="AN867" s="1">
        <v>57.677662999999903</v>
      </c>
      <c r="AO867" s="1">
        <v>-8.14E-2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0</v>
      </c>
      <c r="AV867" s="1">
        <v>0</v>
      </c>
      <c r="AW867" s="1">
        <v>0</v>
      </c>
      <c r="AX867" s="1">
        <v>0</v>
      </c>
      <c r="AY867" s="1">
        <v>0</v>
      </c>
      <c r="AZ867" s="1">
        <v>0</v>
      </c>
      <c r="BA867" s="1">
        <v>0</v>
      </c>
      <c r="BB867" s="1">
        <v>0</v>
      </c>
      <c r="BC867" s="1">
        <v>0</v>
      </c>
      <c r="BD867" s="1">
        <v>3112</v>
      </c>
      <c r="BE867" s="1" t="s">
        <v>897</v>
      </c>
      <c r="BF867" s="1" t="s">
        <v>58</v>
      </c>
    </row>
    <row r="868" spans="1:58" x14ac:dyDescent="0.3">
      <c r="A868" s="2">
        <v>45532.832326388889</v>
      </c>
      <c r="B868" s="1">
        <v>2512</v>
      </c>
      <c r="C868" s="1">
        <v>0</v>
      </c>
      <c r="D868" s="1">
        <v>0</v>
      </c>
      <c r="E868" s="1">
        <v>0</v>
      </c>
      <c r="F868" s="1">
        <v>0</v>
      </c>
      <c r="G868" s="1">
        <v>27.388228999999999</v>
      </c>
      <c r="H868" s="1">
        <v>14.949363999999999</v>
      </c>
      <c r="I868" s="1">
        <v>-14.973742999999899</v>
      </c>
      <c r="J868" s="1">
        <v>10.210035</v>
      </c>
      <c r="K868" s="1">
        <v>0</v>
      </c>
      <c r="L868" s="1">
        <v>-12.965115000000001</v>
      </c>
      <c r="M868" s="1">
        <v>2.4419960000000001</v>
      </c>
      <c r="N868" s="1">
        <v>580</v>
      </c>
      <c r="O868" s="1">
        <v>-10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5.8607909999999999</v>
      </c>
      <c r="V868" s="1">
        <v>-4.8839930000000003</v>
      </c>
      <c r="W868" s="1">
        <v>760.416015666666</v>
      </c>
      <c r="X868" s="1">
        <v>-10</v>
      </c>
      <c r="Y868" s="1">
        <v>0</v>
      </c>
      <c r="Z868" s="1">
        <v>0</v>
      </c>
      <c r="AA868" s="1">
        <v>0</v>
      </c>
      <c r="AB868" s="1">
        <v>0</v>
      </c>
      <c r="AC868" s="1">
        <v>3.176488</v>
      </c>
      <c r="AD868" s="1">
        <v>0</v>
      </c>
      <c r="AE868" s="1">
        <v>0</v>
      </c>
      <c r="AF868" s="1">
        <v>-0.51144699999999998</v>
      </c>
      <c r="AG868" s="1">
        <v>-3</v>
      </c>
      <c r="AH868" s="1">
        <v>64.574381666666596</v>
      </c>
      <c r="AI868" s="1">
        <v>0</v>
      </c>
      <c r="AJ868" s="1">
        <v>7.4352166666666601</v>
      </c>
      <c r="AK868" s="1">
        <v>0</v>
      </c>
      <c r="AL868" s="1">
        <v>2</v>
      </c>
      <c r="AM868" s="1">
        <v>1635</v>
      </c>
      <c r="AN868" s="1">
        <v>57.677662999999903</v>
      </c>
      <c r="AO868" s="1">
        <v>0</v>
      </c>
      <c r="AP868" s="1">
        <v>0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0</v>
      </c>
      <c r="AW868" s="1">
        <v>0</v>
      </c>
      <c r="AX868" s="1">
        <v>0</v>
      </c>
      <c r="AY868" s="1">
        <v>0</v>
      </c>
      <c r="AZ868" s="1">
        <v>0</v>
      </c>
      <c r="BA868" s="1">
        <v>0</v>
      </c>
      <c r="BB868" s="1">
        <v>0</v>
      </c>
      <c r="BC868" s="1">
        <v>0</v>
      </c>
      <c r="BD868" s="1">
        <v>3112</v>
      </c>
      <c r="BE868" s="1" t="s">
        <v>898</v>
      </c>
      <c r="BF868" s="1" t="s">
        <v>58</v>
      </c>
    </row>
    <row r="869" spans="1:58" x14ac:dyDescent="0.3">
      <c r="A869" s="2">
        <v>45532.832337962966</v>
      </c>
      <c r="B869" s="1">
        <v>2515</v>
      </c>
      <c r="C869" s="1">
        <v>0</v>
      </c>
      <c r="D869" s="1">
        <v>0</v>
      </c>
      <c r="E869" s="1">
        <v>0</v>
      </c>
      <c r="F869" s="1">
        <v>0</v>
      </c>
      <c r="G869" s="1">
        <v>27.381737000000001</v>
      </c>
      <c r="H869" s="1">
        <v>14.949363999999999</v>
      </c>
      <c r="I869" s="1">
        <v>-14.973742999999899</v>
      </c>
      <c r="J869" s="1">
        <v>10.210035</v>
      </c>
      <c r="K869" s="1">
        <v>0</v>
      </c>
      <c r="L869" s="1">
        <v>-14.0925163333333</v>
      </c>
      <c r="M869" s="1">
        <v>2.4419960000000001</v>
      </c>
      <c r="N869" s="1">
        <v>580</v>
      </c>
      <c r="O869" s="1">
        <v>-10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5.8607909999999999</v>
      </c>
      <c r="V869" s="1">
        <v>-4.8839930000000003</v>
      </c>
      <c r="W869" s="1">
        <v>755.43680833333303</v>
      </c>
      <c r="X869" s="1">
        <v>-10</v>
      </c>
      <c r="Y869" s="1">
        <v>0</v>
      </c>
      <c r="Z869" s="1">
        <v>0</v>
      </c>
      <c r="AA869" s="1">
        <v>0</v>
      </c>
      <c r="AB869" s="1">
        <v>0</v>
      </c>
      <c r="AC869" s="1">
        <v>3.176488</v>
      </c>
      <c r="AD869" s="1">
        <v>0</v>
      </c>
      <c r="AE869" s="1">
        <v>0</v>
      </c>
      <c r="AF869" s="1">
        <v>-0.51144699999999998</v>
      </c>
      <c r="AG869" s="1">
        <v>-3</v>
      </c>
      <c r="AH869" s="1">
        <v>64.466512333333299</v>
      </c>
      <c r="AI869" s="1">
        <v>0</v>
      </c>
      <c r="AJ869" s="1">
        <v>7.4352166666666601</v>
      </c>
      <c r="AK869" s="1">
        <v>0</v>
      </c>
      <c r="AL869" s="1">
        <v>2</v>
      </c>
      <c r="AM869" s="1">
        <v>1635</v>
      </c>
      <c r="AN869" s="1">
        <v>57.785196999999997</v>
      </c>
      <c r="AO869" s="1">
        <v>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0</v>
      </c>
      <c r="AY869" s="1">
        <v>0</v>
      </c>
      <c r="AZ869" s="1">
        <v>0</v>
      </c>
      <c r="BA869" s="1">
        <v>0</v>
      </c>
      <c r="BB869" s="1">
        <v>0</v>
      </c>
      <c r="BC869" s="1">
        <v>0</v>
      </c>
      <c r="BD869" s="1">
        <v>3112</v>
      </c>
      <c r="BE869" s="1" t="s">
        <v>899</v>
      </c>
      <c r="BF869" s="1" t="s">
        <v>58</v>
      </c>
    </row>
    <row r="870" spans="1:58" x14ac:dyDescent="0.3">
      <c r="A870" s="2">
        <v>45532.832349537035</v>
      </c>
      <c r="B870" s="1">
        <v>2518</v>
      </c>
      <c r="C870" s="1">
        <v>0</v>
      </c>
      <c r="D870" s="1">
        <v>0</v>
      </c>
      <c r="E870" s="1">
        <v>0</v>
      </c>
      <c r="F870" s="1">
        <v>0</v>
      </c>
      <c r="G870" s="1">
        <v>27.394720999999901</v>
      </c>
      <c r="H870" s="1">
        <v>14.949363999999999</v>
      </c>
      <c r="I870" s="1">
        <v>-14.968866999999999</v>
      </c>
      <c r="J870" s="1">
        <v>10.210035</v>
      </c>
      <c r="K870" s="1">
        <v>0</v>
      </c>
      <c r="L870" s="1">
        <v>-15.032018000000001</v>
      </c>
      <c r="M870" s="1">
        <v>2.4419960000000001</v>
      </c>
      <c r="N870" s="1">
        <v>580</v>
      </c>
      <c r="O870" s="1">
        <v>-10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5.8607909999999999</v>
      </c>
      <c r="V870" s="1">
        <v>-4.8839930000000003</v>
      </c>
      <c r="W870" s="1">
        <v>753.52136233333295</v>
      </c>
      <c r="X870" s="1">
        <v>-10</v>
      </c>
      <c r="Y870" s="1">
        <v>0</v>
      </c>
      <c r="Z870" s="1">
        <v>0</v>
      </c>
      <c r="AA870" s="1">
        <v>0</v>
      </c>
      <c r="AB870" s="1">
        <v>0</v>
      </c>
      <c r="AC870" s="1">
        <v>3.563644</v>
      </c>
      <c r="AD870" s="1">
        <v>0</v>
      </c>
      <c r="AE870" s="1">
        <v>0</v>
      </c>
      <c r="AF870" s="1">
        <v>-0.51144699999999998</v>
      </c>
      <c r="AG870" s="1">
        <v>-3</v>
      </c>
      <c r="AH870" s="1">
        <v>64.358643000000001</v>
      </c>
      <c r="AI870" s="1">
        <v>0</v>
      </c>
      <c r="AJ870" s="1">
        <v>7.0480579999999904</v>
      </c>
      <c r="AK870" s="1">
        <v>0</v>
      </c>
      <c r="AL870" s="1">
        <v>2</v>
      </c>
      <c r="AM870" s="1">
        <v>1635</v>
      </c>
      <c r="AN870" s="1">
        <v>57.570128999999902</v>
      </c>
      <c r="AO870" s="1">
        <v>0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0</v>
      </c>
      <c r="AY870" s="1">
        <v>0</v>
      </c>
      <c r="AZ870" s="1">
        <v>0</v>
      </c>
      <c r="BA870" s="1">
        <v>0</v>
      </c>
      <c r="BB870" s="1">
        <v>0</v>
      </c>
      <c r="BC870" s="1">
        <v>0</v>
      </c>
      <c r="BD870" s="1">
        <v>3112</v>
      </c>
      <c r="BE870" s="1" t="s">
        <v>900</v>
      </c>
      <c r="BF870" s="1" t="s">
        <v>58</v>
      </c>
    </row>
    <row r="871" spans="1:58" x14ac:dyDescent="0.3">
      <c r="A871" s="2">
        <v>45532.832361111112</v>
      </c>
      <c r="B871" s="1">
        <v>2521</v>
      </c>
      <c r="C871" s="1">
        <v>0</v>
      </c>
      <c r="D871" s="1">
        <v>0</v>
      </c>
      <c r="E871" s="1">
        <v>0</v>
      </c>
      <c r="F871" s="1">
        <v>0</v>
      </c>
      <c r="G871" s="1">
        <v>27.388228999999999</v>
      </c>
      <c r="H871" s="1">
        <v>14.949363999999999</v>
      </c>
      <c r="I871" s="1">
        <v>-14.963991</v>
      </c>
      <c r="J871" s="1">
        <v>10.210035</v>
      </c>
      <c r="K871" s="1">
        <v>0</v>
      </c>
      <c r="L871" s="1">
        <v>-13.3409156666666</v>
      </c>
      <c r="M871" s="1">
        <v>2.4419960000000001</v>
      </c>
      <c r="N871" s="1">
        <v>580</v>
      </c>
      <c r="O871" s="1">
        <v>-10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5.8607909999999999</v>
      </c>
      <c r="V871" s="1">
        <v>-4.8839930000000003</v>
      </c>
      <c r="W871" s="1">
        <v>752.55360933333304</v>
      </c>
      <c r="X871" s="1">
        <v>-10</v>
      </c>
      <c r="Y871" s="1">
        <v>0</v>
      </c>
      <c r="Z871" s="1">
        <v>0</v>
      </c>
      <c r="AA871" s="1">
        <v>0</v>
      </c>
      <c r="AB871" s="1">
        <v>0</v>
      </c>
      <c r="AC871" s="1">
        <v>3.563644</v>
      </c>
      <c r="AD871" s="1">
        <v>0</v>
      </c>
      <c r="AE871" s="1">
        <v>0</v>
      </c>
      <c r="AF871" s="1">
        <v>-0.51144699999999998</v>
      </c>
      <c r="AG871" s="1">
        <v>-3</v>
      </c>
      <c r="AH871" s="1">
        <v>64.466512333333299</v>
      </c>
      <c r="AI871" s="1">
        <v>0</v>
      </c>
      <c r="AJ871" s="1">
        <v>7.4352166666666601</v>
      </c>
      <c r="AK871" s="1">
        <v>0</v>
      </c>
      <c r="AL871" s="1">
        <v>2</v>
      </c>
      <c r="AM871" s="1">
        <v>1635</v>
      </c>
      <c r="AN871" s="1">
        <v>57.677662999999903</v>
      </c>
      <c r="AO871" s="1">
        <v>0</v>
      </c>
      <c r="AP871" s="1">
        <v>0</v>
      </c>
      <c r="AQ871" s="1">
        <v>0</v>
      </c>
      <c r="AR871" s="1">
        <v>0</v>
      </c>
      <c r="AS871" s="1">
        <v>0</v>
      </c>
      <c r="AT871" s="1">
        <v>0</v>
      </c>
      <c r="AU871" s="1">
        <v>0</v>
      </c>
      <c r="AV871" s="1">
        <v>0</v>
      </c>
      <c r="AW871" s="1">
        <v>0</v>
      </c>
      <c r="AX871" s="1">
        <v>0</v>
      </c>
      <c r="AY871" s="1">
        <v>0</v>
      </c>
      <c r="AZ871" s="1">
        <v>0</v>
      </c>
      <c r="BA871" s="1">
        <v>0</v>
      </c>
      <c r="BB871" s="1">
        <v>0</v>
      </c>
      <c r="BC871" s="1">
        <v>0</v>
      </c>
      <c r="BD871" s="1">
        <v>3112</v>
      </c>
      <c r="BE871" s="1" t="s">
        <v>901</v>
      </c>
      <c r="BF871" s="1" t="s">
        <v>58</v>
      </c>
    </row>
    <row r="872" spans="1:58" x14ac:dyDescent="0.3">
      <c r="A872" s="2">
        <v>45532.832372685189</v>
      </c>
      <c r="B872" s="1">
        <v>2524</v>
      </c>
      <c r="C872" s="1">
        <v>0</v>
      </c>
      <c r="D872" s="1">
        <v>0</v>
      </c>
      <c r="E872" s="1">
        <v>0</v>
      </c>
      <c r="F872" s="1">
        <v>0</v>
      </c>
      <c r="G872" s="1">
        <v>27.3687543333333</v>
      </c>
      <c r="H872" s="1">
        <v>14.944488</v>
      </c>
      <c r="I872" s="1">
        <v>-14.973742999999899</v>
      </c>
      <c r="J872" s="1">
        <v>10.210035</v>
      </c>
      <c r="K872" s="1">
        <v>0</v>
      </c>
      <c r="L872" s="1">
        <v>-13.1530153333333</v>
      </c>
      <c r="M872" s="1">
        <v>2.4419960000000001</v>
      </c>
      <c r="N872" s="1">
        <v>580</v>
      </c>
      <c r="O872" s="1">
        <v>-10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5.8607909999999999</v>
      </c>
      <c r="V872" s="1">
        <v>-4.8839930000000003</v>
      </c>
      <c r="W872" s="1">
        <v>751.36311866666597</v>
      </c>
      <c r="X872" s="1">
        <v>-10</v>
      </c>
      <c r="Y872" s="1">
        <v>0</v>
      </c>
      <c r="Z872" s="1">
        <v>0</v>
      </c>
      <c r="AA872" s="1">
        <v>0</v>
      </c>
      <c r="AB872" s="1">
        <v>0</v>
      </c>
      <c r="AC872" s="1">
        <v>3.563644</v>
      </c>
      <c r="AD872" s="1">
        <v>0</v>
      </c>
      <c r="AE872" s="1">
        <v>0</v>
      </c>
      <c r="AF872" s="1">
        <v>-0.51144699999999998</v>
      </c>
      <c r="AG872" s="1">
        <v>-3</v>
      </c>
      <c r="AH872" s="1">
        <v>64.466512333333299</v>
      </c>
      <c r="AI872" s="1">
        <v>0</v>
      </c>
      <c r="AJ872" s="1">
        <v>7.0480579999999904</v>
      </c>
      <c r="AK872" s="1">
        <v>0</v>
      </c>
      <c r="AL872" s="1">
        <v>2</v>
      </c>
      <c r="AM872" s="1">
        <v>1635</v>
      </c>
      <c r="AN872" s="1">
        <v>57.677662999999903</v>
      </c>
      <c r="AO872" s="1">
        <v>0</v>
      </c>
      <c r="AP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0</v>
      </c>
      <c r="AV872" s="1">
        <v>0</v>
      </c>
      <c r="AW872" s="1">
        <v>0</v>
      </c>
      <c r="AX872" s="1">
        <v>0</v>
      </c>
      <c r="AY872" s="1">
        <v>0</v>
      </c>
      <c r="AZ872" s="1">
        <v>0</v>
      </c>
      <c r="BA872" s="1">
        <v>0</v>
      </c>
      <c r="BB872" s="1">
        <v>0</v>
      </c>
      <c r="BC872" s="1">
        <v>0</v>
      </c>
      <c r="BD872" s="1">
        <v>3112</v>
      </c>
      <c r="BE872" s="1" t="s">
        <v>902</v>
      </c>
      <c r="BF872" s="1" t="s">
        <v>58</v>
      </c>
    </row>
    <row r="873" spans="1:58" x14ac:dyDescent="0.3">
      <c r="A873" s="2">
        <v>45532.832384259258</v>
      </c>
      <c r="B873" s="1">
        <v>2527</v>
      </c>
      <c r="C873" s="1">
        <v>0</v>
      </c>
      <c r="D873" s="1">
        <v>0</v>
      </c>
      <c r="E873" s="1">
        <v>0</v>
      </c>
      <c r="F873" s="1">
        <v>0</v>
      </c>
      <c r="G873" s="1">
        <v>27.381737000000001</v>
      </c>
      <c r="H873" s="1">
        <v>14.949363999999999</v>
      </c>
      <c r="I873" s="1">
        <v>-14.968866999999999</v>
      </c>
      <c r="J873" s="1">
        <v>10.210035</v>
      </c>
      <c r="K873" s="1">
        <v>0</v>
      </c>
      <c r="L873" s="1">
        <v>-13.340915000000001</v>
      </c>
      <c r="M873" s="1">
        <v>2.4419960000000001</v>
      </c>
      <c r="N873" s="1">
        <v>580</v>
      </c>
      <c r="O873" s="1">
        <v>-10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5.8607909999999999</v>
      </c>
      <c r="V873" s="1">
        <v>-4.8839930000000003</v>
      </c>
      <c r="W873" s="1">
        <v>753.03619400000002</v>
      </c>
      <c r="X873" s="1">
        <v>-10</v>
      </c>
      <c r="Y873" s="1">
        <v>0</v>
      </c>
      <c r="Z873" s="1">
        <v>0</v>
      </c>
      <c r="AA873" s="1">
        <v>0</v>
      </c>
      <c r="AB873" s="1">
        <v>0</v>
      </c>
      <c r="AC873" s="1">
        <v>3.563644</v>
      </c>
      <c r="AD873" s="1">
        <v>0</v>
      </c>
      <c r="AE873" s="1">
        <v>0</v>
      </c>
      <c r="AF873" s="1">
        <v>-0.51144699999999998</v>
      </c>
      <c r="AG873" s="1">
        <v>-3</v>
      </c>
      <c r="AH873" s="1">
        <v>64.358643000000001</v>
      </c>
      <c r="AI873" s="1">
        <v>0</v>
      </c>
      <c r="AJ873" s="1">
        <v>7.8223753333333299</v>
      </c>
      <c r="AK873" s="1">
        <v>0</v>
      </c>
      <c r="AL873" s="1">
        <v>2.1963156666666599</v>
      </c>
      <c r="AM873" s="1">
        <v>1635</v>
      </c>
      <c r="AN873" s="1">
        <v>57.570128999999902</v>
      </c>
      <c r="AO873" s="1">
        <v>0</v>
      </c>
      <c r="AP873" s="1">
        <v>0</v>
      </c>
      <c r="AQ873" s="1">
        <v>0</v>
      </c>
      <c r="AR873" s="1">
        <v>0</v>
      </c>
      <c r="AS873" s="1">
        <v>0</v>
      </c>
      <c r="AT873" s="1">
        <v>0</v>
      </c>
      <c r="AU873" s="1">
        <v>0</v>
      </c>
      <c r="AV873" s="1">
        <v>0</v>
      </c>
      <c r="AW873" s="1">
        <v>0</v>
      </c>
      <c r="AX873" s="1">
        <v>0</v>
      </c>
      <c r="AY873" s="1">
        <v>0</v>
      </c>
      <c r="AZ873" s="1">
        <v>0</v>
      </c>
      <c r="BA873" s="1">
        <v>0</v>
      </c>
      <c r="BB873" s="1">
        <v>0</v>
      </c>
      <c r="BC873" s="1">
        <v>0</v>
      </c>
      <c r="BD873" s="1">
        <v>3112</v>
      </c>
      <c r="BE873" s="1" t="s">
        <v>903</v>
      </c>
      <c r="BF873" s="1" t="s">
        <v>58</v>
      </c>
    </row>
    <row r="874" spans="1:58" x14ac:dyDescent="0.3">
      <c r="A874" s="2">
        <v>45532.832395833335</v>
      </c>
      <c r="B874" s="1">
        <v>2530</v>
      </c>
      <c r="C874" s="1">
        <v>0</v>
      </c>
      <c r="D874" s="1">
        <v>0</v>
      </c>
      <c r="E874" s="1">
        <v>0</v>
      </c>
      <c r="F874" s="1">
        <v>0</v>
      </c>
      <c r="G874" s="1">
        <v>27.381737000000001</v>
      </c>
      <c r="H874" s="1">
        <v>14.9444879999999</v>
      </c>
      <c r="I874" s="1">
        <v>-14.978618999999901</v>
      </c>
      <c r="J874" s="1">
        <v>10.210035</v>
      </c>
      <c r="K874" s="1">
        <v>0</v>
      </c>
      <c r="L874" s="1">
        <v>-11.2740126666666</v>
      </c>
      <c r="M874" s="1">
        <v>2.4419960000000001</v>
      </c>
      <c r="N874" s="1">
        <v>580</v>
      </c>
      <c r="O874" s="1">
        <v>-10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5.8607909999999999</v>
      </c>
      <c r="V874" s="1">
        <v>-4.8839930000000003</v>
      </c>
      <c r="W874" s="1">
        <v>749.45245366666597</v>
      </c>
      <c r="X874" s="1">
        <v>-10</v>
      </c>
      <c r="Y874" s="1">
        <v>0</v>
      </c>
      <c r="Z874" s="1">
        <v>0</v>
      </c>
      <c r="AA874" s="1">
        <v>0</v>
      </c>
      <c r="AB874" s="1">
        <v>0</v>
      </c>
      <c r="AC874" s="1">
        <v>3.563644</v>
      </c>
      <c r="AD874" s="1">
        <v>0</v>
      </c>
      <c r="AE874" s="1">
        <v>0</v>
      </c>
      <c r="AF874" s="1">
        <v>-0.51144699999999998</v>
      </c>
      <c r="AG874" s="1">
        <v>-3</v>
      </c>
      <c r="AH874" s="1">
        <v>64.358643000000001</v>
      </c>
      <c r="AI874" s="1">
        <v>0</v>
      </c>
      <c r="AJ874" s="1">
        <v>7.8223753333333299</v>
      </c>
      <c r="AK874" s="1">
        <v>0</v>
      </c>
      <c r="AL874" s="1">
        <v>2</v>
      </c>
      <c r="AM874" s="1">
        <v>1635</v>
      </c>
      <c r="AN874" s="1">
        <v>57.570128999999902</v>
      </c>
      <c r="AO874" s="1">
        <v>0</v>
      </c>
      <c r="AP874" s="1">
        <v>0</v>
      </c>
      <c r="AQ874" s="1">
        <v>0</v>
      </c>
      <c r="AR874" s="1">
        <v>0</v>
      </c>
      <c r="AS874" s="1">
        <v>0</v>
      </c>
      <c r="AT874" s="1">
        <v>0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0</v>
      </c>
      <c r="BA874" s="1">
        <v>0</v>
      </c>
      <c r="BB874" s="1">
        <v>0</v>
      </c>
      <c r="BC874" s="1">
        <v>0</v>
      </c>
      <c r="BD874" s="1">
        <v>3112</v>
      </c>
      <c r="BE874" s="1" t="s">
        <v>904</v>
      </c>
      <c r="BF874" s="1" t="s">
        <v>58</v>
      </c>
    </row>
    <row r="875" spans="1:58" x14ac:dyDescent="0.3">
      <c r="A875" s="2">
        <v>45532.832407407404</v>
      </c>
      <c r="B875" s="1">
        <v>2533</v>
      </c>
      <c r="C875" s="1">
        <v>0</v>
      </c>
      <c r="D875" s="1">
        <v>0</v>
      </c>
      <c r="E875" s="1">
        <v>0</v>
      </c>
      <c r="F875" s="1">
        <v>0</v>
      </c>
      <c r="G875" s="1">
        <v>27.381737000000001</v>
      </c>
      <c r="H875" s="1">
        <v>14.949363999999999</v>
      </c>
      <c r="I875" s="1">
        <v>-14.973742999999899</v>
      </c>
      <c r="J875" s="1">
        <v>10.210035</v>
      </c>
      <c r="K875" s="1">
        <v>0</v>
      </c>
      <c r="L875" s="1">
        <v>-11.8377133333333</v>
      </c>
      <c r="M875" s="1">
        <v>2.4419960000000001</v>
      </c>
      <c r="N875" s="1">
        <v>580</v>
      </c>
      <c r="O875" s="1">
        <v>-10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5.8607909999999999</v>
      </c>
      <c r="V875" s="1">
        <v>-4.8839930000000003</v>
      </c>
      <c r="W875" s="1">
        <v>749.21779366666601</v>
      </c>
      <c r="X875" s="1">
        <v>-10</v>
      </c>
      <c r="Y875" s="1">
        <v>0</v>
      </c>
      <c r="Z875" s="1">
        <v>0</v>
      </c>
      <c r="AA875" s="1">
        <v>0</v>
      </c>
      <c r="AB875" s="1">
        <v>0</v>
      </c>
      <c r="AC875" s="1">
        <v>3.563644</v>
      </c>
      <c r="AD875" s="1">
        <v>0</v>
      </c>
      <c r="AE875" s="1">
        <v>0</v>
      </c>
      <c r="AF875" s="1">
        <v>-0.51144699999999998</v>
      </c>
      <c r="AG875" s="1">
        <v>-3</v>
      </c>
      <c r="AH875" s="1">
        <v>64.358643000000001</v>
      </c>
      <c r="AI875" s="1">
        <v>-8.14E-2</v>
      </c>
      <c r="AJ875" s="1">
        <v>7.4352166666666601</v>
      </c>
      <c r="AK875" s="1">
        <v>0</v>
      </c>
      <c r="AL875" s="1">
        <v>2</v>
      </c>
      <c r="AM875" s="1">
        <v>1635</v>
      </c>
      <c r="AN875" s="1">
        <v>57.677662999999903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0</v>
      </c>
      <c r="BD875" s="1">
        <v>3112</v>
      </c>
      <c r="BE875" s="1" t="s">
        <v>905</v>
      </c>
      <c r="BF875" s="1" t="s">
        <v>58</v>
      </c>
    </row>
    <row r="876" spans="1:58" x14ac:dyDescent="0.3">
      <c r="A876" s="2">
        <v>45532.832418981481</v>
      </c>
      <c r="B876" s="1">
        <v>2536</v>
      </c>
      <c r="C876" s="1">
        <v>0</v>
      </c>
      <c r="D876" s="1">
        <v>0</v>
      </c>
      <c r="E876" s="1">
        <v>0</v>
      </c>
      <c r="F876" s="1">
        <v>0</v>
      </c>
      <c r="G876" s="1">
        <v>27.382655</v>
      </c>
      <c r="H876" s="1">
        <v>14.9511963333333</v>
      </c>
      <c r="I876" s="1">
        <v>-14.9560746666666</v>
      </c>
      <c r="J876" s="1">
        <v>10.2128313333333</v>
      </c>
      <c r="K876" s="1">
        <v>0</v>
      </c>
      <c r="L876" s="1">
        <v>-13.338278333333299</v>
      </c>
      <c r="M876" s="1">
        <v>3.2550013333333299</v>
      </c>
      <c r="N876" s="1">
        <v>580</v>
      </c>
      <c r="O876" s="1">
        <v>-10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6.3476999999999997</v>
      </c>
      <c r="V876" s="1">
        <v>-4.06949733333333</v>
      </c>
      <c r="W876" s="1">
        <v>749.95410166666602</v>
      </c>
      <c r="X876" s="1">
        <v>-10</v>
      </c>
      <c r="Y876" s="1">
        <v>0</v>
      </c>
      <c r="Z876" s="1">
        <v>0</v>
      </c>
      <c r="AA876" s="1">
        <v>0</v>
      </c>
      <c r="AB876" s="1">
        <v>0</v>
      </c>
      <c r="AC876" s="1">
        <v>4.3176419999999904</v>
      </c>
      <c r="AD876" s="1">
        <v>0</v>
      </c>
      <c r="AE876" s="1">
        <v>0.162700333333333</v>
      </c>
      <c r="AF876" s="1">
        <v>-0.42615366666666599</v>
      </c>
      <c r="AG876" s="1">
        <v>-3.3333333333333299</v>
      </c>
      <c r="AH876" s="1">
        <v>64.399841666666603</v>
      </c>
      <c r="AI876" s="1">
        <v>8.1350333333333302E-2</v>
      </c>
      <c r="AJ876" s="1">
        <v>8.1885073333333303</v>
      </c>
      <c r="AK876" s="1">
        <v>0.19524033333333299</v>
      </c>
      <c r="AL876" s="1">
        <v>2</v>
      </c>
      <c r="AM876" s="1">
        <v>1635</v>
      </c>
      <c r="AN876" s="1">
        <v>57.612568999999901</v>
      </c>
      <c r="AO876" s="1">
        <v>0</v>
      </c>
      <c r="AP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0</v>
      </c>
      <c r="AV876" s="1">
        <v>0</v>
      </c>
      <c r="AW876" s="1">
        <v>0</v>
      </c>
      <c r="AX876" s="1">
        <v>0</v>
      </c>
      <c r="AY876" s="1">
        <v>0</v>
      </c>
      <c r="AZ876" s="1">
        <v>0</v>
      </c>
      <c r="BA876" s="1">
        <v>0</v>
      </c>
      <c r="BB876" s="1">
        <v>0</v>
      </c>
      <c r="BC876" s="1">
        <v>0</v>
      </c>
      <c r="BD876" s="1">
        <v>3112</v>
      </c>
      <c r="BE876" s="1" t="s">
        <v>906</v>
      </c>
      <c r="BF876" s="1" t="s">
        <v>58</v>
      </c>
    </row>
    <row r="877" spans="1:58" x14ac:dyDescent="0.3">
      <c r="A877" s="2">
        <v>45532.832430555558</v>
      </c>
      <c r="B877" s="1">
        <v>2539</v>
      </c>
      <c r="C877" s="1">
        <v>0</v>
      </c>
      <c r="D877" s="1">
        <v>0</v>
      </c>
      <c r="E877" s="1">
        <v>0</v>
      </c>
      <c r="F877" s="1">
        <v>0</v>
      </c>
      <c r="G877" s="1">
        <v>27.375245666666601</v>
      </c>
      <c r="H877" s="1">
        <v>14.949363999999999</v>
      </c>
      <c r="I877" s="1">
        <v>-14.968866999999999</v>
      </c>
      <c r="J877" s="1">
        <v>10.210035</v>
      </c>
      <c r="K877" s="1">
        <v>0</v>
      </c>
      <c r="L877" s="1">
        <v>-13.9046166666666</v>
      </c>
      <c r="M877" s="1">
        <v>2.4419960000000001</v>
      </c>
      <c r="N877" s="1">
        <v>580</v>
      </c>
      <c r="O877" s="1">
        <v>-10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5.8607909999999999</v>
      </c>
      <c r="V877" s="1">
        <v>-4.8839930000000003</v>
      </c>
      <c r="W877" s="1">
        <v>749.15968799999996</v>
      </c>
      <c r="X877" s="1">
        <v>-10</v>
      </c>
      <c r="Y877" s="1">
        <v>0</v>
      </c>
      <c r="Z877" s="1">
        <v>0</v>
      </c>
      <c r="AA877" s="1">
        <v>0</v>
      </c>
      <c r="AB877" s="1">
        <v>0</v>
      </c>
      <c r="AC877" s="1">
        <v>3.563644</v>
      </c>
      <c r="AD877" s="1">
        <v>0</v>
      </c>
      <c r="AE877" s="1">
        <v>0</v>
      </c>
      <c r="AF877" s="1">
        <v>-0.42620566666666598</v>
      </c>
      <c r="AG877" s="1">
        <v>-3</v>
      </c>
      <c r="AH877" s="1">
        <v>64.358643000000001</v>
      </c>
      <c r="AI877" s="1">
        <v>0</v>
      </c>
      <c r="AJ877" s="1">
        <v>7.0480579999999904</v>
      </c>
      <c r="AK877" s="1">
        <v>0</v>
      </c>
      <c r="AL877" s="1">
        <v>2</v>
      </c>
      <c r="AM877" s="1">
        <v>1635</v>
      </c>
      <c r="AN877" s="1">
        <v>57.570128999999902</v>
      </c>
      <c r="AO877" s="1">
        <v>0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  <c r="AY877" s="1">
        <v>0</v>
      </c>
      <c r="AZ877" s="1">
        <v>0</v>
      </c>
      <c r="BA877" s="1">
        <v>0</v>
      </c>
      <c r="BB877" s="1">
        <v>0</v>
      </c>
      <c r="BC877" s="1">
        <v>0</v>
      </c>
      <c r="BD877" s="1">
        <v>3112</v>
      </c>
      <c r="BE877" s="1" t="s">
        <v>907</v>
      </c>
      <c r="BF877" s="1" t="s">
        <v>58</v>
      </c>
    </row>
    <row r="878" spans="1:58" x14ac:dyDescent="0.3">
      <c r="A878" s="2">
        <v>45532.832442129627</v>
      </c>
      <c r="B878" s="1">
        <v>2542</v>
      </c>
      <c r="C878" s="1">
        <v>0</v>
      </c>
      <c r="D878" s="1">
        <v>0</v>
      </c>
      <c r="E878" s="1">
        <v>0</v>
      </c>
      <c r="F878" s="1">
        <v>0</v>
      </c>
      <c r="G878" s="1">
        <v>27.381737000000001</v>
      </c>
      <c r="H878" s="1">
        <v>14.949363999999999</v>
      </c>
      <c r="I878" s="1">
        <v>-14.968866999999999</v>
      </c>
      <c r="J878" s="1">
        <v>10.210035</v>
      </c>
      <c r="K878" s="1">
        <v>0</v>
      </c>
      <c r="L878" s="1">
        <v>-13.5288159999999</v>
      </c>
      <c r="M878" s="1">
        <v>2.4419960000000001</v>
      </c>
      <c r="N878" s="1">
        <v>580</v>
      </c>
      <c r="O878" s="1">
        <v>-10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5.8607909999999999</v>
      </c>
      <c r="V878" s="1">
        <v>-4.8839930000000003</v>
      </c>
      <c r="W878" s="1">
        <v>747.37558999999897</v>
      </c>
      <c r="X878" s="1">
        <v>-10</v>
      </c>
      <c r="Y878" s="1">
        <v>0</v>
      </c>
      <c r="Z878" s="1">
        <v>0</v>
      </c>
      <c r="AA878" s="1">
        <v>0</v>
      </c>
      <c r="AB878" s="1">
        <v>0</v>
      </c>
      <c r="AC878" s="1">
        <v>3.563644</v>
      </c>
      <c r="AD878" s="1">
        <v>0</v>
      </c>
      <c r="AE878" s="1">
        <v>0</v>
      </c>
      <c r="AF878" s="1">
        <v>-0.51144699999999998</v>
      </c>
      <c r="AG878" s="1">
        <v>-3</v>
      </c>
      <c r="AH878" s="1">
        <v>64.358643000000001</v>
      </c>
      <c r="AI878" s="1">
        <v>0</v>
      </c>
      <c r="AJ878" s="1">
        <v>8.2095339999999997</v>
      </c>
      <c r="AK878" s="1">
        <v>0</v>
      </c>
      <c r="AL878" s="1">
        <v>2.0072606666666601</v>
      </c>
      <c r="AM878" s="1">
        <v>1635</v>
      </c>
      <c r="AN878" s="1">
        <v>57.570128999999902</v>
      </c>
      <c r="AO878" s="1">
        <v>0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0</v>
      </c>
      <c r="AV878" s="1">
        <v>0</v>
      </c>
      <c r="AW878" s="1">
        <v>0</v>
      </c>
      <c r="AX878" s="1">
        <v>0</v>
      </c>
      <c r="AY878" s="1">
        <v>0</v>
      </c>
      <c r="AZ878" s="1">
        <v>0</v>
      </c>
      <c r="BA878" s="1">
        <v>0</v>
      </c>
      <c r="BB878" s="1">
        <v>0</v>
      </c>
      <c r="BC878" s="1">
        <v>0</v>
      </c>
      <c r="BD878" s="1">
        <v>3112</v>
      </c>
      <c r="BE878" s="1" t="s">
        <v>908</v>
      </c>
      <c r="BF878" s="1" t="s">
        <v>58</v>
      </c>
    </row>
    <row r="879" spans="1:58" x14ac:dyDescent="0.3">
      <c r="A879" s="2">
        <v>45532.832453703704</v>
      </c>
      <c r="B879" s="1">
        <v>2545</v>
      </c>
      <c r="C879" s="1">
        <v>0</v>
      </c>
      <c r="D879" s="1">
        <v>0</v>
      </c>
      <c r="E879" s="1">
        <v>0</v>
      </c>
      <c r="F879" s="1">
        <v>0</v>
      </c>
      <c r="G879" s="1">
        <v>27.388228999999999</v>
      </c>
      <c r="H879" s="1">
        <v>14.949363999999999</v>
      </c>
      <c r="I879" s="1">
        <v>-14.973742999999899</v>
      </c>
      <c r="J879" s="1">
        <v>10.210035</v>
      </c>
      <c r="K879" s="1">
        <v>0</v>
      </c>
      <c r="L879" s="1">
        <v>-14.2804173333333</v>
      </c>
      <c r="M879" s="1">
        <v>2.4419960000000001</v>
      </c>
      <c r="N879" s="1">
        <v>580</v>
      </c>
      <c r="O879" s="1">
        <v>-10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5.8607909999999999</v>
      </c>
      <c r="V879" s="1">
        <v>-4.8839930000000003</v>
      </c>
      <c r="W879" s="1">
        <v>748.52046700000005</v>
      </c>
      <c r="X879" s="1">
        <v>-10</v>
      </c>
      <c r="Y879" s="1">
        <v>0</v>
      </c>
      <c r="Z879" s="1">
        <v>0</v>
      </c>
      <c r="AA879" s="1">
        <v>0</v>
      </c>
      <c r="AB879" s="1">
        <v>0</v>
      </c>
      <c r="AC879" s="1">
        <v>3.9508003333333299</v>
      </c>
      <c r="AD879" s="1">
        <v>0</v>
      </c>
      <c r="AE879" s="1">
        <v>0</v>
      </c>
      <c r="AF879" s="1">
        <v>-0.51144699999999998</v>
      </c>
      <c r="AG879" s="1">
        <v>-3</v>
      </c>
      <c r="AH879" s="1">
        <v>64.358643000000001</v>
      </c>
      <c r="AI879" s="1">
        <v>0</v>
      </c>
      <c r="AJ879" s="1">
        <v>8.2095339999999997</v>
      </c>
      <c r="AK879" s="1">
        <v>0</v>
      </c>
      <c r="AL879" s="1">
        <v>2</v>
      </c>
      <c r="AM879" s="1">
        <v>1635</v>
      </c>
      <c r="AN879" s="1">
        <v>57.570128999999902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0</v>
      </c>
      <c r="BC879" s="1">
        <v>0</v>
      </c>
      <c r="BD879" s="1">
        <v>3112</v>
      </c>
      <c r="BE879" s="1" t="s">
        <v>909</v>
      </c>
      <c r="BF879" s="1" t="s">
        <v>58</v>
      </c>
    </row>
    <row r="880" spans="1:58" x14ac:dyDescent="0.3">
      <c r="A880" s="2">
        <v>45532.832465277781</v>
      </c>
      <c r="B880" s="1">
        <v>2548</v>
      </c>
      <c r="C880" s="1">
        <v>0</v>
      </c>
      <c r="D880" s="1">
        <v>0</v>
      </c>
      <c r="E880" s="1">
        <v>0</v>
      </c>
      <c r="F880" s="1">
        <v>0</v>
      </c>
      <c r="G880" s="1">
        <v>27.388228999999999</v>
      </c>
      <c r="H880" s="1">
        <v>14.949363999999999</v>
      </c>
      <c r="I880" s="1">
        <v>-14.973742999999899</v>
      </c>
      <c r="J880" s="1">
        <v>10.210035</v>
      </c>
      <c r="K880" s="1">
        <v>0</v>
      </c>
      <c r="L880" s="1">
        <v>-13.7167163333333</v>
      </c>
      <c r="M880" s="1">
        <v>2.4419960000000001</v>
      </c>
      <c r="N880" s="1">
        <v>580</v>
      </c>
      <c r="O880" s="1">
        <v>-10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5.8607909999999999</v>
      </c>
      <c r="V880" s="1">
        <v>-4.8839930000000003</v>
      </c>
      <c r="W880" s="1">
        <v>749.69329833333302</v>
      </c>
      <c r="X880" s="1">
        <v>-10</v>
      </c>
      <c r="Y880" s="1">
        <v>0</v>
      </c>
      <c r="Z880" s="1">
        <v>0</v>
      </c>
      <c r="AA880" s="1">
        <v>0</v>
      </c>
      <c r="AB880" s="1">
        <v>0</v>
      </c>
      <c r="AC880" s="1">
        <v>3.9508003333333299</v>
      </c>
      <c r="AD880" s="1">
        <v>0</v>
      </c>
      <c r="AE880" s="1">
        <v>0</v>
      </c>
      <c r="AF880" s="1">
        <v>-0.51144699999999998</v>
      </c>
      <c r="AG880" s="1">
        <v>-3</v>
      </c>
      <c r="AH880" s="1">
        <v>64.358643000000001</v>
      </c>
      <c r="AI880" s="1">
        <v>0</v>
      </c>
      <c r="AJ880" s="1">
        <v>7.4352166666666601</v>
      </c>
      <c r="AK880" s="1">
        <v>0</v>
      </c>
      <c r="AL880" s="1">
        <v>2</v>
      </c>
      <c r="AM880" s="1">
        <v>1635</v>
      </c>
      <c r="AN880" s="1">
        <v>57.570128999999902</v>
      </c>
      <c r="AO880" s="1">
        <v>0</v>
      </c>
      <c r="AP880" s="1">
        <v>0</v>
      </c>
      <c r="AQ880" s="1">
        <v>0</v>
      </c>
      <c r="AR880" s="1">
        <v>0</v>
      </c>
      <c r="AS880" s="1">
        <v>0</v>
      </c>
      <c r="AT880" s="1">
        <v>0</v>
      </c>
      <c r="AU880" s="1">
        <v>0</v>
      </c>
      <c r="AV880" s="1">
        <v>0</v>
      </c>
      <c r="AW880" s="1">
        <v>0</v>
      </c>
      <c r="AX880" s="1">
        <v>0</v>
      </c>
      <c r="AY880" s="1">
        <v>0</v>
      </c>
      <c r="AZ880" s="1">
        <v>0</v>
      </c>
      <c r="BA880" s="1">
        <v>0</v>
      </c>
      <c r="BB880" s="1">
        <v>0</v>
      </c>
      <c r="BC880" s="1">
        <v>0</v>
      </c>
      <c r="BD880" s="1">
        <v>3112</v>
      </c>
      <c r="BE880" s="1" t="s">
        <v>910</v>
      </c>
      <c r="BF880" s="1" t="s">
        <v>58</v>
      </c>
    </row>
    <row r="881" spans="1:58" x14ac:dyDescent="0.3">
      <c r="A881" s="2">
        <v>45532.832476851851</v>
      </c>
      <c r="B881" s="1">
        <v>2551</v>
      </c>
      <c r="C881" s="1">
        <v>0</v>
      </c>
      <c r="D881" s="1">
        <v>0</v>
      </c>
      <c r="E881" s="1">
        <v>0</v>
      </c>
      <c r="F881" s="1">
        <v>0</v>
      </c>
      <c r="G881" s="1">
        <v>27.388228999999999</v>
      </c>
      <c r="H881" s="1">
        <v>14.949363999999999</v>
      </c>
      <c r="I881" s="1">
        <v>-14.973742999999899</v>
      </c>
      <c r="J881" s="1">
        <v>10.210035</v>
      </c>
      <c r="K881" s="1">
        <v>0</v>
      </c>
      <c r="L881" s="1">
        <v>-13.3409156666666</v>
      </c>
      <c r="M881" s="1">
        <v>2.4419960000000001</v>
      </c>
      <c r="N881" s="1">
        <v>580</v>
      </c>
      <c r="O881" s="1">
        <v>-10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5.8607909999999999</v>
      </c>
      <c r="V881" s="1">
        <v>-4.0699940000000003</v>
      </c>
      <c r="W881" s="1">
        <v>748.97802733333299</v>
      </c>
      <c r="X881" s="1">
        <v>-10</v>
      </c>
      <c r="Y881" s="1">
        <v>0</v>
      </c>
      <c r="Z881" s="1">
        <v>0</v>
      </c>
      <c r="AA881" s="1">
        <v>0</v>
      </c>
      <c r="AB881" s="1">
        <v>0</v>
      </c>
      <c r="AC881" s="1">
        <v>3.563644</v>
      </c>
      <c r="AD881" s="1">
        <v>0</v>
      </c>
      <c r="AE881" s="1">
        <v>0</v>
      </c>
      <c r="AF881" s="1">
        <v>-0.51144699999999998</v>
      </c>
      <c r="AG881" s="1">
        <v>-3</v>
      </c>
      <c r="AH881" s="1">
        <v>64.358643000000001</v>
      </c>
      <c r="AI881" s="1">
        <v>0</v>
      </c>
      <c r="AJ881" s="1">
        <v>7.8223753333333299</v>
      </c>
      <c r="AK881" s="1">
        <v>0</v>
      </c>
      <c r="AL881" s="1">
        <v>2</v>
      </c>
      <c r="AM881" s="1">
        <v>1635</v>
      </c>
      <c r="AN881" s="1">
        <v>57.570128999999902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0</v>
      </c>
      <c r="BA881" s="1">
        <v>0</v>
      </c>
      <c r="BB881" s="1">
        <v>0</v>
      </c>
      <c r="BC881" s="1">
        <v>0</v>
      </c>
      <c r="BD881" s="1">
        <v>3112</v>
      </c>
      <c r="BE881" s="1" t="s">
        <v>911</v>
      </c>
      <c r="BF881" s="1" t="s">
        <v>58</v>
      </c>
    </row>
    <row r="882" spans="1:58" x14ac:dyDescent="0.3">
      <c r="A882" s="2">
        <v>45532.832488425927</v>
      </c>
      <c r="B882" s="1">
        <v>2554</v>
      </c>
      <c r="C882" s="1">
        <v>0</v>
      </c>
      <c r="D882" s="1">
        <v>0</v>
      </c>
      <c r="E882" s="1">
        <v>0</v>
      </c>
      <c r="F882" s="1">
        <v>0</v>
      </c>
      <c r="G882" s="1">
        <v>27.375245666666601</v>
      </c>
      <c r="H882" s="1">
        <v>14.949363999999999</v>
      </c>
      <c r="I882" s="1">
        <v>-14.963991</v>
      </c>
      <c r="J882" s="1">
        <v>10.210035</v>
      </c>
      <c r="K882" s="1">
        <v>0</v>
      </c>
      <c r="L882" s="1">
        <v>-12.965115000000001</v>
      </c>
      <c r="M882" s="1">
        <v>2.4419960000000001</v>
      </c>
      <c r="N882" s="1">
        <v>580</v>
      </c>
      <c r="O882" s="1">
        <v>-10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5.8607909999999999</v>
      </c>
      <c r="V882" s="1">
        <v>-4.8839930000000003</v>
      </c>
      <c r="W882" s="1">
        <v>748.29368066666598</v>
      </c>
      <c r="X882" s="1">
        <v>-10</v>
      </c>
      <c r="Y882" s="1">
        <v>0</v>
      </c>
      <c r="Z882" s="1">
        <v>0</v>
      </c>
      <c r="AA882" s="1">
        <v>0</v>
      </c>
      <c r="AB882" s="1">
        <v>0</v>
      </c>
      <c r="AC882" s="1">
        <v>3.563644</v>
      </c>
      <c r="AD882" s="1">
        <v>0</v>
      </c>
      <c r="AE882" s="1">
        <v>0</v>
      </c>
      <c r="AF882" s="1">
        <v>-0.51144699999999998</v>
      </c>
      <c r="AG882" s="1">
        <v>-3</v>
      </c>
      <c r="AH882" s="1">
        <v>64.358643000000001</v>
      </c>
      <c r="AI882" s="1">
        <v>0</v>
      </c>
      <c r="AJ882" s="1">
        <v>7.4352166666666601</v>
      </c>
      <c r="AK882" s="1">
        <v>0</v>
      </c>
      <c r="AL882" s="1">
        <v>2</v>
      </c>
      <c r="AM882" s="1">
        <v>1635</v>
      </c>
      <c r="AN882" s="1">
        <v>57.570128999999902</v>
      </c>
      <c r="AO882" s="1">
        <v>0</v>
      </c>
      <c r="AP882" s="1">
        <v>0</v>
      </c>
      <c r="AQ882" s="1">
        <v>0</v>
      </c>
      <c r="AR882" s="1">
        <v>0</v>
      </c>
      <c r="AS882" s="1">
        <v>0</v>
      </c>
      <c r="AT882" s="1">
        <v>0</v>
      </c>
      <c r="AU882" s="1">
        <v>0</v>
      </c>
      <c r="AV882" s="1">
        <v>0</v>
      </c>
      <c r="AW882" s="1">
        <v>0</v>
      </c>
      <c r="AX882" s="1">
        <v>0</v>
      </c>
      <c r="AY882" s="1">
        <v>0</v>
      </c>
      <c r="AZ882" s="1">
        <v>0</v>
      </c>
      <c r="BA882" s="1">
        <v>0</v>
      </c>
      <c r="BB882" s="1">
        <v>0</v>
      </c>
      <c r="BC882" s="1">
        <v>0</v>
      </c>
      <c r="BD882" s="1">
        <v>3112</v>
      </c>
      <c r="BE882" s="1" t="s">
        <v>912</v>
      </c>
      <c r="BF882" s="1" t="s">
        <v>58</v>
      </c>
    </row>
    <row r="883" spans="1:58" x14ac:dyDescent="0.3">
      <c r="A883" s="2">
        <v>45532.832499999997</v>
      </c>
      <c r="B883" s="1">
        <v>2557</v>
      </c>
      <c r="C883" s="1">
        <v>0</v>
      </c>
      <c r="D883" s="1">
        <v>0</v>
      </c>
      <c r="E883" s="1">
        <v>0</v>
      </c>
      <c r="F883" s="1">
        <v>0</v>
      </c>
      <c r="G883" s="1">
        <v>27.375245666666601</v>
      </c>
      <c r="H883" s="1">
        <v>14.949363999999999</v>
      </c>
      <c r="I883" s="1">
        <v>-14.968866999999999</v>
      </c>
      <c r="J883" s="1">
        <v>10.210035</v>
      </c>
      <c r="K883" s="1">
        <v>0</v>
      </c>
      <c r="L883" s="1">
        <v>-14.092517000000001</v>
      </c>
      <c r="M883" s="1">
        <v>2.4419960000000001</v>
      </c>
      <c r="N883" s="1">
        <v>580</v>
      </c>
      <c r="O883" s="1">
        <v>-10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5.8607909999999999</v>
      </c>
      <c r="V883" s="1">
        <v>-4.8839930000000003</v>
      </c>
      <c r="W883" s="1">
        <v>749.19873033333295</v>
      </c>
      <c r="X883" s="1">
        <v>-10</v>
      </c>
      <c r="Y883" s="1">
        <v>0</v>
      </c>
      <c r="Z883" s="1">
        <v>0</v>
      </c>
      <c r="AA883" s="1">
        <v>0</v>
      </c>
      <c r="AB883" s="1">
        <v>0</v>
      </c>
      <c r="AC883" s="1">
        <v>3.563644</v>
      </c>
      <c r="AD883" s="1">
        <v>0</v>
      </c>
      <c r="AE883" s="1">
        <v>0</v>
      </c>
      <c r="AF883" s="1">
        <v>-0.51144699999999998</v>
      </c>
      <c r="AG883" s="1">
        <v>-3</v>
      </c>
      <c r="AH883" s="1">
        <v>64.358643000000001</v>
      </c>
      <c r="AI883" s="1">
        <v>0</v>
      </c>
      <c r="AJ883" s="1">
        <v>7.8223753333333299</v>
      </c>
      <c r="AK883" s="1">
        <v>0</v>
      </c>
      <c r="AL883" s="1">
        <v>2</v>
      </c>
      <c r="AM883" s="1">
        <v>1635</v>
      </c>
      <c r="AN883" s="1">
        <v>57.570128999999902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0</v>
      </c>
      <c r="BB883" s="1">
        <v>0</v>
      </c>
      <c r="BC883" s="1">
        <v>0</v>
      </c>
      <c r="BD883" s="1">
        <v>3112</v>
      </c>
      <c r="BE883" s="1" t="s">
        <v>913</v>
      </c>
      <c r="BF883" s="1" t="s">
        <v>58</v>
      </c>
    </row>
    <row r="884" spans="1:58" x14ac:dyDescent="0.3">
      <c r="A884" s="2">
        <v>45532.832511574074</v>
      </c>
      <c r="B884" s="1">
        <v>2560</v>
      </c>
      <c r="C884" s="1">
        <v>0</v>
      </c>
      <c r="D884" s="1">
        <v>0</v>
      </c>
      <c r="E884" s="1">
        <v>0</v>
      </c>
      <c r="F884" s="1">
        <v>0</v>
      </c>
      <c r="G884" s="1">
        <v>27.375245666666601</v>
      </c>
      <c r="H884" s="1">
        <v>14.949363999999999</v>
      </c>
      <c r="I884" s="1">
        <v>-14.968866999999999</v>
      </c>
      <c r="J884" s="1">
        <v>10.210035</v>
      </c>
      <c r="K884" s="1">
        <v>0</v>
      </c>
      <c r="L884" s="1">
        <v>-13.9046166666666</v>
      </c>
      <c r="M884" s="1">
        <v>2.4419960000000001</v>
      </c>
      <c r="N884" s="1">
        <v>580</v>
      </c>
      <c r="O884" s="1">
        <v>-10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5.8607909999999999</v>
      </c>
      <c r="V884" s="1">
        <v>-4.8839930000000003</v>
      </c>
      <c r="W884" s="1">
        <v>749.72145566666597</v>
      </c>
      <c r="X884" s="1">
        <v>-10</v>
      </c>
      <c r="Y884" s="1">
        <v>0</v>
      </c>
      <c r="Z884" s="1">
        <v>0</v>
      </c>
      <c r="AA884" s="1">
        <v>0</v>
      </c>
      <c r="AB884" s="1">
        <v>0</v>
      </c>
      <c r="AC884" s="1">
        <v>3.563644</v>
      </c>
      <c r="AD884" s="1">
        <v>0</v>
      </c>
      <c r="AE884" s="1">
        <v>0</v>
      </c>
      <c r="AF884" s="1">
        <v>-0.51144699999999998</v>
      </c>
      <c r="AG884" s="1">
        <v>-3</v>
      </c>
      <c r="AH884" s="1">
        <v>64.358643000000001</v>
      </c>
      <c r="AI884" s="1">
        <v>0</v>
      </c>
      <c r="AJ884" s="1">
        <v>7.8223753333333299</v>
      </c>
      <c r="AK884" s="1">
        <v>0</v>
      </c>
      <c r="AL884" s="1">
        <v>2</v>
      </c>
      <c r="AM884" s="1">
        <v>1635</v>
      </c>
      <c r="AN884" s="1">
        <v>57.570128999999902</v>
      </c>
      <c r="AO884" s="1">
        <v>-8.14E-2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>
        <v>0</v>
      </c>
      <c r="BB884" s="1">
        <v>0</v>
      </c>
      <c r="BC884" s="1">
        <v>0</v>
      </c>
      <c r="BD884" s="1">
        <v>3112</v>
      </c>
      <c r="BE884" s="1" t="s">
        <v>914</v>
      </c>
      <c r="BF884" s="1" t="s">
        <v>58</v>
      </c>
    </row>
    <row r="885" spans="1:58" x14ac:dyDescent="0.3">
      <c r="A885" s="2">
        <v>45532.83252314815</v>
      </c>
      <c r="B885" s="1">
        <v>2563</v>
      </c>
      <c r="C885" s="1">
        <v>0</v>
      </c>
      <c r="D885" s="1">
        <v>0</v>
      </c>
      <c r="E885" s="1">
        <v>0</v>
      </c>
      <c r="F885" s="1">
        <v>0</v>
      </c>
      <c r="G885" s="1">
        <v>27.1220723333333</v>
      </c>
      <c r="H885" s="1">
        <v>14.949363999999999</v>
      </c>
      <c r="I885" s="1">
        <v>-14.978618999999901</v>
      </c>
      <c r="J885" s="1">
        <v>10.210035</v>
      </c>
      <c r="K885" s="1">
        <v>0</v>
      </c>
      <c r="L885" s="1">
        <v>-14.2804173333333</v>
      </c>
      <c r="M885" s="1">
        <v>2.4419960000000001</v>
      </c>
      <c r="N885" s="1">
        <v>580</v>
      </c>
      <c r="O885" s="1">
        <v>-10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5.8607909999999999</v>
      </c>
      <c r="V885" s="1">
        <v>-4.8839930000000003</v>
      </c>
      <c r="W885" s="1">
        <v>747.55287666666595</v>
      </c>
      <c r="X885" s="1">
        <v>-10</v>
      </c>
      <c r="Y885" s="1">
        <v>0</v>
      </c>
      <c r="Z885" s="1">
        <v>0</v>
      </c>
      <c r="AA885" s="1">
        <v>0</v>
      </c>
      <c r="AB885" s="1">
        <v>0</v>
      </c>
      <c r="AC885" s="1">
        <v>3.563644</v>
      </c>
      <c r="AD885" s="1">
        <v>0</v>
      </c>
      <c r="AE885" s="1">
        <v>0</v>
      </c>
      <c r="AF885" s="1">
        <v>-0.51144699999999998</v>
      </c>
      <c r="AG885" s="1">
        <v>-3</v>
      </c>
      <c r="AH885" s="1">
        <v>64.358643000000001</v>
      </c>
      <c r="AI885" s="1">
        <v>0</v>
      </c>
      <c r="AJ885" s="1">
        <v>7.4352166666666601</v>
      </c>
      <c r="AK885" s="1">
        <v>0</v>
      </c>
      <c r="AL885" s="1">
        <v>2</v>
      </c>
      <c r="AM885" s="1">
        <v>1635</v>
      </c>
      <c r="AN885" s="1">
        <v>57.570128999999902</v>
      </c>
      <c r="AO885" s="1">
        <v>0</v>
      </c>
      <c r="AP885" s="1">
        <v>0</v>
      </c>
      <c r="AQ885" s="1">
        <v>0</v>
      </c>
      <c r="AR885" s="1">
        <v>0</v>
      </c>
      <c r="AS885" s="1">
        <v>0</v>
      </c>
      <c r="AT885" s="1">
        <v>0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0</v>
      </c>
      <c r="BA885" s="1">
        <v>0</v>
      </c>
      <c r="BB885" s="1">
        <v>0</v>
      </c>
      <c r="BC885" s="1">
        <v>0</v>
      </c>
      <c r="BD885" s="1">
        <v>3112</v>
      </c>
      <c r="BE885" s="1" t="s">
        <v>915</v>
      </c>
      <c r="BF885" s="1" t="s">
        <v>58</v>
      </c>
    </row>
    <row r="886" spans="1:58" x14ac:dyDescent="0.3">
      <c r="A886" s="2">
        <v>45532.83253472222</v>
      </c>
      <c r="B886" s="1">
        <v>2566</v>
      </c>
      <c r="C886" s="1">
        <v>0</v>
      </c>
      <c r="D886" s="1">
        <v>0</v>
      </c>
      <c r="E886" s="1">
        <v>0</v>
      </c>
      <c r="F886" s="1">
        <v>0</v>
      </c>
      <c r="G886" s="1">
        <v>27.083121666666599</v>
      </c>
      <c r="H886" s="1">
        <v>14.949363999999999</v>
      </c>
      <c r="I886" s="1">
        <v>-14.968866999999999</v>
      </c>
      <c r="J886" s="1">
        <v>10.210035</v>
      </c>
      <c r="K886" s="1">
        <v>0</v>
      </c>
      <c r="L886" s="1">
        <v>-13.3409156666666</v>
      </c>
      <c r="M886" s="1">
        <v>2.4419960000000001</v>
      </c>
      <c r="N886" s="1">
        <v>580</v>
      </c>
      <c r="O886" s="1">
        <v>-10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5.8607909999999999</v>
      </c>
      <c r="V886" s="1">
        <v>-4.8839930000000003</v>
      </c>
      <c r="W886" s="1">
        <v>746.58089166666605</v>
      </c>
      <c r="X886" s="1">
        <v>-10</v>
      </c>
      <c r="Y886" s="1">
        <v>0</v>
      </c>
      <c r="Z886" s="1">
        <v>0</v>
      </c>
      <c r="AA886" s="1">
        <v>0</v>
      </c>
      <c r="AB886" s="1">
        <v>0</v>
      </c>
      <c r="AC886" s="1">
        <v>3.563644</v>
      </c>
      <c r="AD886" s="1">
        <v>0</v>
      </c>
      <c r="AE886" s="1">
        <v>0</v>
      </c>
      <c r="AF886" s="1">
        <v>-0.51144699999999998</v>
      </c>
      <c r="AG886" s="1">
        <v>-3</v>
      </c>
      <c r="AH886" s="1">
        <v>64.358643000000001</v>
      </c>
      <c r="AI886" s="1">
        <v>0</v>
      </c>
      <c r="AJ886" s="1">
        <v>8.2095339999999997</v>
      </c>
      <c r="AK886" s="1">
        <v>0</v>
      </c>
      <c r="AL886" s="1">
        <v>2</v>
      </c>
      <c r="AM886" s="1">
        <v>1635</v>
      </c>
      <c r="AN886" s="1">
        <v>57.570128999999902</v>
      </c>
      <c r="AO886" s="1">
        <v>0</v>
      </c>
      <c r="AP886" s="1">
        <v>0</v>
      </c>
      <c r="AQ886" s="1">
        <v>0</v>
      </c>
      <c r="AR886" s="1">
        <v>0</v>
      </c>
      <c r="AS886" s="1">
        <v>0</v>
      </c>
      <c r="AT886" s="1">
        <v>0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0</v>
      </c>
      <c r="BA886" s="1">
        <v>0</v>
      </c>
      <c r="BB886" s="1">
        <v>0</v>
      </c>
      <c r="BC886" s="1">
        <v>0</v>
      </c>
      <c r="BD886" s="1">
        <v>3112</v>
      </c>
      <c r="BE886" s="1" t="s">
        <v>916</v>
      </c>
      <c r="BF886" s="1" t="s">
        <v>58</v>
      </c>
    </row>
    <row r="887" spans="1:58" x14ac:dyDescent="0.3">
      <c r="A887" s="2">
        <v>45532.832546296297</v>
      </c>
      <c r="B887" s="1">
        <v>2568.5</v>
      </c>
      <c r="C887" s="1">
        <v>0</v>
      </c>
      <c r="D887" s="1">
        <v>0</v>
      </c>
      <c r="E887" s="1">
        <v>0</v>
      </c>
      <c r="F887" s="1">
        <v>0</v>
      </c>
      <c r="G887" s="1">
        <v>27.079875999999999</v>
      </c>
      <c r="H887" s="1">
        <v>14.949363999999999</v>
      </c>
      <c r="I887" s="1">
        <v>-14.978619</v>
      </c>
      <c r="J887" s="1">
        <v>10.210035</v>
      </c>
      <c r="K887" s="1">
        <v>0</v>
      </c>
      <c r="L887" s="1">
        <v>-13.2469655</v>
      </c>
      <c r="M887" s="1">
        <v>2.4419960000000001</v>
      </c>
      <c r="N887" s="1">
        <v>580</v>
      </c>
      <c r="O887" s="1">
        <v>-10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5.8607909999999999</v>
      </c>
      <c r="V887" s="1">
        <v>-4.8839930000000003</v>
      </c>
      <c r="W887" s="1">
        <v>747.75671399999999</v>
      </c>
      <c r="X887" s="1">
        <v>-10</v>
      </c>
      <c r="Y887" s="1">
        <v>0</v>
      </c>
      <c r="Z887" s="1">
        <v>0</v>
      </c>
      <c r="AA887" s="1">
        <v>0</v>
      </c>
      <c r="AB887" s="1">
        <v>0</v>
      </c>
      <c r="AC887" s="1">
        <v>3.563644</v>
      </c>
      <c r="AD887" s="1">
        <v>0</v>
      </c>
      <c r="AE887" s="1">
        <v>0</v>
      </c>
      <c r="AF887" s="1">
        <v>-0.51144699999999998</v>
      </c>
      <c r="AG887" s="1">
        <v>-3</v>
      </c>
      <c r="AH887" s="1">
        <v>64.358643000000001</v>
      </c>
      <c r="AI887" s="1">
        <v>0</v>
      </c>
      <c r="AJ887" s="1">
        <v>7.6287959999999897</v>
      </c>
      <c r="AK887" s="1">
        <v>0</v>
      </c>
      <c r="AL887" s="1">
        <v>2</v>
      </c>
      <c r="AM887" s="1">
        <v>1635</v>
      </c>
      <c r="AN887" s="1">
        <v>57.408797999999997</v>
      </c>
      <c r="AO887" s="1">
        <v>0</v>
      </c>
      <c r="AP887" s="1">
        <v>0</v>
      </c>
      <c r="AQ887" s="1">
        <v>0</v>
      </c>
      <c r="AR887" s="1">
        <v>0</v>
      </c>
      <c r="AS887" s="1">
        <v>0</v>
      </c>
      <c r="AT887" s="1">
        <v>0</v>
      </c>
      <c r="AU887" s="1">
        <v>0</v>
      </c>
      <c r="AV887" s="1">
        <v>0</v>
      </c>
      <c r="AW887" s="1">
        <v>0</v>
      </c>
      <c r="AX887" s="1">
        <v>0</v>
      </c>
      <c r="AY887" s="1">
        <v>0</v>
      </c>
      <c r="AZ887" s="1">
        <v>0</v>
      </c>
      <c r="BA887" s="1">
        <v>0</v>
      </c>
      <c r="BB887" s="1">
        <v>0</v>
      </c>
      <c r="BC887" s="1">
        <v>0</v>
      </c>
      <c r="BD887" s="1">
        <v>3112</v>
      </c>
      <c r="BE887" s="1" t="s">
        <v>917</v>
      </c>
      <c r="BF887" s="1" t="s">
        <v>58</v>
      </c>
    </row>
    <row r="888" spans="1:58" x14ac:dyDescent="0.3">
      <c r="A888" s="2">
        <v>45532.832557870373</v>
      </c>
      <c r="B888" s="1">
        <v>2571</v>
      </c>
      <c r="C888" s="1">
        <v>0</v>
      </c>
      <c r="D888" s="1">
        <v>0</v>
      </c>
      <c r="E888" s="1">
        <v>0</v>
      </c>
      <c r="F888" s="1">
        <v>0</v>
      </c>
      <c r="G888" s="1">
        <v>27.0831223333333</v>
      </c>
      <c r="H888" s="1">
        <v>14.949363999999999</v>
      </c>
      <c r="I888" s="1">
        <v>-14.973742999999899</v>
      </c>
      <c r="J888" s="1">
        <v>10.210035</v>
      </c>
      <c r="K888" s="1">
        <v>0</v>
      </c>
      <c r="L888" s="1">
        <v>-14.6562166666666</v>
      </c>
      <c r="M888" s="1">
        <v>2.4419960000000001</v>
      </c>
      <c r="N888" s="1">
        <v>580</v>
      </c>
      <c r="O888" s="1">
        <v>-10</v>
      </c>
      <c r="P888" s="1">
        <v>0</v>
      </c>
      <c r="Q888" s="1">
        <v>0</v>
      </c>
      <c r="R888" s="1">
        <v>1.32276533333333</v>
      </c>
      <c r="S888" s="1">
        <v>2.0219333333333301E-2</v>
      </c>
      <c r="T888" s="1">
        <v>0</v>
      </c>
      <c r="U888" s="1">
        <v>5.8607909999999999</v>
      </c>
      <c r="V888" s="1">
        <v>-4.8839930000000003</v>
      </c>
      <c r="W888" s="1">
        <v>748.83994566666604</v>
      </c>
      <c r="X888" s="1">
        <v>-10</v>
      </c>
      <c r="Y888" s="1">
        <v>0</v>
      </c>
      <c r="Z888" s="1">
        <v>0</v>
      </c>
      <c r="AA888" s="1">
        <v>0</v>
      </c>
      <c r="AB888" s="1">
        <v>0</v>
      </c>
      <c r="AC888" s="1">
        <v>3.9508003333333299</v>
      </c>
      <c r="AD888" s="1">
        <v>0</v>
      </c>
      <c r="AE888" s="1">
        <v>0</v>
      </c>
      <c r="AF888" s="1">
        <v>-0.51144699999999998</v>
      </c>
      <c r="AG888" s="1">
        <v>-3</v>
      </c>
      <c r="AH888" s="1">
        <v>64.358643000000001</v>
      </c>
      <c r="AI888" s="1">
        <v>0</v>
      </c>
      <c r="AJ888" s="1">
        <v>7.4352166666666601</v>
      </c>
      <c r="AK888" s="1">
        <v>0</v>
      </c>
      <c r="AL888" s="1">
        <v>2</v>
      </c>
      <c r="AM888" s="1">
        <v>1635</v>
      </c>
      <c r="AN888" s="1">
        <v>57.462575000000001</v>
      </c>
      <c r="AO888" s="1">
        <v>0</v>
      </c>
      <c r="AP888" s="1">
        <v>0</v>
      </c>
      <c r="AQ888" s="1">
        <v>0</v>
      </c>
      <c r="AR888" s="1">
        <v>0</v>
      </c>
      <c r="AS888" s="1">
        <v>7.6146036666666603</v>
      </c>
      <c r="AT888" s="1">
        <v>0</v>
      </c>
      <c r="AU888" s="1">
        <v>7.6146036666666603</v>
      </c>
      <c r="AV888" s="1">
        <v>0</v>
      </c>
      <c r="AW888" s="1">
        <v>0</v>
      </c>
      <c r="AX888" s="1">
        <v>0</v>
      </c>
      <c r="AY888" s="1">
        <v>0</v>
      </c>
      <c r="AZ888" s="1">
        <v>0</v>
      </c>
      <c r="BA888" s="1">
        <v>0</v>
      </c>
      <c r="BB888" s="1">
        <v>0</v>
      </c>
      <c r="BC888" s="1">
        <v>0</v>
      </c>
      <c r="BD888" s="1">
        <v>3112</v>
      </c>
      <c r="BE888" s="1" t="s">
        <v>918</v>
      </c>
      <c r="BF888" s="1" t="s">
        <v>58</v>
      </c>
    </row>
    <row r="889" spans="1:58" x14ac:dyDescent="0.3">
      <c r="A889" s="2">
        <v>45532.832569444443</v>
      </c>
      <c r="B889" s="1">
        <v>2574</v>
      </c>
      <c r="C889" s="1">
        <v>0</v>
      </c>
      <c r="D889" s="1">
        <v>0</v>
      </c>
      <c r="E889" s="1">
        <v>0</v>
      </c>
      <c r="F889" s="1">
        <v>0</v>
      </c>
      <c r="G889" s="1">
        <v>27.0441716666666</v>
      </c>
      <c r="H889" s="1">
        <v>14.949363999999999</v>
      </c>
      <c r="I889" s="1">
        <v>-14.968866999999999</v>
      </c>
      <c r="J889" s="1">
        <v>10.210035</v>
      </c>
      <c r="K889" s="1">
        <v>0</v>
      </c>
      <c r="L889" s="1">
        <v>-15.5957183333333</v>
      </c>
      <c r="M889" s="1">
        <v>2.4419960000000001</v>
      </c>
      <c r="N889" s="1">
        <v>580</v>
      </c>
      <c r="O889" s="1">
        <v>-10</v>
      </c>
      <c r="P889" s="1">
        <v>0</v>
      </c>
      <c r="Q889" s="1">
        <v>0</v>
      </c>
      <c r="R889" s="1">
        <v>31.5258233333333</v>
      </c>
      <c r="S889" s="1">
        <v>0.48189033333333298</v>
      </c>
      <c r="T889" s="1">
        <v>0</v>
      </c>
      <c r="U889" s="1">
        <v>5.8607909999999999</v>
      </c>
      <c r="V889" s="1">
        <v>-4.8839930000000003</v>
      </c>
      <c r="W889" s="1">
        <v>748.44270833333303</v>
      </c>
      <c r="X889" s="1">
        <v>-10</v>
      </c>
      <c r="Y889" s="1">
        <v>0</v>
      </c>
      <c r="Z889" s="1">
        <v>0</v>
      </c>
      <c r="AA889" s="1">
        <v>30.863283999999901</v>
      </c>
      <c r="AB889" s="1">
        <v>0.471762666666666</v>
      </c>
      <c r="AC889" s="1">
        <v>3.563644</v>
      </c>
      <c r="AD889" s="1">
        <v>0</v>
      </c>
      <c r="AE889" s="1">
        <v>0</v>
      </c>
      <c r="AF889" s="1">
        <v>-0.51144699999999998</v>
      </c>
      <c r="AG889" s="1">
        <v>-3</v>
      </c>
      <c r="AH889" s="1">
        <v>64.250773333333299</v>
      </c>
      <c r="AI889" s="1">
        <v>0</v>
      </c>
      <c r="AJ889" s="1">
        <v>7.4352166666666601</v>
      </c>
      <c r="AK889" s="1">
        <v>0</v>
      </c>
      <c r="AL889" s="1">
        <v>2</v>
      </c>
      <c r="AM889" s="1">
        <v>1635</v>
      </c>
      <c r="AN889" s="1">
        <v>57.462575000000001</v>
      </c>
      <c r="AO889" s="1">
        <v>0</v>
      </c>
      <c r="AP889" s="1">
        <v>0</v>
      </c>
      <c r="AQ889" s="1">
        <v>0</v>
      </c>
      <c r="AR889" s="1">
        <v>0</v>
      </c>
      <c r="AS889" s="1">
        <v>26.941849666666599</v>
      </c>
      <c r="AT889" s="1">
        <v>0</v>
      </c>
      <c r="AU889" s="1">
        <v>26.941849666666599</v>
      </c>
      <c r="AV889" s="1">
        <v>0</v>
      </c>
      <c r="AW889" s="1">
        <v>0</v>
      </c>
      <c r="AX889" s="1">
        <v>0</v>
      </c>
      <c r="AY889" s="1">
        <v>0</v>
      </c>
      <c r="AZ889" s="1">
        <v>0</v>
      </c>
      <c r="BA889" s="1">
        <v>0</v>
      </c>
      <c r="BB889" s="1">
        <v>0</v>
      </c>
      <c r="BC889" s="1">
        <v>0</v>
      </c>
      <c r="BD889" s="1">
        <v>3112</v>
      </c>
      <c r="BE889" s="1" t="s">
        <v>919</v>
      </c>
      <c r="BF889" s="1" t="s">
        <v>58</v>
      </c>
    </row>
    <row r="890" spans="1:58" x14ac:dyDescent="0.3">
      <c r="A890" s="2">
        <v>45532.83258101852</v>
      </c>
      <c r="B890" s="1">
        <v>2577</v>
      </c>
      <c r="C890" s="1">
        <v>0</v>
      </c>
      <c r="D890" s="1">
        <v>0</v>
      </c>
      <c r="E890" s="1">
        <v>0</v>
      </c>
      <c r="F890" s="1">
        <v>0</v>
      </c>
      <c r="G890" s="1">
        <v>27.037680333333299</v>
      </c>
      <c r="H890" s="1">
        <v>14.949363999999999</v>
      </c>
      <c r="I890" s="1">
        <v>-14.973742999999899</v>
      </c>
      <c r="J890" s="1">
        <v>10.210035</v>
      </c>
      <c r="K890" s="1">
        <v>0</v>
      </c>
      <c r="L890" s="1">
        <v>-15.2199176666666</v>
      </c>
      <c r="M890" s="1">
        <v>2.4419960000000001</v>
      </c>
      <c r="N890" s="1">
        <v>878.74220766666599</v>
      </c>
      <c r="O890" s="1">
        <v>-10</v>
      </c>
      <c r="P890" s="1">
        <v>0</v>
      </c>
      <c r="Q890" s="1">
        <v>14.0328363333333</v>
      </c>
      <c r="R890" s="1">
        <v>68.882410666666601</v>
      </c>
      <c r="S890" s="1">
        <v>1.0529063333333299</v>
      </c>
      <c r="T890" s="1">
        <v>0</v>
      </c>
      <c r="U890" s="1">
        <v>5.8607909999999999</v>
      </c>
      <c r="V890" s="1">
        <v>-4.8839930000000003</v>
      </c>
      <c r="W890" s="1">
        <v>747.490132666666</v>
      </c>
      <c r="X890" s="1">
        <v>-10</v>
      </c>
      <c r="Y890" s="1">
        <v>0</v>
      </c>
      <c r="Z890" s="1">
        <v>0</v>
      </c>
      <c r="AA890" s="1">
        <v>64.136781999999997</v>
      </c>
      <c r="AB890" s="1">
        <v>0.98036666666666605</v>
      </c>
      <c r="AC890" s="1">
        <v>3.563644</v>
      </c>
      <c r="AD890" s="1">
        <v>0</v>
      </c>
      <c r="AE890" s="1">
        <v>0</v>
      </c>
      <c r="AF890" s="1">
        <v>-0.51144699999999998</v>
      </c>
      <c r="AG890" s="1">
        <v>-3</v>
      </c>
      <c r="AH890" s="1">
        <v>64.358643000000001</v>
      </c>
      <c r="AI890" s="1">
        <v>0</v>
      </c>
      <c r="AJ890" s="1">
        <v>7.4352189999999903</v>
      </c>
      <c r="AK890" s="1">
        <v>-0.39071933333333297</v>
      </c>
      <c r="AL890" s="1">
        <v>2</v>
      </c>
      <c r="AM890" s="1">
        <v>1635</v>
      </c>
      <c r="AN890" s="1">
        <v>57.462575000000001</v>
      </c>
      <c r="AO890" s="1">
        <v>0</v>
      </c>
      <c r="AP890" s="1">
        <v>0</v>
      </c>
      <c r="AQ890" s="1">
        <v>0</v>
      </c>
      <c r="AR890" s="1">
        <v>0</v>
      </c>
      <c r="AS890" s="1">
        <v>-40.610774333333303</v>
      </c>
      <c r="AT890" s="1">
        <v>0</v>
      </c>
      <c r="AU890" s="1">
        <v>-40.610774333333303</v>
      </c>
      <c r="AV890" s="1">
        <v>0</v>
      </c>
      <c r="AW890" s="1">
        <v>0</v>
      </c>
      <c r="AX890" s="1">
        <v>0</v>
      </c>
      <c r="AY890" s="1">
        <v>0</v>
      </c>
      <c r="AZ890" s="1">
        <v>0</v>
      </c>
      <c r="BA890" s="1">
        <v>0</v>
      </c>
      <c r="BB890" s="1">
        <v>0</v>
      </c>
      <c r="BC890" s="1">
        <v>0</v>
      </c>
      <c r="BD890" s="1">
        <v>3112</v>
      </c>
      <c r="BE890" s="1" t="s">
        <v>920</v>
      </c>
      <c r="BF890" s="1" t="s">
        <v>58</v>
      </c>
    </row>
    <row r="891" spans="1:58" x14ac:dyDescent="0.3">
      <c r="A891" s="2">
        <v>45532.832592592589</v>
      </c>
      <c r="B891" s="1">
        <v>2580</v>
      </c>
      <c r="C891" s="1">
        <v>0</v>
      </c>
      <c r="D891" s="1">
        <v>0</v>
      </c>
      <c r="E891" s="1">
        <v>0</v>
      </c>
      <c r="F891" s="1">
        <v>0</v>
      </c>
      <c r="G891" s="1">
        <v>26.667657333333299</v>
      </c>
      <c r="H891" s="1">
        <v>14.944488</v>
      </c>
      <c r="I891" s="1">
        <v>-14.968866999999999</v>
      </c>
      <c r="J891" s="1">
        <v>10.200282999999899</v>
      </c>
      <c r="K891" s="1">
        <v>0</v>
      </c>
      <c r="L891" s="1">
        <v>-15.4078173333333</v>
      </c>
      <c r="M891" s="1">
        <v>37.443943333333301</v>
      </c>
      <c r="N891" s="1">
        <v>1794.7182210000001</v>
      </c>
      <c r="O891" s="1">
        <v>-10</v>
      </c>
      <c r="P891" s="1">
        <v>0</v>
      </c>
      <c r="Q891" s="1">
        <v>85.643147666666593</v>
      </c>
      <c r="R891" s="1">
        <v>70.736597666666597</v>
      </c>
      <c r="S891" s="1">
        <v>1.0812489999999999</v>
      </c>
      <c r="T891" s="1">
        <v>0</v>
      </c>
      <c r="U891" s="1">
        <v>10.256384000000001</v>
      </c>
      <c r="V891" s="1">
        <v>29.3039563333333</v>
      </c>
      <c r="W891" s="1">
        <v>881.37335233333295</v>
      </c>
      <c r="X891" s="1">
        <v>-10</v>
      </c>
      <c r="Y891" s="1">
        <v>0</v>
      </c>
      <c r="Z891" s="1">
        <v>0</v>
      </c>
      <c r="AA891" s="1">
        <v>64.240337333333301</v>
      </c>
      <c r="AB891" s="1">
        <v>0.98194966666666605</v>
      </c>
      <c r="AC891" s="1">
        <v>3.563644</v>
      </c>
      <c r="AD891" s="1">
        <v>0</v>
      </c>
      <c r="AE891" s="1">
        <v>5.0467923333333298</v>
      </c>
      <c r="AF891" s="1">
        <v>-0.42620566666666598</v>
      </c>
      <c r="AG891" s="1">
        <v>-3</v>
      </c>
      <c r="AH891" s="1">
        <v>64.250773333333299</v>
      </c>
      <c r="AI891" s="1">
        <v>0</v>
      </c>
      <c r="AJ891" s="1">
        <v>7.4352166666666601</v>
      </c>
      <c r="AK891" s="1">
        <v>2.735036</v>
      </c>
      <c r="AL891" s="1">
        <v>2</v>
      </c>
      <c r="AM891" s="1">
        <v>1635</v>
      </c>
      <c r="AN891" s="1">
        <v>57.247467</v>
      </c>
      <c r="AO891" s="1">
        <v>0</v>
      </c>
      <c r="AP891" s="1">
        <v>0</v>
      </c>
      <c r="AQ891" s="1">
        <v>0</v>
      </c>
      <c r="AR891" s="1">
        <v>0</v>
      </c>
      <c r="AS891" s="1">
        <v>56.5171456666666</v>
      </c>
      <c r="AT891" s="1">
        <v>0</v>
      </c>
      <c r="AU891" s="1">
        <v>56.5171456666666</v>
      </c>
      <c r="AV891" s="1">
        <v>0</v>
      </c>
      <c r="AW891" s="1">
        <v>0</v>
      </c>
      <c r="AX891" s="1">
        <v>0</v>
      </c>
      <c r="AY891" s="1">
        <v>0</v>
      </c>
      <c r="AZ891" s="1">
        <v>0</v>
      </c>
      <c r="BA891" s="1">
        <v>0</v>
      </c>
      <c r="BB891" s="1">
        <v>0</v>
      </c>
      <c r="BC891" s="1">
        <v>0</v>
      </c>
      <c r="BD891" s="1">
        <v>3112</v>
      </c>
      <c r="BE891" s="1" t="s">
        <v>921</v>
      </c>
      <c r="BF891" s="1" t="s">
        <v>77</v>
      </c>
    </row>
    <row r="892" spans="1:58" x14ac:dyDescent="0.3">
      <c r="A892" s="2">
        <v>45532.832604166666</v>
      </c>
      <c r="B892" s="1">
        <v>2583</v>
      </c>
      <c r="C892" s="1">
        <v>0</v>
      </c>
      <c r="D892" s="1">
        <v>0</v>
      </c>
      <c r="E892" s="1">
        <v>0</v>
      </c>
      <c r="F892" s="1">
        <v>0</v>
      </c>
      <c r="G892" s="1">
        <v>26.459924666666598</v>
      </c>
      <c r="H892" s="1">
        <v>14.949363999999999</v>
      </c>
      <c r="I892" s="1">
        <v>-14.973742999999899</v>
      </c>
      <c r="J892" s="1">
        <v>10.200283000000001</v>
      </c>
      <c r="K892" s="1">
        <v>34.002997666666602</v>
      </c>
      <c r="L892" s="1">
        <v>39.834848000000001</v>
      </c>
      <c r="M892" s="1">
        <v>710.620981999999</v>
      </c>
      <c r="N892" s="1">
        <v>1900</v>
      </c>
      <c r="O892" s="1">
        <v>1.2110763333333301</v>
      </c>
      <c r="P892" s="1">
        <v>262.42639166666601</v>
      </c>
      <c r="Q892" s="1">
        <v>100</v>
      </c>
      <c r="R892" s="1">
        <v>43.139382666666599</v>
      </c>
      <c r="S892" s="1">
        <v>0.65941000000000005</v>
      </c>
      <c r="T892" s="1">
        <v>49.289295000000003</v>
      </c>
      <c r="U892" s="1">
        <v>37.118342333333302</v>
      </c>
      <c r="V892" s="1">
        <v>701.666961666666</v>
      </c>
      <c r="W892" s="1">
        <v>1198.18404133333</v>
      </c>
      <c r="X892" s="1">
        <v>9.6524053333333306</v>
      </c>
      <c r="Y892" s="1">
        <v>149.27901066666601</v>
      </c>
      <c r="Z892" s="1">
        <v>0</v>
      </c>
      <c r="AA892" s="1">
        <v>40.653769999999902</v>
      </c>
      <c r="AB892" s="1">
        <v>0.62141566666666603</v>
      </c>
      <c r="AC892" s="1">
        <v>48.086743666666599</v>
      </c>
      <c r="AD892" s="1">
        <v>24.419958666666599</v>
      </c>
      <c r="AE892" s="1">
        <v>102.238241999999</v>
      </c>
      <c r="AF892" s="1">
        <v>-0.51144699999999998</v>
      </c>
      <c r="AG892" s="1">
        <v>-3</v>
      </c>
      <c r="AH892" s="1">
        <v>64.358643000000001</v>
      </c>
      <c r="AI892" s="1">
        <v>0</v>
      </c>
      <c r="AJ892" s="1">
        <v>32.987607333333301</v>
      </c>
      <c r="AK892" s="1">
        <v>20.7081293333333</v>
      </c>
      <c r="AL892" s="1">
        <v>2</v>
      </c>
      <c r="AM892" s="1">
        <v>1635</v>
      </c>
      <c r="AN892" s="1">
        <v>57.247487333333297</v>
      </c>
      <c r="AO892" s="1">
        <v>0</v>
      </c>
      <c r="AP892" s="1">
        <v>0</v>
      </c>
      <c r="AQ892" s="1">
        <v>0</v>
      </c>
      <c r="AR892" s="1">
        <v>0</v>
      </c>
      <c r="AS892" s="1">
        <v>-104.41679133333299</v>
      </c>
      <c r="AT892" s="1">
        <v>262.42639166666601</v>
      </c>
      <c r="AU892" s="1">
        <v>-104.41679133333299</v>
      </c>
      <c r="AV892" s="1">
        <v>0.53728866666666597</v>
      </c>
      <c r="AW892" s="1">
        <v>262.42639166666601</v>
      </c>
      <c r="AX892" s="1">
        <v>0.53728866666666597</v>
      </c>
      <c r="AY892" s="1">
        <v>-5.4761333333333301E-2</v>
      </c>
      <c r="AZ892" s="1">
        <v>2.3927999999999901E-2</v>
      </c>
      <c r="BA892" s="1">
        <v>0.196208666666666</v>
      </c>
      <c r="BB892" s="1">
        <v>1.15959999999999E-2</v>
      </c>
      <c r="BC892" s="1">
        <v>0</v>
      </c>
      <c r="BD892" s="1">
        <v>3112</v>
      </c>
      <c r="BE892" s="1" t="s">
        <v>922</v>
      </c>
      <c r="BF892" s="1" t="s">
        <v>60</v>
      </c>
    </row>
    <row r="893" spans="1:58" x14ac:dyDescent="0.3">
      <c r="A893" s="2">
        <v>45532.832615740743</v>
      </c>
      <c r="B893" s="1">
        <v>2586</v>
      </c>
      <c r="C893" s="1">
        <v>0</v>
      </c>
      <c r="D893" s="1">
        <v>0</v>
      </c>
      <c r="E893" s="1">
        <v>0</v>
      </c>
      <c r="F893" s="1">
        <v>0</v>
      </c>
      <c r="G893" s="1">
        <v>26.7974896666666</v>
      </c>
      <c r="H893" s="1">
        <v>14.949363999999999</v>
      </c>
      <c r="I893" s="1">
        <v>-14.973742999999899</v>
      </c>
      <c r="J893" s="1">
        <v>10.195406999999999</v>
      </c>
      <c r="K893" s="1">
        <v>166.14120500000001</v>
      </c>
      <c r="L893" s="1">
        <v>235.438965</v>
      </c>
      <c r="M893" s="1">
        <v>1393.565918</v>
      </c>
      <c r="N893" s="1">
        <v>1900</v>
      </c>
      <c r="O893" s="1">
        <v>1.28918933333333</v>
      </c>
      <c r="P893" s="1">
        <v>444.507873666666</v>
      </c>
      <c r="Q893" s="1">
        <v>100</v>
      </c>
      <c r="R893" s="1">
        <v>36.734981333333302</v>
      </c>
      <c r="S893" s="1">
        <v>0.56151499999999999</v>
      </c>
      <c r="T893" s="1">
        <v>243.015955666666</v>
      </c>
      <c r="U893" s="1">
        <v>120.146214999999</v>
      </c>
      <c r="V893" s="1">
        <v>1385.4259439999901</v>
      </c>
      <c r="W893" s="1">
        <v>1409.463135</v>
      </c>
      <c r="X893" s="1">
        <v>10</v>
      </c>
      <c r="Y893" s="1">
        <v>481.88256833333298</v>
      </c>
      <c r="Z893" s="1">
        <v>0</v>
      </c>
      <c r="AA893" s="1">
        <v>40.0446733333333</v>
      </c>
      <c r="AB893" s="1">
        <v>0.61210566666666599</v>
      </c>
      <c r="AC893" s="1">
        <v>115.064951666666</v>
      </c>
      <c r="AD893" s="1">
        <v>68.766605333333302</v>
      </c>
      <c r="AE893" s="1">
        <v>202.03450533333299</v>
      </c>
      <c r="AF893" s="1">
        <v>-0.51144699999999998</v>
      </c>
      <c r="AG893" s="1">
        <v>-3</v>
      </c>
      <c r="AH893" s="1">
        <v>64.250773333333299</v>
      </c>
      <c r="AI893" s="1">
        <v>0</v>
      </c>
      <c r="AJ893" s="1">
        <v>163.45963</v>
      </c>
      <c r="AK893" s="1">
        <v>61.342947666666603</v>
      </c>
      <c r="AL893" s="1">
        <v>2</v>
      </c>
      <c r="AM893" s="1">
        <v>1635</v>
      </c>
      <c r="AN893" s="1">
        <v>57.355020999999901</v>
      </c>
      <c r="AO893" s="1">
        <v>0</v>
      </c>
      <c r="AP893" s="1">
        <v>0</v>
      </c>
      <c r="AQ893" s="1">
        <v>0</v>
      </c>
      <c r="AR893" s="1">
        <v>0</v>
      </c>
      <c r="AS893" s="1">
        <v>-150.328001</v>
      </c>
      <c r="AT893" s="1">
        <v>444.507873666666</v>
      </c>
      <c r="AU893" s="1">
        <v>-150.328001</v>
      </c>
      <c r="AV893" s="1">
        <v>1.08049166666666</v>
      </c>
      <c r="AW893" s="1">
        <v>444.507873666666</v>
      </c>
      <c r="AX893" s="1">
        <v>1.08049166666666</v>
      </c>
      <c r="AY893" s="1">
        <v>-9.9706666666666596E-2</v>
      </c>
      <c r="AZ893" s="1">
        <v>8.0244666666666603E-2</v>
      </c>
      <c r="BA893" s="1">
        <v>0.45907899999999902</v>
      </c>
      <c r="BB893" s="1">
        <v>4.8144333333333303E-2</v>
      </c>
      <c r="BC893" s="1">
        <v>0</v>
      </c>
      <c r="BD893" s="1">
        <v>3112</v>
      </c>
      <c r="BE893" s="1" t="s">
        <v>923</v>
      </c>
      <c r="BF893" s="1" t="s">
        <v>60</v>
      </c>
    </row>
    <row r="894" spans="1:58" x14ac:dyDescent="0.3">
      <c r="A894" s="2">
        <v>45532.832627314812</v>
      </c>
      <c r="B894" s="1">
        <v>2589</v>
      </c>
      <c r="C894" s="1">
        <v>0</v>
      </c>
      <c r="D894" s="1">
        <v>0</v>
      </c>
      <c r="E894" s="1">
        <v>0</v>
      </c>
      <c r="F894" s="1">
        <v>0</v>
      </c>
      <c r="G894" s="1">
        <v>26.825522999999901</v>
      </c>
      <c r="H894" s="1">
        <v>14.953028666666601</v>
      </c>
      <c r="I894" s="1">
        <v>-14.957907333333299</v>
      </c>
      <c r="J894" s="1">
        <v>10.2010056666666</v>
      </c>
      <c r="K894" s="1">
        <v>269.02529900000002</v>
      </c>
      <c r="L894" s="1">
        <v>291.50441499999903</v>
      </c>
      <c r="M894" s="1">
        <v>1267.6964926666601</v>
      </c>
      <c r="N894" s="1">
        <v>1900</v>
      </c>
      <c r="O894" s="1">
        <v>0.466461666666666</v>
      </c>
      <c r="P894" s="1">
        <v>515.85172533333298</v>
      </c>
      <c r="Q894" s="1">
        <v>100</v>
      </c>
      <c r="R894" s="1">
        <v>84.430041333333307</v>
      </c>
      <c r="S894" s="1">
        <v>1.29056066666666</v>
      </c>
      <c r="T894" s="1">
        <v>390.03559366666599</v>
      </c>
      <c r="U894" s="1">
        <v>212.37588499999899</v>
      </c>
      <c r="V894" s="1">
        <v>1259.5600586666601</v>
      </c>
      <c r="W894" s="1">
        <v>1492.5063886666601</v>
      </c>
      <c r="X894" s="1">
        <v>9.9962203333333299</v>
      </c>
      <c r="Y894" s="1">
        <v>585.27754733333302</v>
      </c>
      <c r="Z894" s="1">
        <v>0</v>
      </c>
      <c r="AA894" s="1">
        <v>93.227956333333296</v>
      </c>
      <c r="AB894" s="1">
        <v>1.4250419999999999</v>
      </c>
      <c r="AC894" s="1">
        <v>104.91783666666601</v>
      </c>
      <c r="AD894" s="1">
        <v>106.95942933333301</v>
      </c>
      <c r="AE894" s="1">
        <v>186.33061699999999</v>
      </c>
      <c r="AF894" s="1">
        <v>-0.34086033333333299</v>
      </c>
      <c r="AG894" s="1">
        <v>-3.6666666666666599</v>
      </c>
      <c r="AH894" s="1">
        <v>64.441040333333305</v>
      </c>
      <c r="AI894" s="1">
        <v>0.16270066666666599</v>
      </c>
      <c r="AJ894" s="1">
        <v>204.76450599999899</v>
      </c>
      <c r="AK894" s="1">
        <v>107.017778999999</v>
      </c>
      <c r="AL894" s="1">
        <v>2</v>
      </c>
      <c r="AM894" s="1">
        <v>1635</v>
      </c>
      <c r="AN894" s="1">
        <v>57.547536333333298</v>
      </c>
      <c r="AO894" s="1">
        <v>0.16270066666666599</v>
      </c>
      <c r="AP894" s="1">
        <v>0</v>
      </c>
      <c r="AQ894" s="1">
        <v>0</v>
      </c>
      <c r="AR894" s="1">
        <v>0</v>
      </c>
      <c r="AS894" s="1">
        <v>11.289244333333301</v>
      </c>
      <c r="AT894" s="1">
        <v>515.85172533333298</v>
      </c>
      <c r="AU894" s="1">
        <v>11.289244333333301</v>
      </c>
      <c r="AV894" s="1">
        <v>1.1332823333333299</v>
      </c>
      <c r="AW894" s="1">
        <v>515.85172533333298</v>
      </c>
      <c r="AX894" s="1">
        <v>1.1332823333333299</v>
      </c>
      <c r="AY894" s="1">
        <v>-9.0733333333333308E-3</v>
      </c>
      <c r="AZ894" s="1">
        <v>0.13471333333333299</v>
      </c>
      <c r="BA894" s="1">
        <v>0.421020333333333</v>
      </c>
      <c r="BB894" s="1">
        <v>8.9211333333333295E-2</v>
      </c>
      <c r="BC894" s="1">
        <v>0</v>
      </c>
      <c r="BD894" s="1">
        <v>3112</v>
      </c>
      <c r="BE894" s="1" t="s">
        <v>924</v>
      </c>
      <c r="BF894" s="1" t="s">
        <v>60</v>
      </c>
    </row>
    <row r="895" spans="1:58" x14ac:dyDescent="0.3">
      <c r="A895" s="2">
        <v>45532.832638888889</v>
      </c>
      <c r="B895" s="1">
        <v>2591.5</v>
      </c>
      <c r="C895" s="1">
        <v>0</v>
      </c>
      <c r="D895" s="1">
        <v>0</v>
      </c>
      <c r="E895" s="1">
        <v>0</v>
      </c>
      <c r="F895" s="1">
        <v>0</v>
      </c>
      <c r="G895" s="1">
        <v>26.836438999999999</v>
      </c>
      <c r="H895" s="1">
        <v>14.949363999999999</v>
      </c>
      <c r="I895" s="1">
        <v>-14.971304999999999</v>
      </c>
      <c r="J895" s="1">
        <v>10.210035</v>
      </c>
      <c r="K895" s="1">
        <v>322.04751599999997</v>
      </c>
      <c r="L895" s="1">
        <v>295.94284049999999</v>
      </c>
      <c r="M895" s="1">
        <v>1189.2522584999999</v>
      </c>
      <c r="N895" s="1">
        <v>1866.61969</v>
      </c>
      <c r="O895" s="1">
        <v>-0.85750099999999996</v>
      </c>
      <c r="P895" s="1">
        <v>547.81042500000001</v>
      </c>
      <c r="Q895" s="1">
        <v>92.958034499999997</v>
      </c>
      <c r="R895" s="1">
        <v>129.84808749999999</v>
      </c>
      <c r="S895" s="1">
        <v>1.984801</v>
      </c>
      <c r="T895" s="1">
        <v>464.82604949999899</v>
      </c>
      <c r="U895" s="1">
        <v>271.06158449999998</v>
      </c>
      <c r="V895" s="1">
        <v>1180.7052615</v>
      </c>
      <c r="W895" s="1">
        <v>1517.5466309999999</v>
      </c>
      <c r="X895" s="1">
        <v>9.9331475000000005</v>
      </c>
      <c r="Y895" s="1">
        <v>688.85903949999999</v>
      </c>
      <c r="Z895" s="1">
        <v>0</v>
      </c>
      <c r="AA895" s="1">
        <v>153.91369599999999</v>
      </c>
      <c r="AB895" s="1">
        <v>2.3526574999999998</v>
      </c>
      <c r="AC895" s="1">
        <v>99.965820500000007</v>
      </c>
      <c r="AD895" s="1">
        <v>149.0106045</v>
      </c>
      <c r="AE895" s="1">
        <v>177.04473100000001</v>
      </c>
      <c r="AF895" s="1">
        <v>-0.51144699999999998</v>
      </c>
      <c r="AG895" s="1">
        <v>-3</v>
      </c>
      <c r="AH895" s="1">
        <v>64.358643000000001</v>
      </c>
      <c r="AI895" s="1">
        <v>0</v>
      </c>
      <c r="AJ895" s="1">
        <v>207.98271149999999</v>
      </c>
      <c r="AK895" s="1">
        <v>142.7102735</v>
      </c>
      <c r="AL895" s="1">
        <v>2</v>
      </c>
      <c r="AM895" s="1">
        <v>1635</v>
      </c>
      <c r="AN895" s="1">
        <v>57.086165999999999</v>
      </c>
      <c r="AO895" s="1">
        <v>0</v>
      </c>
      <c r="AP895" s="1">
        <v>0</v>
      </c>
      <c r="AQ895" s="1">
        <v>0</v>
      </c>
      <c r="AR895" s="1">
        <v>0</v>
      </c>
      <c r="AS895" s="1">
        <v>-86.089687499999997</v>
      </c>
      <c r="AT895" s="1">
        <v>547.81042500000001</v>
      </c>
      <c r="AU895" s="1">
        <v>-86.089687499999997</v>
      </c>
      <c r="AV895" s="1">
        <v>1.2572885</v>
      </c>
      <c r="AW895" s="1">
        <v>547.81042500000001</v>
      </c>
      <c r="AX895" s="1">
        <v>1.2572885</v>
      </c>
      <c r="AY895" s="1">
        <v>3.5560000000000001E-2</v>
      </c>
      <c r="AZ895" s="1">
        <v>0.184499</v>
      </c>
      <c r="BA895" s="1">
        <v>0.40483449999999999</v>
      </c>
      <c r="BB895" s="1">
        <v>0.12683349999999999</v>
      </c>
      <c r="BC895" s="1">
        <v>0</v>
      </c>
      <c r="BD895" s="1">
        <v>3112</v>
      </c>
      <c r="BE895" s="1" t="s">
        <v>924</v>
      </c>
      <c r="BF895" s="1" t="s">
        <v>60</v>
      </c>
    </row>
    <row r="896" spans="1:58" x14ac:dyDescent="0.3">
      <c r="A896" s="2">
        <v>45532.832650462966</v>
      </c>
      <c r="B896" s="1">
        <v>2594</v>
      </c>
      <c r="C896" s="1">
        <v>0</v>
      </c>
      <c r="D896" s="1">
        <v>0</v>
      </c>
      <c r="E896" s="1">
        <v>0</v>
      </c>
      <c r="F896" s="1">
        <v>0</v>
      </c>
      <c r="G896" s="1">
        <v>26.816964333333299</v>
      </c>
      <c r="H896" s="1">
        <v>14.9444879999999</v>
      </c>
      <c r="I896" s="1">
        <v>-14.968866999999999</v>
      </c>
      <c r="J896" s="1">
        <v>10.210035</v>
      </c>
      <c r="K896" s="1">
        <v>332.33969133333301</v>
      </c>
      <c r="L896" s="1">
        <v>271.70372533333301</v>
      </c>
      <c r="M896" s="1">
        <v>988.19458033333296</v>
      </c>
      <c r="N896" s="1">
        <v>1465.22753899999</v>
      </c>
      <c r="O896" s="1">
        <v>-1.47821</v>
      </c>
      <c r="P896" s="1">
        <v>603.27189133333297</v>
      </c>
      <c r="Q896" s="1">
        <v>56.203862333333298</v>
      </c>
      <c r="R896" s="1">
        <v>176.03761800000001</v>
      </c>
      <c r="S896" s="1">
        <v>2.69083433333333</v>
      </c>
      <c r="T896" s="1">
        <v>473.09237666666598</v>
      </c>
      <c r="U896" s="1">
        <v>336.507090333333</v>
      </c>
      <c r="V896" s="1">
        <v>980.05458566666596</v>
      </c>
      <c r="W896" s="1">
        <v>1555.5233969999999</v>
      </c>
      <c r="X896" s="1">
        <v>9.5769663333333295</v>
      </c>
      <c r="Y896" s="1">
        <v>646.98221833333298</v>
      </c>
      <c r="Z896" s="1">
        <v>0</v>
      </c>
      <c r="AA896" s="1">
        <v>198.112371</v>
      </c>
      <c r="AB896" s="1">
        <v>3.0282593333333301</v>
      </c>
      <c r="AC896" s="1">
        <v>79.446482333333293</v>
      </c>
      <c r="AD896" s="1">
        <v>171.135096333333</v>
      </c>
      <c r="AE896" s="1">
        <v>149.93857299999999</v>
      </c>
      <c r="AF896" s="1">
        <v>-0.51144699999999998</v>
      </c>
      <c r="AG896" s="1">
        <v>-3</v>
      </c>
      <c r="AH896" s="1">
        <v>64.574381666666596</v>
      </c>
      <c r="AI896" s="1">
        <v>0</v>
      </c>
      <c r="AJ896" s="1">
        <v>189.01201333333299</v>
      </c>
      <c r="AK896" s="1">
        <v>168.20470699999899</v>
      </c>
      <c r="AL896" s="1">
        <v>2</v>
      </c>
      <c r="AM896" s="1">
        <v>1635</v>
      </c>
      <c r="AN896" s="1">
        <v>57.355020999999901</v>
      </c>
      <c r="AO896" s="1">
        <v>0</v>
      </c>
      <c r="AP896" s="1">
        <v>0</v>
      </c>
      <c r="AQ896" s="1">
        <v>0</v>
      </c>
      <c r="AR896" s="1">
        <v>0</v>
      </c>
      <c r="AS896" s="1">
        <v>17.332104000000001</v>
      </c>
      <c r="AT896" s="1">
        <v>603.27189133333297</v>
      </c>
      <c r="AU896" s="1">
        <v>17.332104000000001</v>
      </c>
      <c r="AV896" s="1">
        <v>1.0744733333333301</v>
      </c>
      <c r="AW896" s="1">
        <v>603.27189133333297</v>
      </c>
      <c r="AX896" s="1">
        <v>1.0744733333333301</v>
      </c>
      <c r="AY896" s="1">
        <v>5.1088333333333298E-2</v>
      </c>
      <c r="AZ896" s="1">
        <v>0.22115333333333301</v>
      </c>
      <c r="BA896" s="1">
        <v>0.332772333333333</v>
      </c>
      <c r="BB896" s="1">
        <v>0.157801</v>
      </c>
      <c r="BC896" s="1">
        <v>0</v>
      </c>
      <c r="BD896" s="1">
        <v>3112</v>
      </c>
      <c r="BE896" s="1" t="s">
        <v>925</v>
      </c>
      <c r="BF896" s="1" t="s">
        <v>60</v>
      </c>
    </row>
    <row r="897" spans="1:58" x14ac:dyDescent="0.3">
      <c r="A897" s="2">
        <v>45532.832662037035</v>
      </c>
      <c r="B897" s="1">
        <v>2597</v>
      </c>
      <c r="C897" s="1">
        <v>0</v>
      </c>
      <c r="D897" s="1">
        <v>0</v>
      </c>
      <c r="E897" s="1">
        <v>0</v>
      </c>
      <c r="F897" s="1">
        <v>0</v>
      </c>
      <c r="G897" s="1">
        <v>26.829948333333299</v>
      </c>
      <c r="H897" s="1">
        <v>14.949363999999999</v>
      </c>
      <c r="I897" s="1">
        <v>-14.973742999999899</v>
      </c>
      <c r="J897" s="1">
        <v>10.210035</v>
      </c>
      <c r="K897" s="1">
        <v>339.03888433333299</v>
      </c>
      <c r="L897" s="1">
        <v>266.81831366666597</v>
      </c>
      <c r="M897" s="1">
        <v>786.32281499999999</v>
      </c>
      <c r="N897" s="1">
        <v>1140.4509276666599</v>
      </c>
      <c r="O897" s="1">
        <v>-1.9436153333333299</v>
      </c>
      <c r="P897" s="1">
        <v>583.52227766666601</v>
      </c>
      <c r="Q897" s="1">
        <v>31.6435243333333</v>
      </c>
      <c r="R897" s="1">
        <v>255.09214766666599</v>
      </c>
      <c r="S897" s="1">
        <v>3.89922733333333</v>
      </c>
      <c r="T897" s="1">
        <v>481.61320000000001</v>
      </c>
      <c r="U897" s="1">
        <v>427.34933466666598</v>
      </c>
      <c r="V897" s="1">
        <v>778.99682599999903</v>
      </c>
      <c r="W897" s="1">
        <v>1506.314087</v>
      </c>
      <c r="X897" s="1">
        <v>7.98885633333333</v>
      </c>
      <c r="Y897" s="1">
        <v>635.78799433333302</v>
      </c>
      <c r="Z897" s="1">
        <v>0</v>
      </c>
      <c r="AA897" s="1">
        <v>246.20667533333301</v>
      </c>
      <c r="AB897" s="1">
        <v>3.76340766666666</v>
      </c>
      <c r="AC897" s="1">
        <v>70.54186</v>
      </c>
      <c r="AD897" s="1">
        <v>226.42188533333299</v>
      </c>
      <c r="AE897" s="1">
        <v>128.77460733333299</v>
      </c>
      <c r="AF897" s="1">
        <v>-0.51144699999999998</v>
      </c>
      <c r="AG897" s="1">
        <v>-3</v>
      </c>
      <c r="AH897" s="1">
        <v>64.574381666666596</v>
      </c>
      <c r="AI897" s="1">
        <v>0</v>
      </c>
      <c r="AJ897" s="1">
        <v>188.62485733333301</v>
      </c>
      <c r="AK897" s="1">
        <v>204.541610666666</v>
      </c>
      <c r="AL897" s="1">
        <v>2</v>
      </c>
      <c r="AM897" s="1">
        <v>1635</v>
      </c>
      <c r="AN897" s="1">
        <v>57.355020999999901</v>
      </c>
      <c r="AO897" s="1">
        <v>0</v>
      </c>
      <c r="AP897" s="1">
        <v>0</v>
      </c>
      <c r="AQ897" s="1">
        <v>0</v>
      </c>
      <c r="AR897" s="1">
        <v>0</v>
      </c>
      <c r="AS897" s="1">
        <v>-24.841781666666598</v>
      </c>
      <c r="AT897" s="1">
        <v>583.52227766666601</v>
      </c>
      <c r="AU897" s="1">
        <v>-24.841781666666598</v>
      </c>
      <c r="AV897" s="1">
        <v>1.10201366666666</v>
      </c>
      <c r="AW897" s="1">
        <v>583.52227766666601</v>
      </c>
      <c r="AX897" s="1">
        <v>1.10201366666666</v>
      </c>
      <c r="AY897" s="1">
        <v>4.23133333333333E-2</v>
      </c>
      <c r="AZ897" s="1">
        <v>0.276922</v>
      </c>
      <c r="BA897" s="1">
        <v>0.27500033333333301</v>
      </c>
      <c r="BB897" s="1">
        <v>0.201339666666666</v>
      </c>
      <c r="BC897" s="1">
        <v>0</v>
      </c>
      <c r="BD897" s="1">
        <v>3112</v>
      </c>
      <c r="BE897" s="1" t="s">
        <v>926</v>
      </c>
      <c r="BF897" s="1" t="s">
        <v>60</v>
      </c>
    </row>
    <row r="898" spans="1:58" x14ac:dyDescent="0.3">
      <c r="A898" s="2">
        <v>45532.832673611112</v>
      </c>
      <c r="B898" s="1">
        <v>2600</v>
      </c>
      <c r="C898" s="1">
        <v>0</v>
      </c>
      <c r="D898" s="1">
        <v>0</v>
      </c>
      <c r="E898" s="1">
        <v>0</v>
      </c>
      <c r="F898" s="1">
        <v>0</v>
      </c>
      <c r="G898" s="1">
        <v>26.790997666666598</v>
      </c>
      <c r="H898" s="1">
        <v>14.949363999999999</v>
      </c>
      <c r="I898" s="1">
        <v>-14.968866999999999</v>
      </c>
      <c r="J898" s="1">
        <v>10.210035</v>
      </c>
      <c r="K898" s="1">
        <v>125.058530333333</v>
      </c>
      <c r="L898" s="1">
        <v>159.15147899999999</v>
      </c>
      <c r="M898" s="1">
        <v>365.485473666666</v>
      </c>
      <c r="N898" s="1">
        <v>1101.8237713333299</v>
      </c>
      <c r="O898" s="1">
        <v>-2.03636166666666</v>
      </c>
      <c r="P898" s="1">
        <v>298.28571566666602</v>
      </c>
      <c r="Q898" s="1">
        <v>28.731344666666601</v>
      </c>
      <c r="R898" s="1">
        <v>256.96466066666602</v>
      </c>
      <c r="S898" s="1">
        <v>3.9278496666666598</v>
      </c>
      <c r="T898" s="1">
        <v>196.95961</v>
      </c>
      <c r="U898" s="1">
        <v>338.94908633333301</v>
      </c>
      <c r="V898" s="1">
        <v>357.345479333333</v>
      </c>
      <c r="W898" s="1">
        <v>1103.1551509999999</v>
      </c>
      <c r="X898" s="1">
        <v>5.6124663333333302</v>
      </c>
      <c r="Y898" s="1">
        <v>278.30143233333303</v>
      </c>
      <c r="Z898" s="1">
        <v>0</v>
      </c>
      <c r="AA898" s="1">
        <v>243.538630333333</v>
      </c>
      <c r="AB898" s="1">
        <v>3.7226256666666599</v>
      </c>
      <c r="AC898" s="1">
        <v>41.892226999999998</v>
      </c>
      <c r="AD898" s="1">
        <v>177.87500033333299</v>
      </c>
      <c r="AE898" s="1">
        <v>76.841483999999994</v>
      </c>
      <c r="AF898" s="1">
        <v>-0.51144699999999998</v>
      </c>
      <c r="AG898" s="1">
        <v>-3</v>
      </c>
      <c r="AH898" s="1">
        <v>64.466511999999994</v>
      </c>
      <c r="AI898" s="1">
        <v>0</v>
      </c>
      <c r="AJ898" s="1">
        <v>122.42094899999999</v>
      </c>
      <c r="AK898" s="1">
        <v>160.97640000000001</v>
      </c>
      <c r="AL898" s="1">
        <v>2</v>
      </c>
      <c r="AM898" s="1">
        <v>1635</v>
      </c>
      <c r="AN898" s="1">
        <v>57.032399333333302</v>
      </c>
      <c r="AO898" s="1">
        <v>0</v>
      </c>
      <c r="AP898" s="1">
        <v>0</v>
      </c>
      <c r="AQ898" s="1">
        <v>0</v>
      </c>
      <c r="AR898" s="1">
        <v>0</v>
      </c>
      <c r="AS898" s="1">
        <v>74.553393333333304</v>
      </c>
      <c r="AT898" s="1">
        <v>298.28571566666602</v>
      </c>
      <c r="AU898" s="1">
        <v>74.553393333333304</v>
      </c>
      <c r="AV898" s="1">
        <v>0.90840599999999905</v>
      </c>
      <c r="AW898" s="1">
        <v>298.28571566666602</v>
      </c>
      <c r="AX898" s="1">
        <v>0.90840599999999905</v>
      </c>
      <c r="AY898" s="1">
        <v>2.0869666666666599E-2</v>
      </c>
      <c r="AZ898" s="1">
        <v>0.23563000000000001</v>
      </c>
      <c r="BA898" s="1">
        <v>0.12688566666666601</v>
      </c>
      <c r="BB898" s="1">
        <v>0.193962</v>
      </c>
      <c r="BC898" s="1">
        <v>0</v>
      </c>
      <c r="BD898" s="1">
        <v>3112</v>
      </c>
      <c r="BE898" s="1" t="s">
        <v>927</v>
      </c>
      <c r="BF898" s="1" t="s">
        <v>60</v>
      </c>
    </row>
    <row r="899" spans="1:58" x14ac:dyDescent="0.3">
      <c r="A899" s="2">
        <v>45532.832685185182</v>
      </c>
      <c r="B899" s="1">
        <v>2603</v>
      </c>
      <c r="C899" s="1">
        <v>0</v>
      </c>
      <c r="D899" s="1">
        <v>0</v>
      </c>
      <c r="E899" s="1">
        <v>0</v>
      </c>
      <c r="F899" s="1">
        <v>0</v>
      </c>
      <c r="G899" s="1">
        <v>26.778014333333299</v>
      </c>
      <c r="H899" s="1">
        <v>14.9444879999999</v>
      </c>
      <c r="I899" s="1">
        <v>-14.968866999999999</v>
      </c>
      <c r="J899" s="1">
        <v>10.210035</v>
      </c>
      <c r="K899" s="1">
        <v>129.99258899999899</v>
      </c>
      <c r="L899" s="1">
        <v>122.69884466666601</v>
      </c>
      <c r="M899" s="1">
        <v>483.51529933333302</v>
      </c>
      <c r="N899" s="1">
        <v>1467.09863266666</v>
      </c>
      <c r="O899" s="1">
        <v>-2.18340633333333</v>
      </c>
      <c r="P899" s="1">
        <v>251.321019333333</v>
      </c>
      <c r="Q899" s="1">
        <v>56.391715999999903</v>
      </c>
      <c r="R899" s="1">
        <v>226.14738966666599</v>
      </c>
      <c r="S899" s="1">
        <v>3.4567903333333301</v>
      </c>
      <c r="T899" s="1">
        <v>189.750132333333</v>
      </c>
      <c r="U899" s="1">
        <v>270.57317633333298</v>
      </c>
      <c r="V899" s="1">
        <v>475.37530533333302</v>
      </c>
      <c r="W899" s="1">
        <v>998.14750166666602</v>
      </c>
      <c r="X899" s="1">
        <v>5.8897823333333301</v>
      </c>
      <c r="Y899" s="1">
        <v>275.14670833333298</v>
      </c>
      <c r="Z899" s="1">
        <v>0</v>
      </c>
      <c r="AA899" s="1">
        <v>212.96099833333301</v>
      </c>
      <c r="AB899" s="1">
        <v>3.2552289999999999</v>
      </c>
      <c r="AC899" s="1">
        <v>41.117909666666598</v>
      </c>
      <c r="AD899" s="1">
        <v>148.864074666666</v>
      </c>
      <c r="AE899" s="1">
        <v>83.516271000000003</v>
      </c>
      <c r="AF899" s="1">
        <v>-0.51144699999999998</v>
      </c>
      <c r="AG899" s="1">
        <v>-3</v>
      </c>
      <c r="AH899" s="1">
        <v>64.682250999999994</v>
      </c>
      <c r="AI899" s="1">
        <v>0</v>
      </c>
      <c r="AJ899" s="1">
        <v>84.479527666666598</v>
      </c>
      <c r="AK899" s="1">
        <v>131.86781033333301</v>
      </c>
      <c r="AL899" s="1">
        <v>2</v>
      </c>
      <c r="AM899" s="1">
        <v>1635</v>
      </c>
      <c r="AN899" s="1">
        <v>57.247487</v>
      </c>
      <c r="AO899" s="1">
        <v>0</v>
      </c>
      <c r="AP899" s="1">
        <v>0</v>
      </c>
      <c r="AQ899" s="1">
        <v>0</v>
      </c>
      <c r="AR899" s="1">
        <v>0</v>
      </c>
      <c r="AS899" s="1">
        <v>-67.918877666666603</v>
      </c>
      <c r="AT899" s="1">
        <v>251.321019333333</v>
      </c>
      <c r="AU899" s="1">
        <v>-67.918877666666603</v>
      </c>
      <c r="AV899" s="1">
        <v>1.09925733333333</v>
      </c>
      <c r="AW899" s="1">
        <v>251.321019333333</v>
      </c>
      <c r="AX899" s="1">
        <v>1.09925733333333</v>
      </c>
      <c r="AY899" s="1">
        <v>-6.2615666666666597E-2</v>
      </c>
      <c r="AZ899" s="1">
        <v>0.18816866666666601</v>
      </c>
      <c r="BA899" s="1">
        <v>0.15232533333333301</v>
      </c>
      <c r="BB899" s="1">
        <v>0.155052</v>
      </c>
      <c r="BC899" s="1">
        <v>0</v>
      </c>
      <c r="BD899" s="1">
        <v>3112</v>
      </c>
      <c r="BE899" s="1" t="s">
        <v>928</v>
      </c>
      <c r="BF899" s="1" t="s">
        <v>60</v>
      </c>
    </row>
    <row r="900" spans="1:58" x14ac:dyDescent="0.3">
      <c r="A900" s="2">
        <v>45532.832696759258</v>
      </c>
      <c r="B900" s="1">
        <v>2606</v>
      </c>
      <c r="C900" s="1">
        <v>0</v>
      </c>
      <c r="D900" s="1">
        <v>0</v>
      </c>
      <c r="E900" s="1">
        <v>0</v>
      </c>
      <c r="F900" s="1">
        <v>0</v>
      </c>
      <c r="G900" s="1">
        <v>26.811506333333298</v>
      </c>
      <c r="H900" s="1">
        <v>14.9511963333333</v>
      </c>
      <c r="I900" s="1">
        <v>-14.9609476666666</v>
      </c>
      <c r="J900" s="1">
        <v>10.2128313333333</v>
      </c>
      <c r="K900" s="1">
        <v>154.54248066666599</v>
      </c>
      <c r="L900" s="1">
        <v>132.62900566666599</v>
      </c>
      <c r="M900" s="1">
        <v>520.85144033333302</v>
      </c>
      <c r="N900" s="1">
        <v>1402.6641030000001</v>
      </c>
      <c r="O900" s="1">
        <v>-2.32203766666666</v>
      </c>
      <c r="P900" s="1">
        <v>304.31654866666599</v>
      </c>
      <c r="Q900" s="1">
        <v>51.466361999999997</v>
      </c>
      <c r="R900" s="1">
        <v>225.081451666666</v>
      </c>
      <c r="S900" s="1">
        <v>3.4404966666666601</v>
      </c>
      <c r="T900" s="1">
        <v>222.90158066666601</v>
      </c>
      <c r="U900" s="1">
        <v>298.35085066666602</v>
      </c>
      <c r="V900" s="1">
        <v>512.71296199999995</v>
      </c>
      <c r="W900" s="1">
        <v>1164.8553873333301</v>
      </c>
      <c r="X900" s="1">
        <v>6.1192813333333298</v>
      </c>
      <c r="Y900" s="1">
        <v>309.207600666666</v>
      </c>
      <c r="Z900" s="1">
        <v>0</v>
      </c>
      <c r="AA900" s="1">
        <v>212.35041799999999</v>
      </c>
      <c r="AB900" s="1">
        <v>3.2458956666666601</v>
      </c>
      <c r="AC900" s="1">
        <v>41.477187999999998</v>
      </c>
      <c r="AD900" s="1">
        <v>150.32928466666601</v>
      </c>
      <c r="AE900" s="1">
        <v>85.940584666666595</v>
      </c>
      <c r="AF900" s="1">
        <v>-0.42615366666666599</v>
      </c>
      <c r="AG900" s="1">
        <v>-3.3333333333333299</v>
      </c>
      <c r="AH900" s="1">
        <v>64.615580333333298</v>
      </c>
      <c r="AI900" s="1">
        <v>8.1350333333333302E-2</v>
      </c>
      <c r="AJ900" s="1">
        <v>89.086908999999906</v>
      </c>
      <c r="AK900" s="1">
        <v>139.45798233333301</v>
      </c>
      <c r="AL900" s="1">
        <v>2</v>
      </c>
      <c r="AM900" s="1">
        <v>1635</v>
      </c>
      <c r="AN900" s="1">
        <v>57.397542333333298</v>
      </c>
      <c r="AO900" s="1">
        <v>8.1350333333333302E-2</v>
      </c>
      <c r="AP900" s="1">
        <v>0</v>
      </c>
      <c r="AQ900" s="1">
        <v>0</v>
      </c>
      <c r="AR900" s="1">
        <v>0</v>
      </c>
      <c r="AS900" s="1">
        <v>42.372001333333301</v>
      </c>
      <c r="AT900" s="1">
        <v>304.31654866666599</v>
      </c>
      <c r="AU900" s="1">
        <v>42.372001333333301</v>
      </c>
      <c r="AV900" s="1">
        <v>1.0144646666666599</v>
      </c>
      <c r="AW900" s="1">
        <v>304.31654866666599</v>
      </c>
      <c r="AX900" s="1">
        <v>1.0144646666666599</v>
      </c>
      <c r="AY900" s="1">
        <v>-9.7857666666666607E-2</v>
      </c>
      <c r="AZ900" s="1">
        <v>0.19158666666666599</v>
      </c>
      <c r="BA900" s="1">
        <v>0.170002666666666</v>
      </c>
      <c r="BB900" s="1">
        <v>0.14707400000000001</v>
      </c>
      <c r="BC900" s="1">
        <v>0</v>
      </c>
      <c r="BD900" s="1">
        <v>3112</v>
      </c>
      <c r="BE900" s="1" t="s">
        <v>929</v>
      </c>
      <c r="BF900" s="1" t="s">
        <v>60</v>
      </c>
    </row>
    <row r="901" spans="1:58" x14ac:dyDescent="0.3">
      <c r="A901" s="2">
        <v>45532.832708333335</v>
      </c>
      <c r="B901" s="1">
        <v>2608.5</v>
      </c>
      <c r="C901" s="1">
        <v>0</v>
      </c>
      <c r="D901" s="1">
        <v>0</v>
      </c>
      <c r="E901" s="1">
        <v>0</v>
      </c>
      <c r="F901" s="1">
        <v>0</v>
      </c>
      <c r="G901" s="1">
        <v>26.836438999999999</v>
      </c>
      <c r="H901" s="1">
        <v>14.949363999999999</v>
      </c>
      <c r="I901" s="1">
        <v>-14.971304999999999</v>
      </c>
      <c r="J901" s="1">
        <v>10.210035</v>
      </c>
      <c r="K901" s="1">
        <v>203.370453</v>
      </c>
      <c r="L901" s="1">
        <v>160.654686</v>
      </c>
      <c r="M901" s="1">
        <v>593.40515149999999</v>
      </c>
      <c r="N901" s="1">
        <v>1280.8969119999999</v>
      </c>
      <c r="O901" s="1">
        <v>-2.5385504999999999</v>
      </c>
      <c r="P901" s="1">
        <v>373.2467345</v>
      </c>
      <c r="Q901" s="1">
        <v>42.253711500000001</v>
      </c>
      <c r="R901" s="1">
        <v>254.06967950000001</v>
      </c>
      <c r="S901" s="1">
        <v>3.88359849999999</v>
      </c>
      <c r="T901" s="1">
        <v>291.61256400000002</v>
      </c>
      <c r="U901" s="1">
        <v>341.39106750000002</v>
      </c>
      <c r="V901" s="1">
        <v>586.07916249999903</v>
      </c>
      <c r="W901" s="1">
        <v>1337.6449585</v>
      </c>
      <c r="X901" s="1">
        <v>6.1360200000000003</v>
      </c>
      <c r="Y901" s="1">
        <v>395.64903299999997</v>
      </c>
      <c r="Z901" s="1">
        <v>0</v>
      </c>
      <c r="AA901" s="1">
        <v>227.60112749999999</v>
      </c>
      <c r="AB901" s="1">
        <v>3.4790114999999999</v>
      </c>
      <c r="AC901" s="1">
        <v>44.795906000000002</v>
      </c>
      <c r="AD901" s="1">
        <v>189.8302535</v>
      </c>
      <c r="AE901" s="1">
        <v>95.726257000000004</v>
      </c>
      <c r="AF901" s="1">
        <v>-0.51144699999999998</v>
      </c>
      <c r="AG901" s="1">
        <v>-3</v>
      </c>
      <c r="AH901" s="1">
        <v>64.682250999999994</v>
      </c>
      <c r="AI901" s="1">
        <v>0</v>
      </c>
      <c r="AJ901" s="1">
        <v>108.09612300000001</v>
      </c>
      <c r="AK901" s="1">
        <v>157.069199</v>
      </c>
      <c r="AL901" s="1">
        <v>2.010891</v>
      </c>
      <c r="AM901" s="1">
        <v>1635</v>
      </c>
      <c r="AN901" s="1">
        <v>57.570129000000001</v>
      </c>
      <c r="AO901" s="1">
        <v>0</v>
      </c>
      <c r="AP901" s="1">
        <v>0</v>
      </c>
      <c r="AQ901" s="1">
        <v>0</v>
      </c>
      <c r="AR901" s="1">
        <v>0</v>
      </c>
      <c r="AS901" s="1">
        <v>193.14892599999999</v>
      </c>
      <c r="AT901" s="1">
        <v>373.2467345</v>
      </c>
      <c r="AU901" s="1">
        <v>193.14892599999999</v>
      </c>
      <c r="AV901" s="1">
        <v>1.0600039999999999</v>
      </c>
      <c r="AW901" s="1">
        <v>373.2467345</v>
      </c>
      <c r="AX901" s="1">
        <v>1.0600039999999999</v>
      </c>
      <c r="AY901" s="1">
        <v>-2.6214999999999999E-2</v>
      </c>
      <c r="AZ901" s="1">
        <v>0.22419149999999999</v>
      </c>
      <c r="BA901" s="1">
        <v>0.19652749999999999</v>
      </c>
      <c r="BB901" s="1">
        <v>0.17164299999999999</v>
      </c>
      <c r="BC901" s="1">
        <v>0</v>
      </c>
      <c r="BD901" s="1">
        <v>3112</v>
      </c>
      <c r="BE901" s="1" t="s">
        <v>929</v>
      </c>
      <c r="BF901" s="1" t="s">
        <v>60</v>
      </c>
    </row>
    <row r="902" spans="1:58" x14ac:dyDescent="0.3">
      <c r="A902" s="2">
        <v>45532.832719907405</v>
      </c>
      <c r="B902" s="1">
        <v>2611</v>
      </c>
      <c r="C902" s="1">
        <v>0</v>
      </c>
      <c r="D902" s="1">
        <v>0</v>
      </c>
      <c r="E902" s="1">
        <v>0</v>
      </c>
      <c r="F902" s="1">
        <v>0</v>
      </c>
      <c r="G902" s="1">
        <v>26.810472999999899</v>
      </c>
      <c r="H902" s="1">
        <v>14.949363999999999</v>
      </c>
      <c r="I902" s="1">
        <v>-14.968866999999999</v>
      </c>
      <c r="J902" s="1">
        <v>10.210035</v>
      </c>
      <c r="K902" s="1">
        <v>164.92467766666601</v>
      </c>
      <c r="L902" s="1">
        <v>156.33297733333299</v>
      </c>
      <c r="M902" s="1">
        <v>494.09728000000001</v>
      </c>
      <c r="N902" s="1">
        <v>1267.1221109999999</v>
      </c>
      <c r="O902" s="1">
        <v>-2.6172759999999902</v>
      </c>
      <c r="P902" s="1">
        <v>331.987773</v>
      </c>
      <c r="Q902" s="1">
        <v>41.211539000000002</v>
      </c>
      <c r="R902" s="1">
        <v>237.23991933333301</v>
      </c>
      <c r="S902" s="1">
        <v>3.6263459999999998</v>
      </c>
      <c r="T902" s="1">
        <v>238.51964833333301</v>
      </c>
      <c r="U902" s="1">
        <v>331.13468433333298</v>
      </c>
      <c r="V902" s="1">
        <v>485.14328</v>
      </c>
      <c r="W902" s="1">
        <v>1284.05452466666</v>
      </c>
      <c r="X902" s="1">
        <v>5.348001</v>
      </c>
      <c r="Y902" s="1">
        <v>336.29339633333302</v>
      </c>
      <c r="Z902" s="1">
        <v>0</v>
      </c>
      <c r="AA902" s="1">
        <v>224.56804899999901</v>
      </c>
      <c r="AB902" s="1">
        <v>3.4326493333333299</v>
      </c>
      <c r="AC902" s="1">
        <v>38.794967666666601</v>
      </c>
      <c r="AD902" s="1">
        <v>164.00446566666599</v>
      </c>
      <c r="AE902" s="1">
        <v>83.353472333333301</v>
      </c>
      <c r="AF902" s="1">
        <v>-0.51144699999999998</v>
      </c>
      <c r="AG902" s="1">
        <v>-3</v>
      </c>
      <c r="AH902" s="1">
        <v>64.682250999999994</v>
      </c>
      <c r="AI902" s="1">
        <v>0</v>
      </c>
      <c r="AJ902" s="1">
        <v>107.321807999999</v>
      </c>
      <c r="AK902" s="1">
        <v>152.96664933333301</v>
      </c>
      <c r="AL902" s="1">
        <v>2</v>
      </c>
      <c r="AM902" s="1">
        <v>1635</v>
      </c>
      <c r="AN902" s="1">
        <v>57.570128999999902</v>
      </c>
      <c r="AO902" s="1">
        <v>0</v>
      </c>
      <c r="AP902" s="1">
        <v>0</v>
      </c>
      <c r="AQ902" s="1">
        <v>0</v>
      </c>
      <c r="AR902" s="1">
        <v>0</v>
      </c>
      <c r="AS902" s="1">
        <v>-5.2546553333333303</v>
      </c>
      <c r="AT902" s="1">
        <v>331.987773</v>
      </c>
      <c r="AU902" s="1">
        <v>-5.2546553333333303</v>
      </c>
      <c r="AV902" s="1">
        <v>1.0096769999999999</v>
      </c>
      <c r="AW902" s="1">
        <v>331.987773</v>
      </c>
      <c r="AX902" s="1">
        <v>1.0096769999999999</v>
      </c>
      <c r="AY902" s="1">
        <v>-2.76459999999999E-2</v>
      </c>
      <c r="AZ902" s="1">
        <v>0.21579999999999999</v>
      </c>
      <c r="BA902" s="1">
        <v>0.16956133333333301</v>
      </c>
      <c r="BB902" s="1">
        <v>0.17178499999999999</v>
      </c>
      <c r="BC902" s="1">
        <v>0</v>
      </c>
      <c r="BD902" s="1">
        <v>3112</v>
      </c>
      <c r="BE902" s="1" t="s">
        <v>930</v>
      </c>
      <c r="BF902" s="1" t="s">
        <v>60</v>
      </c>
    </row>
    <row r="903" spans="1:58" x14ac:dyDescent="0.3">
      <c r="A903" s="2">
        <v>45532.832731481481</v>
      </c>
      <c r="B903" s="1">
        <v>2614</v>
      </c>
      <c r="C903" s="1">
        <v>0</v>
      </c>
      <c r="D903" s="1">
        <v>0</v>
      </c>
      <c r="E903" s="1">
        <v>0</v>
      </c>
      <c r="F903" s="1">
        <v>0</v>
      </c>
      <c r="G903" s="1">
        <v>26.790997666666598</v>
      </c>
      <c r="H903" s="1">
        <v>14.949363999999999</v>
      </c>
      <c r="I903" s="1">
        <v>-14.973742999999899</v>
      </c>
      <c r="J903" s="1">
        <v>10.200283000000001</v>
      </c>
      <c r="K903" s="1">
        <v>147.55226133333301</v>
      </c>
      <c r="L903" s="1">
        <v>144.495264666666</v>
      </c>
      <c r="M903" s="1">
        <v>564.91517133333298</v>
      </c>
      <c r="N903" s="1">
        <v>1752.0230306666599</v>
      </c>
      <c r="O903" s="1">
        <v>-2.4638196666666601</v>
      </c>
      <c r="P903" s="1">
        <v>337.24713133333302</v>
      </c>
      <c r="Q903" s="1">
        <v>82.196614666666605</v>
      </c>
      <c r="R903" s="1">
        <v>216.481221333333</v>
      </c>
      <c r="S903" s="1">
        <v>3.3090376666666601</v>
      </c>
      <c r="T903" s="1">
        <v>212.10951233333299</v>
      </c>
      <c r="U903" s="1">
        <v>263.24718733333299</v>
      </c>
      <c r="V903" s="1">
        <v>555.96118166666599</v>
      </c>
      <c r="W903" s="1">
        <v>1233.9993896666599</v>
      </c>
      <c r="X903" s="1">
        <v>5.4068956666666601</v>
      </c>
      <c r="Y903" s="1">
        <v>321.85710633333298</v>
      </c>
      <c r="Z903" s="1">
        <v>0</v>
      </c>
      <c r="AA903" s="1">
        <v>180.51142866666601</v>
      </c>
      <c r="AB903" s="1">
        <v>2.7592189999999999</v>
      </c>
      <c r="AC903" s="1">
        <v>41.117914999999897</v>
      </c>
      <c r="AD903" s="1">
        <v>150.23159266666599</v>
      </c>
      <c r="AE903" s="1">
        <v>89.539865999999904</v>
      </c>
      <c r="AF903" s="1">
        <v>-0.51144699999999998</v>
      </c>
      <c r="AG903" s="1">
        <v>-3</v>
      </c>
      <c r="AH903" s="1">
        <v>64.682250999999994</v>
      </c>
      <c r="AI903" s="1">
        <v>-8.14E-2</v>
      </c>
      <c r="AJ903" s="1">
        <v>97.642873333333299</v>
      </c>
      <c r="AK903" s="1">
        <v>121.904462333333</v>
      </c>
      <c r="AL903" s="1">
        <v>2</v>
      </c>
      <c r="AM903" s="1">
        <v>1635</v>
      </c>
      <c r="AN903" s="1">
        <v>57.355020999999901</v>
      </c>
      <c r="AO903" s="1">
        <v>0</v>
      </c>
      <c r="AP903" s="1">
        <v>0</v>
      </c>
      <c r="AQ903" s="1">
        <v>0</v>
      </c>
      <c r="AR903" s="1">
        <v>0</v>
      </c>
      <c r="AS903" s="1">
        <v>15.2017106666666</v>
      </c>
      <c r="AT903" s="1">
        <v>337.24713133333302</v>
      </c>
      <c r="AU903" s="1">
        <v>15.2017106666666</v>
      </c>
      <c r="AV903" s="1">
        <v>0.95699566666666602</v>
      </c>
      <c r="AW903" s="1">
        <v>337.24713133333302</v>
      </c>
      <c r="AX903" s="1">
        <v>0.95699566666666602</v>
      </c>
      <c r="AY903" s="1">
        <v>-6.9052000000000002E-2</v>
      </c>
      <c r="AZ903" s="1">
        <v>0.18486166666666601</v>
      </c>
      <c r="BA903" s="1">
        <v>0.182836999999999</v>
      </c>
      <c r="BB903" s="1">
        <v>0.156654666666666</v>
      </c>
      <c r="BC903" s="1">
        <v>0</v>
      </c>
      <c r="BD903" s="1">
        <v>3112</v>
      </c>
      <c r="BE903" s="1" t="s">
        <v>931</v>
      </c>
      <c r="BF903" s="1" t="s">
        <v>60</v>
      </c>
    </row>
    <row r="904" spans="1:58" x14ac:dyDescent="0.3">
      <c r="A904" s="2">
        <v>45532.832743055558</v>
      </c>
      <c r="B904" s="1">
        <v>2617</v>
      </c>
      <c r="C904" s="1">
        <v>0</v>
      </c>
      <c r="D904" s="1">
        <v>0</v>
      </c>
      <c r="E904" s="1">
        <v>0</v>
      </c>
      <c r="F904" s="1">
        <v>0</v>
      </c>
      <c r="G904" s="1">
        <v>26.771522999999998</v>
      </c>
      <c r="H904" s="1">
        <v>14.949363999999999</v>
      </c>
      <c r="I904" s="1">
        <v>-14.968866999999999</v>
      </c>
      <c r="J904" s="1">
        <v>10.205159</v>
      </c>
      <c r="K904" s="1">
        <v>198.21923299999901</v>
      </c>
      <c r="L904" s="1">
        <v>158.02408333333301</v>
      </c>
      <c r="M904" s="1">
        <v>771.67083700000001</v>
      </c>
      <c r="N904" s="1">
        <v>1882.82857266666</v>
      </c>
      <c r="O904" s="1">
        <v>-1.9438879999999901</v>
      </c>
      <c r="P904" s="1">
        <v>474.63460266666601</v>
      </c>
      <c r="Q904" s="1">
        <v>95.481203666666602</v>
      </c>
      <c r="R904" s="1">
        <v>193.953486</v>
      </c>
      <c r="S904" s="1">
        <v>2.96468833333333</v>
      </c>
      <c r="T904" s="1">
        <v>281.54623933333301</v>
      </c>
      <c r="U904" s="1">
        <v>258.851597999999</v>
      </c>
      <c r="V904" s="1">
        <v>763.53086366666605</v>
      </c>
      <c r="W904" s="1">
        <v>1446.9620363333299</v>
      </c>
      <c r="X904" s="1">
        <v>6.9207483333333304</v>
      </c>
      <c r="Y904" s="1">
        <v>426.39316833333299</v>
      </c>
      <c r="Z904" s="1">
        <v>0</v>
      </c>
      <c r="AA904" s="1">
        <v>186.43670133333299</v>
      </c>
      <c r="AB904" s="1">
        <v>2.84979</v>
      </c>
      <c r="AC904" s="1">
        <v>54.281259999999897</v>
      </c>
      <c r="AD904" s="1">
        <v>139.58448299999901</v>
      </c>
      <c r="AE904" s="1">
        <v>115.75062800000001</v>
      </c>
      <c r="AF904" s="1">
        <v>-0.51144699999999998</v>
      </c>
      <c r="AG904" s="1">
        <v>-3</v>
      </c>
      <c r="AH904" s="1">
        <v>64.574381666666596</v>
      </c>
      <c r="AI904" s="1">
        <v>0</v>
      </c>
      <c r="AJ904" s="1">
        <v>106.547490333333</v>
      </c>
      <c r="AK904" s="1">
        <v>127.37453233333299</v>
      </c>
      <c r="AL904" s="1">
        <v>2</v>
      </c>
      <c r="AM904" s="1">
        <v>1635</v>
      </c>
      <c r="AN904" s="1">
        <v>57.570128999999902</v>
      </c>
      <c r="AO904" s="1">
        <v>-8.14E-2</v>
      </c>
      <c r="AP904" s="1">
        <v>0</v>
      </c>
      <c r="AQ904" s="1">
        <v>0</v>
      </c>
      <c r="AR904" s="1">
        <v>0</v>
      </c>
      <c r="AS904" s="1">
        <v>3.9077506666666602</v>
      </c>
      <c r="AT904" s="1">
        <v>474.63460266666601</v>
      </c>
      <c r="AU904" s="1">
        <v>3.9077506666666602</v>
      </c>
      <c r="AV904" s="1">
        <v>0.89884933333333294</v>
      </c>
      <c r="AW904" s="1">
        <v>474.63460266666601</v>
      </c>
      <c r="AX904" s="1">
        <v>0.89884933333333294</v>
      </c>
      <c r="AY904" s="1">
        <v>-0.118981</v>
      </c>
      <c r="AZ904" s="1">
        <v>0.18068099999999901</v>
      </c>
      <c r="BA904" s="1">
        <v>0.24949433333333301</v>
      </c>
      <c r="BB904" s="1">
        <v>0.14272699999999999</v>
      </c>
      <c r="BC904" s="1">
        <v>0</v>
      </c>
      <c r="BD904" s="1">
        <v>3112</v>
      </c>
      <c r="BE904" s="1" t="s">
        <v>932</v>
      </c>
      <c r="BF904" s="1" t="s">
        <v>60</v>
      </c>
    </row>
    <row r="905" spans="1:58" x14ac:dyDescent="0.3">
      <c r="A905" s="2">
        <v>45532.832754629628</v>
      </c>
      <c r="B905" s="1">
        <v>2620</v>
      </c>
      <c r="C905" s="1">
        <v>0</v>
      </c>
      <c r="D905" s="1">
        <v>0</v>
      </c>
      <c r="E905" s="1">
        <v>0</v>
      </c>
      <c r="F905" s="1">
        <v>0</v>
      </c>
      <c r="G905" s="1">
        <v>26.661165</v>
      </c>
      <c r="H905" s="1">
        <v>14.949363999999999</v>
      </c>
      <c r="I905" s="1">
        <v>-14.968866999999999</v>
      </c>
      <c r="J905" s="1">
        <v>10.195406999999999</v>
      </c>
      <c r="K905" s="1">
        <v>335.62904866666599</v>
      </c>
      <c r="L905" s="1">
        <v>209.50873833333301</v>
      </c>
      <c r="M905" s="1">
        <v>985.75256366666599</v>
      </c>
      <c r="N905" s="1">
        <v>1899.289266</v>
      </c>
      <c r="O905" s="1">
        <v>-1.4049049999999901</v>
      </c>
      <c r="P905" s="1">
        <v>643.62695299999996</v>
      </c>
      <c r="Q905" s="1">
        <v>99.812965333333295</v>
      </c>
      <c r="R905" s="1">
        <v>208.007390666666</v>
      </c>
      <c r="S905" s="1">
        <v>3.1795100000000001</v>
      </c>
      <c r="T905" s="1">
        <v>477.827179</v>
      </c>
      <c r="U905" s="1">
        <v>339.925883</v>
      </c>
      <c r="V905" s="1">
        <v>976.79856366666604</v>
      </c>
      <c r="W905" s="1">
        <v>1579.7555746666601</v>
      </c>
      <c r="X905" s="1">
        <v>9.0131076666666594</v>
      </c>
      <c r="Y905" s="1">
        <v>612.59769666666602</v>
      </c>
      <c r="Z905" s="1">
        <v>0</v>
      </c>
      <c r="AA905" s="1">
        <v>191.547572</v>
      </c>
      <c r="AB905" s="1">
        <v>2.9279126666666602</v>
      </c>
      <c r="AC905" s="1">
        <v>75.962066666666601</v>
      </c>
      <c r="AD905" s="1">
        <v>170.84204599999899</v>
      </c>
      <c r="AE905" s="1">
        <v>148.473373333333</v>
      </c>
      <c r="AF905" s="1">
        <v>-0.51144699999999998</v>
      </c>
      <c r="AG905" s="1">
        <v>-3</v>
      </c>
      <c r="AH905" s="1">
        <v>64.682250999999994</v>
      </c>
      <c r="AI905" s="1">
        <v>0</v>
      </c>
      <c r="AJ905" s="1">
        <v>140.230189</v>
      </c>
      <c r="AK905" s="1">
        <v>155.31097399999999</v>
      </c>
      <c r="AL905" s="1">
        <v>2.0291253333333299</v>
      </c>
      <c r="AM905" s="1">
        <v>1635</v>
      </c>
      <c r="AN905" s="1">
        <v>57.462575000000001</v>
      </c>
      <c r="AO905" s="1">
        <v>0</v>
      </c>
      <c r="AP905" s="1">
        <v>0</v>
      </c>
      <c r="AQ905" s="1">
        <v>0</v>
      </c>
      <c r="AR905" s="1">
        <v>0</v>
      </c>
      <c r="AS905" s="1">
        <v>104.168507666666</v>
      </c>
      <c r="AT905" s="1">
        <v>643.62695299999996</v>
      </c>
      <c r="AU905" s="1">
        <v>104.168507666666</v>
      </c>
      <c r="AV905" s="1">
        <v>0.94871899999999898</v>
      </c>
      <c r="AW905" s="1">
        <v>643.62695299999996</v>
      </c>
      <c r="AX905" s="1">
        <v>0.94871899999999898</v>
      </c>
      <c r="AY905" s="1">
        <v>-7.5919666666666594E-2</v>
      </c>
      <c r="AZ905" s="1">
        <v>0.211663666666666</v>
      </c>
      <c r="BA905" s="1">
        <v>0.32359733333333301</v>
      </c>
      <c r="BB905" s="1">
        <v>0.15839599999999901</v>
      </c>
      <c r="BC905" s="1">
        <v>0</v>
      </c>
      <c r="BD905" s="1">
        <v>3112</v>
      </c>
      <c r="BE905" s="1" t="s">
        <v>933</v>
      </c>
      <c r="BF905" s="1" t="s">
        <v>60</v>
      </c>
    </row>
    <row r="906" spans="1:58" x14ac:dyDescent="0.3">
      <c r="A906" s="2">
        <v>45532.832766203705</v>
      </c>
      <c r="B906" s="1">
        <v>2622.5</v>
      </c>
      <c r="C906" s="1">
        <v>0</v>
      </c>
      <c r="D906" s="1">
        <v>0</v>
      </c>
      <c r="E906" s="1">
        <v>0</v>
      </c>
      <c r="F906" s="1">
        <v>0</v>
      </c>
      <c r="G906" s="1">
        <v>26.651426999999899</v>
      </c>
      <c r="H906" s="1">
        <v>14.949363999999999</v>
      </c>
      <c r="I906" s="1">
        <v>-14.963991</v>
      </c>
      <c r="J906" s="1">
        <v>10.195406999999999</v>
      </c>
      <c r="K906" s="1">
        <v>386.14575200000002</v>
      </c>
      <c r="L906" s="1">
        <v>260.42970250000002</v>
      </c>
      <c r="M906" s="1">
        <v>973.13558950000004</v>
      </c>
      <c r="N906" s="1">
        <v>1900</v>
      </c>
      <c r="O906" s="1">
        <v>-1.552603</v>
      </c>
      <c r="P906" s="1">
        <v>695.44482449999998</v>
      </c>
      <c r="Q906" s="1">
        <v>100</v>
      </c>
      <c r="R906" s="1">
        <v>237.12903599999899</v>
      </c>
      <c r="S906" s="1">
        <v>3.6246510000000001</v>
      </c>
      <c r="T906" s="1">
        <v>549.08551</v>
      </c>
      <c r="U906" s="1">
        <v>396.3359835</v>
      </c>
      <c r="V906" s="1">
        <v>965.80960099999902</v>
      </c>
      <c r="W906" s="1">
        <v>1612.012146</v>
      </c>
      <c r="X906" s="1">
        <v>8.9846314999999901</v>
      </c>
      <c r="Y906" s="1">
        <v>714.37091050000004</v>
      </c>
      <c r="Z906" s="1">
        <v>0</v>
      </c>
      <c r="AA906" s="1">
        <v>225.55039199999999</v>
      </c>
      <c r="AB906" s="1">
        <v>3.44766499999999</v>
      </c>
      <c r="AC906" s="1">
        <v>79.640060500000004</v>
      </c>
      <c r="AD906" s="1">
        <v>217.7283635</v>
      </c>
      <c r="AE906" s="1">
        <v>150.18277</v>
      </c>
      <c r="AF906" s="1">
        <v>-0.51144699999999998</v>
      </c>
      <c r="AG906" s="1">
        <v>-3</v>
      </c>
      <c r="AH906" s="1">
        <v>64.682250999999994</v>
      </c>
      <c r="AI906" s="1">
        <v>0</v>
      </c>
      <c r="AJ906" s="1">
        <v>179.52667249999999</v>
      </c>
      <c r="AK906" s="1">
        <v>184.61492200000001</v>
      </c>
      <c r="AL906" s="1">
        <v>2.0218440000000002</v>
      </c>
      <c r="AM906" s="1">
        <v>1635</v>
      </c>
      <c r="AN906" s="1">
        <v>57.570129000000001</v>
      </c>
      <c r="AO906" s="1">
        <v>0</v>
      </c>
      <c r="AP906" s="1">
        <v>0</v>
      </c>
      <c r="AQ906" s="1">
        <v>0</v>
      </c>
      <c r="AR906" s="1">
        <v>0</v>
      </c>
      <c r="AS906" s="1">
        <v>-54.340621499999997</v>
      </c>
      <c r="AT906" s="1">
        <v>695.44482449999998</v>
      </c>
      <c r="AU906" s="1">
        <v>-54.340621499999997</v>
      </c>
      <c r="AV906" s="1">
        <v>1.0271265000000001</v>
      </c>
      <c r="AW906" s="1">
        <v>695.44482449999998</v>
      </c>
      <c r="AX906" s="1">
        <v>1.0271265000000001</v>
      </c>
      <c r="AY906" s="1">
        <v>-1.5524E-2</v>
      </c>
      <c r="AZ906" s="1">
        <v>0.25993449999999901</v>
      </c>
      <c r="BA906" s="1">
        <v>0.32623799999999997</v>
      </c>
      <c r="BB906" s="1">
        <v>0.1923695</v>
      </c>
      <c r="BC906" s="1">
        <v>0</v>
      </c>
      <c r="BD906" s="1">
        <v>3112</v>
      </c>
      <c r="BE906" s="1" t="s">
        <v>933</v>
      </c>
      <c r="BF906" s="1" t="s">
        <v>60</v>
      </c>
    </row>
    <row r="907" spans="1:58" x14ac:dyDescent="0.3">
      <c r="A907" s="2">
        <v>45532.832777777781</v>
      </c>
      <c r="B907" s="1">
        <v>2625</v>
      </c>
      <c r="C907" s="1">
        <v>0</v>
      </c>
      <c r="D907" s="1">
        <v>0</v>
      </c>
      <c r="E907" s="1">
        <v>0</v>
      </c>
      <c r="F907" s="1">
        <v>0</v>
      </c>
      <c r="G907" s="1">
        <v>26.654672999999999</v>
      </c>
      <c r="H907" s="1">
        <v>14.949363999999999</v>
      </c>
      <c r="I907" s="1">
        <v>-14.973742999999899</v>
      </c>
      <c r="J907" s="1">
        <v>10.200282999999899</v>
      </c>
      <c r="K907" s="1">
        <v>371.59874466666599</v>
      </c>
      <c r="L907" s="1">
        <v>267.00620533333301</v>
      </c>
      <c r="M907" s="1">
        <v>1065.52443433333</v>
      </c>
      <c r="N907" s="1">
        <v>1900</v>
      </c>
      <c r="O907" s="1">
        <v>-1.2461770000000001</v>
      </c>
      <c r="P907" s="1">
        <v>746.59655766666594</v>
      </c>
      <c r="Q907" s="1">
        <v>100</v>
      </c>
      <c r="R907" s="1">
        <v>219.342437666666</v>
      </c>
      <c r="S907" s="1">
        <v>3.35277266666666</v>
      </c>
      <c r="T907" s="1">
        <v>531.717712333333</v>
      </c>
      <c r="U907" s="1">
        <v>351.159057666666</v>
      </c>
      <c r="V907" s="1">
        <v>1057.3844810000001</v>
      </c>
      <c r="W907" s="1">
        <v>1645.60123666666</v>
      </c>
      <c r="X907" s="1">
        <v>9.3161286666666605</v>
      </c>
      <c r="Y907" s="1">
        <v>701.395080333333</v>
      </c>
      <c r="Z907" s="1">
        <v>0</v>
      </c>
      <c r="AA907" s="1">
        <v>203.36515800000001</v>
      </c>
      <c r="AB907" s="1">
        <v>3.1085509999999998</v>
      </c>
      <c r="AC907" s="1">
        <v>82.930897999999999</v>
      </c>
      <c r="AD907" s="1">
        <v>187.93602999999999</v>
      </c>
      <c r="AE907" s="1">
        <v>161.00895166666601</v>
      </c>
      <c r="AF907" s="1">
        <v>-0.51144699999999998</v>
      </c>
      <c r="AG907" s="1">
        <v>-3</v>
      </c>
      <c r="AH907" s="1">
        <v>64.897999999999996</v>
      </c>
      <c r="AI907" s="1">
        <v>0</v>
      </c>
      <c r="AJ907" s="1">
        <v>182.817494333333</v>
      </c>
      <c r="AK907" s="1">
        <v>162.73463933333301</v>
      </c>
      <c r="AL907" s="1">
        <v>2.0291253333333299</v>
      </c>
      <c r="AM907" s="1">
        <v>1635</v>
      </c>
      <c r="AN907" s="1">
        <v>57.462575000000001</v>
      </c>
      <c r="AO907" s="1">
        <v>0</v>
      </c>
      <c r="AP907" s="1">
        <v>0</v>
      </c>
      <c r="AQ907" s="1">
        <v>0</v>
      </c>
      <c r="AR907" s="1">
        <v>0</v>
      </c>
      <c r="AS907" s="1">
        <v>-67.128387333333293</v>
      </c>
      <c r="AT907" s="1">
        <v>746.59655766666594</v>
      </c>
      <c r="AU907" s="1">
        <v>-67.128387333333293</v>
      </c>
      <c r="AV907" s="1">
        <v>0.94110099999999997</v>
      </c>
      <c r="AW907" s="1">
        <v>746.59655766666594</v>
      </c>
      <c r="AX907" s="1">
        <v>0.94110099999999997</v>
      </c>
      <c r="AY907" s="1">
        <v>-2.0404666666666599E-2</v>
      </c>
      <c r="AZ907" s="1">
        <v>0.234312666666666</v>
      </c>
      <c r="BA907" s="1">
        <v>0.34744033333333302</v>
      </c>
      <c r="BB907" s="1">
        <v>0.19307133333333301</v>
      </c>
      <c r="BC907" s="1">
        <v>0</v>
      </c>
      <c r="BD907" s="1">
        <v>3112</v>
      </c>
      <c r="BE907" s="1" t="s">
        <v>934</v>
      </c>
      <c r="BF907" s="1" t="s">
        <v>60</v>
      </c>
    </row>
    <row r="908" spans="1:58" x14ac:dyDescent="0.3">
      <c r="A908" s="2">
        <v>45532.832789351851</v>
      </c>
      <c r="B908" s="1">
        <v>2628</v>
      </c>
      <c r="C908" s="1">
        <v>0</v>
      </c>
      <c r="D908" s="1">
        <v>0</v>
      </c>
      <c r="E908" s="1">
        <v>0</v>
      </c>
      <c r="F908" s="1">
        <v>0</v>
      </c>
      <c r="G908" s="1">
        <v>26.654672999999999</v>
      </c>
      <c r="H908" s="1">
        <v>14.949363999999999</v>
      </c>
      <c r="I908" s="1">
        <v>-14.968866999999999</v>
      </c>
      <c r="J908" s="1">
        <v>10.200283000000001</v>
      </c>
      <c r="K908" s="1">
        <v>405.54071066666597</v>
      </c>
      <c r="L908" s="1">
        <v>349.30649799999998</v>
      </c>
      <c r="M908" s="1">
        <v>1435.8938396666599</v>
      </c>
      <c r="N908" s="1">
        <v>1900</v>
      </c>
      <c r="O908" s="1">
        <v>8.5311666666666605E-2</v>
      </c>
      <c r="P908" s="1">
        <v>911.49863699999901</v>
      </c>
      <c r="Q908" s="1">
        <v>100</v>
      </c>
      <c r="R908" s="1">
        <v>145.883733333333</v>
      </c>
      <c r="S908" s="1">
        <v>2.2299153333333299</v>
      </c>
      <c r="T908" s="1">
        <v>595.95536300000003</v>
      </c>
      <c r="U908" s="1">
        <v>284.24836233333298</v>
      </c>
      <c r="V908" s="1">
        <v>1426.93986</v>
      </c>
      <c r="W908" s="1">
        <v>1716.65547666666</v>
      </c>
      <c r="X908" s="1">
        <v>10</v>
      </c>
      <c r="Y908" s="1">
        <v>809.94919833333302</v>
      </c>
      <c r="Z908" s="1">
        <v>0</v>
      </c>
      <c r="AA908" s="1">
        <v>146.57023100000001</v>
      </c>
      <c r="AB908" s="1">
        <v>2.2404086666666601</v>
      </c>
      <c r="AC908" s="1">
        <v>117.000748</v>
      </c>
      <c r="AD908" s="1">
        <v>139.84767666666599</v>
      </c>
      <c r="AE908" s="1">
        <v>213.26768499999901</v>
      </c>
      <c r="AF908" s="1">
        <v>-0.51144699999999998</v>
      </c>
      <c r="AG908" s="1">
        <v>-3</v>
      </c>
      <c r="AH908" s="1">
        <v>64.897999999999996</v>
      </c>
      <c r="AI908" s="1">
        <v>0</v>
      </c>
      <c r="AJ908" s="1">
        <v>240.89108299999901</v>
      </c>
      <c r="AK908" s="1">
        <v>140.854355</v>
      </c>
      <c r="AL908" s="1">
        <v>2.02909433333333</v>
      </c>
      <c r="AM908" s="1">
        <v>1635</v>
      </c>
      <c r="AN908" s="1">
        <v>57.570128999999902</v>
      </c>
      <c r="AO908" s="1">
        <v>0</v>
      </c>
      <c r="AP908" s="1">
        <v>0</v>
      </c>
      <c r="AQ908" s="1">
        <v>0</v>
      </c>
      <c r="AR908" s="1">
        <v>0</v>
      </c>
      <c r="AS908" s="1">
        <v>-19.406351999999899</v>
      </c>
      <c r="AT908" s="1">
        <v>911.49863699999901</v>
      </c>
      <c r="AU908" s="1">
        <v>-19.406351999999899</v>
      </c>
      <c r="AV908" s="1">
        <v>0.88799499999999898</v>
      </c>
      <c r="AW908" s="1">
        <v>911.49863699999901</v>
      </c>
      <c r="AX908" s="1">
        <v>0.88799499999999898</v>
      </c>
      <c r="AY908" s="1">
        <v>-0.170992333333333</v>
      </c>
      <c r="AZ908" s="1">
        <v>0.191570666666666</v>
      </c>
      <c r="BA908" s="1">
        <v>0.465237333333333</v>
      </c>
      <c r="BB908" s="1">
        <v>0.15240366666666599</v>
      </c>
      <c r="BC908" s="1">
        <v>0</v>
      </c>
      <c r="BD908" s="1">
        <v>3112</v>
      </c>
      <c r="BE908" s="1" t="s">
        <v>935</v>
      </c>
      <c r="BF908" s="1" t="s">
        <v>60</v>
      </c>
    </row>
    <row r="909" spans="1:58" x14ac:dyDescent="0.3">
      <c r="A909" s="2">
        <v>45532.832800925928</v>
      </c>
      <c r="B909" s="1">
        <v>2631</v>
      </c>
      <c r="C909" s="1">
        <v>0</v>
      </c>
      <c r="D909" s="1">
        <v>0</v>
      </c>
      <c r="E909" s="1">
        <v>0</v>
      </c>
      <c r="F909" s="1">
        <v>0</v>
      </c>
      <c r="G909" s="1">
        <v>26.667656333333301</v>
      </c>
      <c r="H909" s="1">
        <v>14.949363999999999</v>
      </c>
      <c r="I909" s="1">
        <v>-14.973742999999899</v>
      </c>
      <c r="J909" s="1">
        <v>10.195406999999999</v>
      </c>
      <c r="K909" s="1">
        <v>440.21535233333299</v>
      </c>
      <c r="L909" s="1">
        <v>414.31995633333298</v>
      </c>
      <c r="M909" s="1">
        <v>1641.8355306666599</v>
      </c>
      <c r="N909" s="1">
        <v>1900</v>
      </c>
      <c r="O909" s="1">
        <v>0.76959999999999995</v>
      </c>
      <c r="P909" s="1">
        <v>959.692179333333</v>
      </c>
      <c r="Q909" s="1">
        <v>100</v>
      </c>
      <c r="R909" s="1">
        <v>138.45817066666601</v>
      </c>
      <c r="S909" s="1">
        <v>2.1164109999999998</v>
      </c>
      <c r="T909" s="1">
        <v>660.17704266666601</v>
      </c>
      <c r="U909" s="1">
        <v>268.13117466666603</v>
      </c>
      <c r="V909" s="1">
        <v>1633.69551566666</v>
      </c>
      <c r="W909" s="1">
        <v>1725.1456296666599</v>
      </c>
      <c r="X909" s="1">
        <v>10</v>
      </c>
      <c r="Y909" s="1">
        <v>922.269633</v>
      </c>
      <c r="Z909" s="1">
        <v>0</v>
      </c>
      <c r="AA909" s="1">
        <v>115.29184233333299</v>
      </c>
      <c r="AB909" s="1">
        <v>1.7623006666666601</v>
      </c>
      <c r="AC909" s="1">
        <v>141.00450633333301</v>
      </c>
      <c r="AD909" s="1">
        <v>157.26455166666599</v>
      </c>
      <c r="AE909" s="1">
        <v>244.19963566666601</v>
      </c>
      <c r="AF909" s="1">
        <v>-0.51144699999999998</v>
      </c>
      <c r="AG909" s="1">
        <v>-3</v>
      </c>
      <c r="AH909" s="1">
        <v>65.005889999999994</v>
      </c>
      <c r="AI909" s="1">
        <v>0</v>
      </c>
      <c r="AJ909" s="1">
        <v>290.447225</v>
      </c>
      <c r="AK909" s="1">
        <v>122.685897999999</v>
      </c>
      <c r="AL909" s="1">
        <v>2.0218440000000002</v>
      </c>
      <c r="AM909" s="1">
        <v>1635</v>
      </c>
      <c r="AN909" s="1">
        <v>57.677662999999903</v>
      </c>
      <c r="AO909" s="1">
        <v>0</v>
      </c>
      <c r="AP909" s="1">
        <v>0</v>
      </c>
      <c r="AQ909" s="1">
        <v>0</v>
      </c>
      <c r="AR909" s="1">
        <v>0</v>
      </c>
      <c r="AS909" s="1">
        <v>99.394046666666597</v>
      </c>
      <c r="AT909" s="1">
        <v>959.692179333333</v>
      </c>
      <c r="AU909" s="1">
        <v>99.394046666666597</v>
      </c>
      <c r="AV909" s="1">
        <v>0.96104833333333295</v>
      </c>
      <c r="AW909" s="1">
        <v>959.692179333333</v>
      </c>
      <c r="AX909" s="1">
        <v>0.96104833333333295</v>
      </c>
      <c r="AY909" s="1">
        <v>-0.17332666666666599</v>
      </c>
      <c r="AZ909" s="1">
        <v>0.18533633333333299</v>
      </c>
      <c r="BA909" s="1">
        <v>0.54332466666666601</v>
      </c>
      <c r="BB909" s="1">
        <v>0.14932999999999999</v>
      </c>
      <c r="BC909" s="1">
        <v>0</v>
      </c>
      <c r="BD909" s="1">
        <v>3112</v>
      </c>
      <c r="BE909" s="1" t="s">
        <v>936</v>
      </c>
      <c r="BF909" s="1" t="s">
        <v>60</v>
      </c>
    </row>
    <row r="910" spans="1:58" x14ac:dyDescent="0.3">
      <c r="A910" s="2">
        <v>45532.832812499997</v>
      </c>
      <c r="B910" s="1">
        <v>2634</v>
      </c>
      <c r="C910" s="1">
        <v>0</v>
      </c>
      <c r="D910" s="1">
        <v>0</v>
      </c>
      <c r="E910" s="1">
        <v>0</v>
      </c>
      <c r="F910" s="1">
        <v>0</v>
      </c>
      <c r="G910" s="1">
        <v>26.622215666666602</v>
      </c>
      <c r="H910" s="1">
        <v>14.949363999999999</v>
      </c>
      <c r="I910" s="1">
        <v>-14.963991</v>
      </c>
      <c r="J910" s="1">
        <v>10.195406999999999</v>
      </c>
      <c r="K910" s="1">
        <v>484.71267699999999</v>
      </c>
      <c r="L910" s="1">
        <v>423.71496566666599</v>
      </c>
      <c r="M910" s="1">
        <v>1682.53540033333</v>
      </c>
      <c r="N910" s="1">
        <v>1900</v>
      </c>
      <c r="O910" s="1">
        <v>0.93596000000000001</v>
      </c>
      <c r="P910" s="1">
        <v>993.98258433333297</v>
      </c>
      <c r="Q910" s="1">
        <v>100</v>
      </c>
      <c r="R910" s="1">
        <v>127.221639</v>
      </c>
      <c r="S910" s="1">
        <v>1.9446543333333299</v>
      </c>
      <c r="T910" s="1">
        <v>730.09368866666603</v>
      </c>
      <c r="U910" s="1">
        <v>288.15555833333298</v>
      </c>
      <c r="V910" s="1">
        <v>1675.2094726666601</v>
      </c>
      <c r="W910" s="1">
        <v>1735.4139809999999</v>
      </c>
      <c r="X910" s="1">
        <v>9.9999556666666596</v>
      </c>
      <c r="Y910" s="1">
        <v>976.24407966666604</v>
      </c>
      <c r="Z910" s="1">
        <v>0</v>
      </c>
      <c r="AA910" s="1">
        <v>126.867922666666</v>
      </c>
      <c r="AB910" s="1">
        <v>1.93924766666666</v>
      </c>
      <c r="AC910" s="1">
        <v>146.81186933333299</v>
      </c>
      <c r="AD910" s="1">
        <v>146.422093666666</v>
      </c>
      <c r="AE910" s="1">
        <v>251.037226333333</v>
      </c>
      <c r="AF910" s="1">
        <v>-0.51144699999999998</v>
      </c>
      <c r="AG910" s="1">
        <v>-3</v>
      </c>
      <c r="AH910" s="1">
        <v>65.113759333333306</v>
      </c>
      <c r="AI910" s="1">
        <v>0</v>
      </c>
      <c r="AJ910" s="1">
        <v>298.19035833333299</v>
      </c>
      <c r="AK910" s="1">
        <v>143.003311</v>
      </c>
      <c r="AL910" s="1">
        <v>2.0218440000000002</v>
      </c>
      <c r="AM910" s="1">
        <v>1635</v>
      </c>
      <c r="AN910" s="1">
        <v>57.570128999999902</v>
      </c>
      <c r="AO910" s="1">
        <v>0</v>
      </c>
      <c r="AP910" s="1">
        <v>0</v>
      </c>
      <c r="AQ910" s="1">
        <v>0</v>
      </c>
      <c r="AR910" s="1">
        <v>0</v>
      </c>
      <c r="AS910" s="1">
        <v>-180.08304666666601</v>
      </c>
      <c r="AT910" s="1">
        <v>993.98258433333297</v>
      </c>
      <c r="AU910" s="1">
        <v>-180.08304666666601</v>
      </c>
      <c r="AV910" s="1">
        <v>0.98214333333333304</v>
      </c>
      <c r="AW910" s="1">
        <v>993.98258433333297</v>
      </c>
      <c r="AX910" s="1">
        <v>0.98214333333333304</v>
      </c>
      <c r="AY910" s="1">
        <v>-0.107589666666666</v>
      </c>
      <c r="AZ910" s="1">
        <v>0.19327800000000001</v>
      </c>
      <c r="BA910" s="1">
        <v>0.55925633333333302</v>
      </c>
      <c r="BB910" s="1">
        <v>0.147224666666666</v>
      </c>
      <c r="BC910" s="1">
        <v>0</v>
      </c>
      <c r="BD910" s="1">
        <v>3112</v>
      </c>
      <c r="BE910" s="1" t="s">
        <v>937</v>
      </c>
      <c r="BF910" s="1" t="s">
        <v>60</v>
      </c>
    </row>
    <row r="911" spans="1:58" x14ac:dyDescent="0.3">
      <c r="A911" s="2">
        <v>45532.832824074074</v>
      </c>
      <c r="B911" s="1">
        <v>2636.5</v>
      </c>
      <c r="C911" s="1">
        <v>0</v>
      </c>
      <c r="D911" s="1">
        <v>0</v>
      </c>
      <c r="E911" s="1">
        <v>0</v>
      </c>
      <c r="F911" s="1">
        <v>0</v>
      </c>
      <c r="G911" s="1">
        <v>26.670901999999899</v>
      </c>
      <c r="H911" s="1">
        <v>14.949363999999999</v>
      </c>
      <c r="I911" s="1">
        <v>-14.963991</v>
      </c>
      <c r="J911" s="1">
        <v>10.195406999999999</v>
      </c>
      <c r="K911" s="1">
        <v>680.715912</v>
      </c>
      <c r="L911" s="1">
        <v>434.04951449999999</v>
      </c>
      <c r="M911" s="1">
        <v>1738.7013549999999</v>
      </c>
      <c r="N911" s="1">
        <v>1900</v>
      </c>
      <c r="O911" s="1">
        <v>1.1566945</v>
      </c>
      <c r="P911" s="1">
        <v>1165.8126830000001</v>
      </c>
      <c r="Q911" s="1">
        <v>100</v>
      </c>
      <c r="R911" s="1">
        <v>164.08363349999999</v>
      </c>
      <c r="S911" s="1">
        <v>2.508111</v>
      </c>
      <c r="T911" s="1">
        <v>1031.8153075</v>
      </c>
      <c r="U911" s="1">
        <v>391.20779399999998</v>
      </c>
      <c r="V911" s="1">
        <v>1731.375366</v>
      </c>
      <c r="W911" s="1">
        <v>1768.3256835</v>
      </c>
      <c r="X911" s="1">
        <v>10</v>
      </c>
      <c r="Y911" s="1">
        <v>1138.5952145000001</v>
      </c>
      <c r="Z911" s="1">
        <v>0</v>
      </c>
      <c r="AA911" s="1">
        <v>149.86130549999999</v>
      </c>
      <c r="AB911" s="1">
        <v>2.2907145</v>
      </c>
      <c r="AC911" s="1">
        <v>153.39353949999901</v>
      </c>
      <c r="AD911" s="1">
        <v>175.5306855</v>
      </c>
      <c r="AE911" s="1">
        <v>262.27040099999999</v>
      </c>
      <c r="AF911" s="1">
        <v>-0.51144699999999998</v>
      </c>
      <c r="AG911" s="1">
        <v>-3</v>
      </c>
      <c r="AH911" s="1">
        <v>65.329498000000001</v>
      </c>
      <c r="AI911" s="1">
        <v>0</v>
      </c>
      <c r="AJ911" s="1">
        <v>304.38488749999999</v>
      </c>
      <c r="AK911" s="1">
        <v>172.60029599999999</v>
      </c>
      <c r="AL911" s="1">
        <v>2.0218440000000002</v>
      </c>
      <c r="AM911" s="1">
        <v>1635</v>
      </c>
      <c r="AN911" s="1">
        <v>57.570129000000001</v>
      </c>
      <c r="AO911" s="1">
        <v>-0.1221</v>
      </c>
      <c r="AP911" s="1">
        <v>0</v>
      </c>
      <c r="AQ911" s="1">
        <v>0</v>
      </c>
      <c r="AR911" s="1">
        <v>0</v>
      </c>
      <c r="AS911" s="1">
        <v>253.28889849999999</v>
      </c>
      <c r="AT911" s="1">
        <v>1165.8126830000001</v>
      </c>
      <c r="AU911" s="1">
        <v>253.28889849999999</v>
      </c>
      <c r="AV911" s="1">
        <v>0.97634399999999999</v>
      </c>
      <c r="AW911" s="1">
        <v>1165.8126830000001</v>
      </c>
      <c r="AX911" s="1">
        <v>0.97634399999999999</v>
      </c>
      <c r="AY911" s="1">
        <v>-3.7391000000000001E-2</v>
      </c>
      <c r="AZ911" s="1">
        <v>0.22996749999999999</v>
      </c>
      <c r="BA911" s="1">
        <v>0.57785399999999998</v>
      </c>
      <c r="BB911" s="1">
        <v>0.16814750000000001</v>
      </c>
      <c r="BC911" s="1">
        <v>0</v>
      </c>
      <c r="BD911" s="1">
        <v>3112</v>
      </c>
      <c r="BE911" s="1" t="s">
        <v>938</v>
      </c>
      <c r="BF911" s="1" t="s">
        <v>60</v>
      </c>
    </row>
    <row r="912" spans="1:58" x14ac:dyDescent="0.3">
      <c r="A912" s="2">
        <v>45532.832835648151</v>
      </c>
      <c r="B912" s="1">
        <v>2639</v>
      </c>
      <c r="C912" s="1">
        <v>0</v>
      </c>
      <c r="D912" s="1">
        <v>0</v>
      </c>
      <c r="E912" s="1">
        <v>0</v>
      </c>
      <c r="F912" s="1">
        <v>0</v>
      </c>
      <c r="G912" s="1">
        <v>26.654672999999999</v>
      </c>
      <c r="H912" s="1">
        <v>14.949363999999999</v>
      </c>
      <c r="I912" s="1">
        <v>-14.963991</v>
      </c>
      <c r="J912" s="1">
        <v>10.200282999999899</v>
      </c>
      <c r="K912" s="1">
        <v>725.25612366666599</v>
      </c>
      <c r="L912" s="1">
        <v>409.62245699999897</v>
      </c>
      <c r="M912" s="1">
        <v>1524.6197099999999</v>
      </c>
      <c r="N912" s="1">
        <v>1900</v>
      </c>
      <c r="O912" s="1">
        <v>0.30135566666666602</v>
      </c>
      <c r="P912" s="1">
        <v>1196.4304196666601</v>
      </c>
      <c r="Q912" s="1">
        <v>100</v>
      </c>
      <c r="R912" s="1">
        <v>238.89381399999999</v>
      </c>
      <c r="S912" s="1">
        <v>3.6516266666666599</v>
      </c>
      <c r="T912" s="1">
        <v>1074.031657</v>
      </c>
      <c r="U912" s="1">
        <v>476.677652999999</v>
      </c>
      <c r="V912" s="1">
        <v>1515.66573099999</v>
      </c>
      <c r="W912" s="1">
        <v>1772.30135066666</v>
      </c>
      <c r="X912" s="1">
        <v>9.7212556666666607</v>
      </c>
      <c r="Y912" s="1">
        <v>1251.6875</v>
      </c>
      <c r="Z912" s="1">
        <v>0</v>
      </c>
      <c r="AA912" s="1">
        <v>214.795949333333</v>
      </c>
      <c r="AB912" s="1">
        <v>3.2832773333333298</v>
      </c>
      <c r="AC912" s="1">
        <v>135.97146099999901</v>
      </c>
      <c r="AD912" s="1">
        <v>241.95294699999999</v>
      </c>
      <c r="AE912" s="1">
        <v>233.61765033333299</v>
      </c>
      <c r="AF912" s="1">
        <v>-0.51144699999999998</v>
      </c>
      <c r="AG912" s="1">
        <v>-3</v>
      </c>
      <c r="AH912" s="1">
        <v>65.329498000000001</v>
      </c>
      <c r="AI912" s="1">
        <v>0</v>
      </c>
      <c r="AJ912" s="1">
        <v>286.96280966666598</v>
      </c>
      <c r="AK912" s="1">
        <v>223.100784333333</v>
      </c>
      <c r="AL912" s="1">
        <v>2.0218440000000002</v>
      </c>
      <c r="AM912" s="1">
        <v>1635</v>
      </c>
      <c r="AN912" s="1">
        <v>57.892730999999998</v>
      </c>
      <c r="AO912" s="1">
        <v>0</v>
      </c>
      <c r="AP912" s="1">
        <v>0</v>
      </c>
      <c r="AQ912" s="1">
        <v>0</v>
      </c>
      <c r="AR912" s="1">
        <v>0</v>
      </c>
      <c r="AS912" s="1">
        <v>29.128994333333299</v>
      </c>
      <c r="AT912" s="1">
        <v>1196.4304196666601</v>
      </c>
      <c r="AU912" s="1">
        <v>29.128994333333299</v>
      </c>
      <c r="AV912" s="1">
        <v>1.0476513333333299</v>
      </c>
      <c r="AW912" s="1">
        <v>1196.4304196666601</v>
      </c>
      <c r="AX912" s="1">
        <v>1.0476513333333299</v>
      </c>
      <c r="AY912" s="1">
        <v>3.0723666666666601E-2</v>
      </c>
      <c r="AZ912" s="1">
        <v>0.303634666666666</v>
      </c>
      <c r="BA912" s="1">
        <v>0.51643600000000001</v>
      </c>
      <c r="BB912" s="1">
        <v>0.22288633333333299</v>
      </c>
      <c r="BC912" s="1">
        <v>0</v>
      </c>
      <c r="BD912" s="1">
        <v>3112</v>
      </c>
      <c r="BE912" s="1" t="s">
        <v>939</v>
      </c>
      <c r="BF912" s="1" t="s">
        <v>60</v>
      </c>
    </row>
    <row r="913" spans="1:58" x14ac:dyDescent="0.3">
      <c r="A913" s="2">
        <v>45532.83284722222</v>
      </c>
      <c r="B913" s="1">
        <v>2642</v>
      </c>
      <c r="C913" s="1">
        <v>0</v>
      </c>
      <c r="D913" s="1">
        <v>0</v>
      </c>
      <c r="E913" s="1">
        <v>0</v>
      </c>
      <c r="F913" s="1">
        <v>0</v>
      </c>
      <c r="G913" s="1">
        <v>26.641689</v>
      </c>
      <c r="H913" s="1">
        <v>14.949363999999999</v>
      </c>
      <c r="I913" s="1">
        <v>-14.973742999999899</v>
      </c>
      <c r="J913" s="1">
        <v>10.195406999999999</v>
      </c>
      <c r="K913" s="1">
        <v>890.992391</v>
      </c>
      <c r="L913" s="1">
        <v>422.02388499999898</v>
      </c>
      <c r="M913" s="1">
        <v>1536.01566566666</v>
      </c>
      <c r="N913" s="1">
        <v>1900</v>
      </c>
      <c r="O913" s="1">
        <v>0.44531866666666597</v>
      </c>
      <c r="P913" s="1">
        <v>1518.6153973333301</v>
      </c>
      <c r="Q913" s="1">
        <v>100</v>
      </c>
      <c r="R913" s="1">
        <v>297.93178333333299</v>
      </c>
      <c r="S913" s="1">
        <v>4.5540553333333298</v>
      </c>
      <c r="T913" s="1">
        <v>1321.96337866666</v>
      </c>
      <c r="U913" s="1">
        <v>579.72991966666598</v>
      </c>
      <c r="V913" s="1">
        <v>1529.50374333333</v>
      </c>
      <c r="W913" s="1">
        <v>1826.44970733333</v>
      </c>
      <c r="X913" s="1">
        <v>9.20547133333333</v>
      </c>
      <c r="Y913" s="1">
        <v>1488.166626</v>
      </c>
      <c r="Z913" s="1">
        <v>0</v>
      </c>
      <c r="AA913" s="1">
        <v>310.66802999999902</v>
      </c>
      <c r="AB913" s="1">
        <v>4.7487360000000001</v>
      </c>
      <c r="AC913" s="1">
        <v>139.068720666666</v>
      </c>
      <c r="AD913" s="1">
        <v>285.364461333333</v>
      </c>
      <c r="AE913" s="1">
        <v>241.75763966666599</v>
      </c>
      <c r="AF913" s="1">
        <v>-0.51144699999999998</v>
      </c>
      <c r="AG913" s="1">
        <v>-3</v>
      </c>
      <c r="AH913" s="1">
        <v>65.437357333333296</v>
      </c>
      <c r="AI913" s="1">
        <v>0</v>
      </c>
      <c r="AJ913" s="1">
        <v>294.70595333333301</v>
      </c>
      <c r="AK913" s="1">
        <v>289.32772833333303</v>
      </c>
      <c r="AL913" s="1">
        <v>2.0291046666666599</v>
      </c>
      <c r="AM913" s="1">
        <v>1635</v>
      </c>
      <c r="AN913" s="1">
        <v>57.462554999999902</v>
      </c>
      <c r="AO913" s="1">
        <v>-8.14E-2</v>
      </c>
      <c r="AP913" s="1">
        <v>0</v>
      </c>
      <c r="AQ913" s="1">
        <v>0</v>
      </c>
      <c r="AR913" s="1">
        <v>0</v>
      </c>
      <c r="AS913" s="1">
        <v>34.006894666666597</v>
      </c>
      <c r="AT913" s="1">
        <v>1518.6153973333301</v>
      </c>
      <c r="AU913" s="1">
        <v>34.006894666666597</v>
      </c>
      <c r="AV913" s="1">
        <v>0.98169799999999996</v>
      </c>
      <c r="AW913" s="1">
        <v>1518.6153973333301</v>
      </c>
      <c r="AX913" s="1">
        <v>0.98169799999999996</v>
      </c>
      <c r="AY913" s="1">
        <v>6.7879999999999996E-2</v>
      </c>
      <c r="AZ913" s="1">
        <v>0.386073</v>
      </c>
      <c r="BA913" s="1">
        <v>0.50583100000000003</v>
      </c>
      <c r="BB913" s="1">
        <v>0.27868300000000001</v>
      </c>
      <c r="BC913" s="1">
        <v>0</v>
      </c>
      <c r="BD913" s="1">
        <v>3112</v>
      </c>
      <c r="BE913" s="1" t="s">
        <v>940</v>
      </c>
      <c r="BF913" s="1" t="s">
        <v>60</v>
      </c>
    </row>
    <row r="914" spans="1:58" x14ac:dyDescent="0.3">
      <c r="A914" s="2">
        <v>45532.832858796297</v>
      </c>
      <c r="B914" s="1">
        <v>2645</v>
      </c>
      <c r="C914" s="1">
        <v>0</v>
      </c>
      <c r="D914" s="1">
        <v>0</v>
      </c>
      <c r="E914" s="1">
        <v>0</v>
      </c>
      <c r="F914" s="1">
        <v>0</v>
      </c>
      <c r="G914" s="1">
        <v>26.7195896666666</v>
      </c>
      <c r="H914" s="1">
        <v>14.949363999999999</v>
      </c>
      <c r="I914" s="1">
        <v>-14.973742999999899</v>
      </c>
      <c r="J914" s="1">
        <v>10.205159</v>
      </c>
      <c r="K914" s="1">
        <v>1028.7356159999999</v>
      </c>
      <c r="L914" s="1">
        <v>440.813914333333</v>
      </c>
      <c r="M914" s="1">
        <v>1590.5535890000001</v>
      </c>
      <c r="N914" s="1">
        <v>1891.0325113333299</v>
      </c>
      <c r="O914" s="1">
        <v>0.71707199999999904</v>
      </c>
      <c r="P914" s="1">
        <v>1700.3653156666601</v>
      </c>
      <c r="Q914" s="1">
        <v>97.640128999999902</v>
      </c>
      <c r="R914" s="1">
        <v>352.18939233333299</v>
      </c>
      <c r="S914" s="1">
        <v>5.3834136666666597</v>
      </c>
      <c r="T914" s="1">
        <v>1534.0855306666599</v>
      </c>
      <c r="U914" s="1">
        <v>647.12900766666598</v>
      </c>
      <c r="V914" s="1">
        <v>1582.4136553333301</v>
      </c>
      <c r="W914" s="1">
        <v>1858.50349933333</v>
      </c>
      <c r="X914" s="1">
        <v>8.8853843333333309</v>
      </c>
      <c r="Y914" s="1">
        <v>1685.08923333333</v>
      </c>
      <c r="Z914" s="1">
        <v>0</v>
      </c>
      <c r="AA914" s="1">
        <v>305.752288666666</v>
      </c>
      <c r="AB914" s="1">
        <v>4.6735963333333297</v>
      </c>
      <c r="AC914" s="1">
        <v>149.13480666666601</v>
      </c>
      <c r="AD914" s="1">
        <v>353.698730333333</v>
      </c>
      <c r="AE914" s="1">
        <v>252.82802333333299</v>
      </c>
      <c r="AF914" s="1">
        <v>-0.51144699999999998</v>
      </c>
      <c r="AG914" s="1">
        <v>-3</v>
      </c>
      <c r="AH914" s="1">
        <v>65.760955666666604</v>
      </c>
      <c r="AI914" s="1">
        <v>0</v>
      </c>
      <c r="AJ914" s="1">
        <v>310.57939666666601</v>
      </c>
      <c r="AK914" s="1">
        <v>288.93701199999998</v>
      </c>
      <c r="AL914" s="1">
        <v>2.0145523333333299</v>
      </c>
      <c r="AM914" s="1">
        <v>1635</v>
      </c>
      <c r="AN914" s="1">
        <v>57.892730999999998</v>
      </c>
      <c r="AO914" s="1">
        <v>0</v>
      </c>
      <c r="AP914" s="1">
        <v>0</v>
      </c>
      <c r="AQ914" s="1">
        <v>0</v>
      </c>
      <c r="AR914" s="1">
        <v>0</v>
      </c>
      <c r="AS914" s="1">
        <v>386.03195199999999</v>
      </c>
      <c r="AT914" s="1">
        <v>1700.3653156666601</v>
      </c>
      <c r="AU914" s="1">
        <v>386.03195199999999</v>
      </c>
      <c r="AV914" s="1">
        <v>0.99092266666666595</v>
      </c>
      <c r="AW914" s="1">
        <v>1700.3653156666601</v>
      </c>
      <c r="AX914" s="1">
        <v>0.99092266666666595</v>
      </c>
      <c r="AY914" s="1">
        <v>3.6843333333333297E-2</v>
      </c>
      <c r="AZ914" s="1">
        <v>0.42276000000000002</v>
      </c>
      <c r="BA914" s="1">
        <v>0.53273266666666597</v>
      </c>
      <c r="BB914" s="1">
        <v>0.325759666666666</v>
      </c>
      <c r="BC914" s="1">
        <v>0</v>
      </c>
      <c r="BD914" s="1">
        <v>3112</v>
      </c>
      <c r="BE914" s="1" t="s">
        <v>941</v>
      </c>
      <c r="BF914" s="1" t="s">
        <v>60</v>
      </c>
    </row>
    <row r="915" spans="1:58" x14ac:dyDescent="0.3">
      <c r="A915" s="2">
        <v>45532.832870370374</v>
      </c>
      <c r="B915" s="1">
        <v>2647.5</v>
      </c>
      <c r="C915" s="1">
        <v>0</v>
      </c>
      <c r="D915" s="1">
        <v>0</v>
      </c>
      <c r="E915" s="1">
        <v>0</v>
      </c>
      <c r="F915" s="1">
        <v>0</v>
      </c>
      <c r="G915" s="1">
        <v>26.779575999999999</v>
      </c>
      <c r="H915" s="1">
        <v>14.952112499999901</v>
      </c>
      <c r="I915" s="1">
        <v>-14.9594305</v>
      </c>
      <c r="J915" s="1">
        <v>10.2142295</v>
      </c>
      <c r="K915" s="1">
        <v>1045.4986875</v>
      </c>
      <c r="L915" s="1">
        <v>433.06584149999998</v>
      </c>
      <c r="M915" s="1">
        <v>1509.9046020000001</v>
      </c>
      <c r="N915" s="1">
        <v>1366.9607544999999</v>
      </c>
      <c r="O915" s="1">
        <v>0.38778950000000001</v>
      </c>
      <c r="P915" s="1">
        <v>1703.070618</v>
      </c>
      <c r="Q915" s="1">
        <v>48.853669999999902</v>
      </c>
      <c r="R915" s="1">
        <v>412.78971849999999</v>
      </c>
      <c r="S915" s="1">
        <v>6.3097234999999996</v>
      </c>
      <c r="T915" s="1">
        <v>1546.7742920000001</v>
      </c>
      <c r="U915" s="1">
        <v>690.62213150000002</v>
      </c>
      <c r="V915" s="1">
        <v>1502.5808714999901</v>
      </c>
      <c r="W915" s="1">
        <v>1875.6129149999999</v>
      </c>
      <c r="X915" s="1">
        <v>8.0107844999999998</v>
      </c>
      <c r="Y915" s="1">
        <v>1732.5950319999999</v>
      </c>
      <c r="Z915" s="1">
        <v>0</v>
      </c>
      <c r="AA915" s="1">
        <v>334.50332649999899</v>
      </c>
      <c r="AB915" s="1">
        <v>5.1130719999999998</v>
      </c>
      <c r="AC915" s="1">
        <v>141.12402349999999</v>
      </c>
      <c r="AD915" s="1">
        <v>382.12355000000002</v>
      </c>
      <c r="AE915" s="1">
        <v>242.65829500000001</v>
      </c>
      <c r="AF915" s="1">
        <v>-0.38350699999999999</v>
      </c>
      <c r="AG915" s="1">
        <v>-3.5</v>
      </c>
      <c r="AH915" s="1">
        <v>65.876189999999994</v>
      </c>
      <c r="AI915" s="3">
        <v>-7.4500000000005104E-5</v>
      </c>
      <c r="AJ915" s="1">
        <v>305.42056249999899</v>
      </c>
      <c r="AK915" s="1">
        <v>306.71354700000001</v>
      </c>
      <c r="AL915" s="1">
        <v>2</v>
      </c>
      <c r="AM915" s="1">
        <v>1635</v>
      </c>
      <c r="AN915" s="1">
        <v>55.538055499999999</v>
      </c>
      <c r="AO915" s="1">
        <v>0.1220255</v>
      </c>
      <c r="AP915" s="1">
        <v>0</v>
      </c>
      <c r="AQ915" s="1">
        <v>0</v>
      </c>
      <c r="AR915" s="1">
        <v>0</v>
      </c>
      <c r="AS915" s="1">
        <v>-164.65432749999999</v>
      </c>
      <c r="AT915" s="1">
        <v>1703.070618</v>
      </c>
      <c r="AU915" s="1">
        <v>-164.65432749999999</v>
      </c>
      <c r="AV915" s="1">
        <v>1.0172275</v>
      </c>
      <c r="AW915" s="1">
        <v>1703.070618</v>
      </c>
      <c r="AX915" s="1">
        <v>1.0172275</v>
      </c>
      <c r="AY915" s="1">
        <v>3.6899000000000001E-2</v>
      </c>
      <c r="AZ915" s="1">
        <v>0.46107549999999897</v>
      </c>
      <c r="BA915" s="1">
        <v>0.50879149999999995</v>
      </c>
      <c r="BB915" s="1">
        <v>0.37728050000000002</v>
      </c>
      <c r="BC915" s="1">
        <v>0</v>
      </c>
      <c r="BD915" s="1">
        <v>3112</v>
      </c>
      <c r="BE915" s="1" t="s">
        <v>942</v>
      </c>
      <c r="BF915" s="1" t="s">
        <v>60</v>
      </c>
    </row>
    <row r="916" spans="1:58" x14ac:dyDescent="0.3">
      <c r="A916" s="2">
        <v>45532.832881944443</v>
      </c>
      <c r="B916" s="1">
        <v>2650</v>
      </c>
      <c r="C916" s="1">
        <v>0</v>
      </c>
      <c r="D916" s="1">
        <v>0</v>
      </c>
      <c r="E916" s="1">
        <v>0</v>
      </c>
      <c r="F916" s="1">
        <v>0</v>
      </c>
      <c r="G916" s="1">
        <v>26.745556333333301</v>
      </c>
      <c r="H916" s="1">
        <v>14.949363999999999</v>
      </c>
      <c r="I916" s="1">
        <v>-14.968866999999999</v>
      </c>
      <c r="J916" s="1">
        <v>10.205159</v>
      </c>
      <c r="K916" s="1">
        <v>540.18970733333299</v>
      </c>
      <c r="L916" s="1">
        <v>297.82183833333301</v>
      </c>
      <c r="M916" s="1">
        <v>870.16470366666601</v>
      </c>
      <c r="N916" s="1">
        <v>1266.7173666666599</v>
      </c>
      <c r="O916" s="1">
        <v>-1.410641</v>
      </c>
      <c r="P916" s="1">
        <v>834.26150499999903</v>
      </c>
      <c r="Q916" s="1">
        <v>41.3464836666666</v>
      </c>
      <c r="R916" s="1">
        <v>376.552357999999</v>
      </c>
      <c r="S916" s="1">
        <v>5.7558150000000001</v>
      </c>
      <c r="T916" s="1">
        <v>780.08969099999899</v>
      </c>
      <c r="U916" s="1">
        <v>579.24150599999996</v>
      </c>
      <c r="V916" s="1">
        <v>862.83869433333302</v>
      </c>
      <c r="W916" s="1">
        <v>1399.928263</v>
      </c>
      <c r="X916" s="1">
        <v>4.6205156666666598</v>
      </c>
      <c r="Y916" s="1">
        <v>997.65930166666601</v>
      </c>
      <c r="Z916" s="1">
        <v>0</v>
      </c>
      <c r="AA916" s="1">
        <v>321.25034599999998</v>
      </c>
      <c r="AB916" s="1">
        <v>4.9104926666666602</v>
      </c>
      <c r="AC916" s="1">
        <v>99.578669333333295</v>
      </c>
      <c r="AD916" s="1">
        <v>329.571798</v>
      </c>
      <c r="AE916" s="1">
        <v>155.96216799999999</v>
      </c>
      <c r="AF916" s="1">
        <v>-0.51144699999999998</v>
      </c>
      <c r="AG916" s="1">
        <v>-3</v>
      </c>
      <c r="AH916" s="1">
        <v>66.084584333333297</v>
      </c>
      <c r="AI916" s="1">
        <v>-8.14E-2</v>
      </c>
      <c r="AJ916" s="1">
        <v>231.212148333333</v>
      </c>
      <c r="AK916" s="1">
        <v>263.34488433333303</v>
      </c>
      <c r="AL916" s="1">
        <v>2.0291256666666602</v>
      </c>
      <c r="AM916" s="1">
        <v>1635</v>
      </c>
      <c r="AN916" s="1">
        <v>57.892730999999998</v>
      </c>
      <c r="AO916" s="1">
        <v>0</v>
      </c>
      <c r="AP916" s="1">
        <v>0</v>
      </c>
      <c r="AQ916" s="1">
        <v>0</v>
      </c>
      <c r="AR916" s="1">
        <v>0</v>
      </c>
      <c r="AS916" s="1">
        <v>13.2328783333333</v>
      </c>
      <c r="AT916" s="1">
        <v>834.26150499999903</v>
      </c>
      <c r="AU916" s="1">
        <v>13.2328783333333</v>
      </c>
      <c r="AV916" s="1">
        <v>1.30047133333333</v>
      </c>
      <c r="AW916" s="1">
        <v>834.26150499999903</v>
      </c>
      <c r="AX916" s="1">
        <v>1.30047133333333</v>
      </c>
      <c r="AY916" s="1">
        <v>-5.7666666666666597E-4</v>
      </c>
      <c r="AZ916" s="1">
        <v>0.398992666666666</v>
      </c>
      <c r="BA916" s="1">
        <v>0.31056</v>
      </c>
      <c r="BB916" s="1">
        <v>0.34539833333333297</v>
      </c>
      <c r="BC916" s="1">
        <v>0</v>
      </c>
      <c r="BD916" s="1">
        <v>3112</v>
      </c>
      <c r="BE916" s="1" t="s">
        <v>943</v>
      </c>
      <c r="BF916" s="1" t="s">
        <v>60</v>
      </c>
    </row>
    <row r="917" spans="1:58" x14ac:dyDescent="0.3">
      <c r="A917" s="2">
        <v>45532.83289351852</v>
      </c>
      <c r="B917" s="1">
        <v>2653</v>
      </c>
      <c r="C917" s="1">
        <v>0</v>
      </c>
      <c r="D917" s="1">
        <v>0</v>
      </c>
      <c r="E917" s="1">
        <v>0</v>
      </c>
      <c r="F917" s="1">
        <v>0</v>
      </c>
      <c r="G917" s="1">
        <v>26.726081666666602</v>
      </c>
      <c r="H917" s="1">
        <v>14.949363999999999</v>
      </c>
      <c r="I917" s="1">
        <v>-14.968866999999999</v>
      </c>
      <c r="J917" s="1">
        <v>10.195406999999999</v>
      </c>
      <c r="K917" s="1">
        <v>217.17304999999999</v>
      </c>
      <c r="L917" s="1">
        <v>139.98566199999999</v>
      </c>
      <c r="M917" s="1">
        <v>554.33319133333305</v>
      </c>
      <c r="N917" s="1">
        <v>1885.4822589999901</v>
      </c>
      <c r="O917" s="1">
        <v>-2.9508770000000002</v>
      </c>
      <c r="P917" s="1">
        <v>364.848693999999</v>
      </c>
      <c r="Q917" s="1">
        <v>96.179540000000003</v>
      </c>
      <c r="R917" s="1">
        <v>344.464619999999</v>
      </c>
      <c r="S917" s="1">
        <v>5.26533566666666</v>
      </c>
      <c r="T917" s="1">
        <v>312.38689166666597</v>
      </c>
      <c r="U917" s="1">
        <v>394.62659699999898</v>
      </c>
      <c r="V917" s="1">
        <v>545.37920133333296</v>
      </c>
      <c r="W917" s="1">
        <v>1283.6945799999901</v>
      </c>
      <c r="X917" s="1">
        <v>2.4664779999999999</v>
      </c>
      <c r="Y917" s="1">
        <v>432.97910566666599</v>
      </c>
      <c r="Z917" s="1">
        <v>0</v>
      </c>
      <c r="AA917" s="1">
        <v>298.09863266666599</v>
      </c>
      <c r="AB917" s="1">
        <v>4.5566056666666599</v>
      </c>
      <c r="AC917" s="1">
        <v>45.763798999999999</v>
      </c>
      <c r="AD917" s="1">
        <v>235.55049133333301</v>
      </c>
      <c r="AE917" s="1">
        <v>95.237859</v>
      </c>
      <c r="AF917" s="1">
        <v>-0.51144699999999998</v>
      </c>
      <c r="AG917" s="1">
        <v>-3</v>
      </c>
      <c r="AH917" s="1">
        <v>65.976714999999999</v>
      </c>
      <c r="AI917" s="1">
        <v>0</v>
      </c>
      <c r="AJ917" s="1">
        <v>108.096125</v>
      </c>
      <c r="AK917" s="1">
        <v>186.373158666666</v>
      </c>
      <c r="AL917" s="1">
        <v>2.0072709999999998</v>
      </c>
      <c r="AM917" s="1">
        <v>1635</v>
      </c>
      <c r="AN917" s="1">
        <v>57.892730999999998</v>
      </c>
      <c r="AO917" s="1">
        <v>0</v>
      </c>
      <c r="AP917" s="1">
        <v>0</v>
      </c>
      <c r="AQ917" s="1">
        <v>0</v>
      </c>
      <c r="AR917" s="1">
        <v>0</v>
      </c>
      <c r="AS917" s="1">
        <v>299.815287333333</v>
      </c>
      <c r="AT917" s="1">
        <v>364.848693999999</v>
      </c>
      <c r="AU917" s="1">
        <v>299.815287333333</v>
      </c>
      <c r="AV917" s="1">
        <v>1.230934</v>
      </c>
      <c r="AW917" s="1">
        <v>364.848693999999</v>
      </c>
      <c r="AX917" s="1">
        <v>1.230934</v>
      </c>
      <c r="AY917" s="1">
        <v>-0.105072</v>
      </c>
      <c r="AZ917" s="1">
        <v>0.28850433333333297</v>
      </c>
      <c r="BA917" s="1">
        <v>0.17717033333333301</v>
      </c>
      <c r="BB917" s="1">
        <v>0.25460366666666601</v>
      </c>
      <c r="BC917" s="1">
        <v>0</v>
      </c>
      <c r="BD917" s="1">
        <v>3112</v>
      </c>
      <c r="BE917" s="1" t="s">
        <v>944</v>
      </c>
      <c r="BF917" s="1" t="s">
        <v>60</v>
      </c>
    </row>
    <row r="918" spans="1:58" x14ac:dyDescent="0.3">
      <c r="A918" s="2">
        <v>45532.832905092589</v>
      </c>
      <c r="B918" s="1">
        <v>2656</v>
      </c>
      <c r="C918" s="1">
        <v>0</v>
      </c>
      <c r="D918" s="1">
        <v>0</v>
      </c>
      <c r="E918" s="1">
        <v>0</v>
      </c>
      <c r="F918" s="1">
        <v>0</v>
      </c>
      <c r="G918" s="1">
        <v>26.778014333333299</v>
      </c>
      <c r="H918" s="1">
        <v>14.949363999999999</v>
      </c>
      <c r="I918" s="1">
        <v>-14.963991</v>
      </c>
      <c r="J918" s="1">
        <v>10.195406999999999</v>
      </c>
      <c r="K918" s="1">
        <v>411.661712999999</v>
      </c>
      <c r="L918" s="1">
        <v>192.40982066666601</v>
      </c>
      <c r="M918" s="1">
        <v>1025.6384886666599</v>
      </c>
      <c r="N918" s="1">
        <v>1900</v>
      </c>
      <c r="O918" s="1">
        <v>-1.37692233333333</v>
      </c>
      <c r="P918" s="1">
        <v>848.54711899999995</v>
      </c>
      <c r="Q918" s="1">
        <v>100</v>
      </c>
      <c r="R918" s="1">
        <v>305.44111133333303</v>
      </c>
      <c r="S918" s="1">
        <v>4.6688396666666598</v>
      </c>
      <c r="T918" s="1">
        <v>589.36945600000001</v>
      </c>
      <c r="U918" s="1">
        <v>400.48737599999998</v>
      </c>
      <c r="V918" s="1">
        <v>1017.49849466666</v>
      </c>
      <c r="W918" s="1">
        <v>1898.66621899999</v>
      </c>
      <c r="X918" s="1">
        <v>3.8863083333333299</v>
      </c>
      <c r="Y918" s="1">
        <v>717.88273133333303</v>
      </c>
      <c r="Z918" s="1">
        <v>0</v>
      </c>
      <c r="AA918" s="1">
        <v>245.40389499999901</v>
      </c>
      <c r="AB918" s="1">
        <v>3.7511369999999999</v>
      </c>
      <c r="AC918" s="1">
        <v>69.380396333333294</v>
      </c>
      <c r="AD918" s="1">
        <v>220.85412599999901</v>
      </c>
      <c r="AE918" s="1">
        <v>154.49696333333301</v>
      </c>
      <c r="AF918" s="1">
        <v>-0.51144699999999998</v>
      </c>
      <c r="AG918" s="1">
        <v>-3</v>
      </c>
      <c r="AH918" s="1">
        <v>66.084584333333297</v>
      </c>
      <c r="AI918" s="1">
        <v>-8.14E-2</v>
      </c>
      <c r="AJ918" s="1">
        <v>123.582412666666</v>
      </c>
      <c r="AK918" s="1">
        <v>178.55877199999901</v>
      </c>
      <c r="AL918" s="1">
        <v>2</v>
      </c>
      <c r="AM918" s="1">
        <v>1635</v>
      </c>
      <c r="AN918" s="1">
        <v>58.107838999999998</v>
      </c>
      <c r="AO918" s="1">
        <v>0</v>
      </c>
      <c r="AP918" s="1">
        <v>0</v>
      </c>
      <c r="AQ918" s="1">
        <v>0</v>
      </c>
      <c r="AR918" s="1">
        <v>0</v>
      </c>
      <c r="AS918" s="1">
        <v>-406.88233500000001</v>
      </c>
      <c r="AT918" s="1">
        <v>848.54711899999995</v>
      </c>
      <c r="AU918" s="1">
        <v>-406.88233500000001</v>
      </c>
      <c r="AV918" s="1">
        <v>0.84114933333333297</v>
      </c>
      <c r="AW918" s="1">
        <v>848.54711899999995</v>
      </c>
      <c r="AX918" s="1">
        <v>0.84114933333333297</v>
      </c>
      <c r="AY918" s="1">
        <v>-0.18081333333333299</v>
      </c>
      <c r="AZ918" s="1">
        <v>0.263857333333333</v>
      </c>
      <c r="BA918" s="1">
        <v>0.32155033333333299</v>
      </c>
      <c r="BB918" s="1">
        <v>0.21862533333333301</v>
      </c>
      <c r="BC918" s="1">
        <v>0</v>
      </c>
      <c r="BD918" s="1">
        <v>3112</v>
      </c>
      <c r="BE918" s="1" t="s">
        <v>945</v>
      </c>
      <c r="BF918" s="1" t="s">
        <v>60</v>
      </c>
    </row>
    <row r="919" spans="1:58" x14ac:dyDescent="0.3">
      <c r="A919" s="2">
        <v>45532.832916666666</v>
      </c>
      <c r="B919" s="1">
        <v>2659</v>
      </c>
      <c r="C919" s="1">
        <v>0</v>
      </c>
      <c r="D919" s="1">
        <v>0</v>
      </c>
      <c r="E919" s="1">
        <v>0</v>
      </c>
      <c r="F919" s="1">
        <v>0</v>
      </c>
      <c r="G919" s="1">
        <v>26.7585396666666</v>
      </c>
      <c r="H919" s="1">
        <v>14.949363999999999</v>
      </c>
      <c r="I919" s="1">
        <v>-14.973742999999899</v>
      </c>
      <c r="J919" s="1">
        <v>10.210035</v>
      </c>
      <c r="K919" s="1">
        <v>800.50524900000005</v>
      </c>
      <c r="L919" s="1">
        <v>350.80969199999998</v>
      </c>
      <c r="M919" s="1">
        <v>1356.121989</v>
      </c>
      <c r="N919" s="1">
        <v>1656.8214519999999</v>
      </c>
      <c r="O919" s="1">
        <v>-0.194664333333333</v>
      </c>
      <c r="P919" s="1">
        <v>1387.2249753333299</v>
      </c>
      <c r="Q919" s="1">
        <v>70.659749333333295</v>
      </c>
      <c r="R919" s="1">
        <v>320.82799299999999</v>
      </c>
      <c r="S919" s="1">
        <v>4.9040366666666602</v>
      </c>
      <c r="T919" s="1">
        <v>1168.4867959999999</v>
      </c>
      <c r="U919" s="1">
        <v>589.49790466666605</v>
      </c>
      <c r="V919" s="1">
        <v>1347.9820153333301</v>
      </c>
      <c r="W919" s="1">
        <v>1996.19006333333</v>
      </c>
      <c r="X919" s="1">
        <v>4.7102550000000001</v>
      </c>
      <c r="Y919" s="1">
        <v>1297.051473</v>
      </c>
      <c r="Z919" s="1">
        <v>0</v>
      </c>
      <c r="AA919" s="1">
        <v>319.075083333333</v>
      </c>
      <c r="AB919" s="1">
        <v>4.8772423333333297</v>
      </c>
      <c r="AC919" s="1">
        <v>110.031905999999</v>
      </c>
      <c r="AD919" s="1">
        <v>280.04814633333302</v>
      </c>
      <c r="AE919" s="1">
        <v>210.500086333333</v>
      </c>
      <c r="AF919" s="1">
        <v>-0.51144699999999998</v>
      </c>
      <c r="AG919" s="1">
        <v>-3</v>
      </c>
      <c r="AH919" s="1">
        <v>65.976714999999999</v>
      </c>
      <c r="AI919" s="1">
        <v>0</v>
      </c>
      <c r="AJ919" s="1">
        <v>240.11677033333299</v>
      </c>
      <c r="AK919" s="1">
        <v>289.718455333333</v>
      </c>
      <c r="AL919" s="1">
        <v>2</v>
      </c>
      <c r="AM919" s="1">
        <v>1635</v>
      </c>
      <c r="AN919" s="1">
        <v>58.107838999999998</v>
      </c>
      <c r="AO919" s="1">
        <v>0</v>
      </c>
      <c r="AP919" s="1">
        <v>0</v>
      </c>
      <c r="AQ919" s="1">
        <v>0</v>
      </c>
      <c r="AR919" s="1">
        <v>0</v>
      </c>
      <c r="AS919" s="1">
        <v>-78.368874333333295</v>
      </c>
      <c r="AT919" s="1">
        <v>1387.2249753333299</v>
      </c>
      <c r="AU919" s="1">
        <v>-78.368874333333295</v>
      </c>
      <c r="AV919" s="1">
        <v>0.93388499999999997</v>
      </c>
      <c r="AW919" s="1">
        <v>1387.2249753333299</v>
      </c>
      <c r="AX919" s="1">
        <v>0.93388499999999997</v>
      </c>
      <c r="AY919" s="1">
        <v>-7.7172666666666598E-2</v>
      </c>
      <c r="AZ919" s="1">
        <v>0.37706299999999898</v>
      </c>
      <c r="BA919" s="1">
        <v>0.446771999999999</v>
      </c>
      <c r="BB919" s="1">
        <v>0.270011</v>
      </c>
      <c r="BC919" s="1">
        <v>0</v>
      </c>
      <c r="BD919" s="1">
        <v>3112</v>
      </c>
      <c r="BE919" s="1" t="s">
        <v>946</v>
      </c>
      <c r="BF919" s="1" t="s">
        <v>60</v>
      </c>
    </row>
    <row r="920" spans="1:58" x14ac:dyDescent="0.3">
      <c r="A920" s="2">
        <v>45532.832928240743</v>
      </c>
      <c r="B920" s="1">
        <v>2662</v>
      </c>
      <c r="C920" s="1">
        <v>0</v>
      </c>
      <c r="D920" s="1">
        <v>0</v>
      </c>
      <c r="E920" s="1">
        <v>0</v>
      </c>
      <c r="F920" s="1">
        <v>0</v>
      </c>
      <c r="G920" s="1">
        <v>26.946796999999901</v>
      </c>
      <c r="H920" s="1">
        <v>14.949363999999999</v>
      </c>
      <c r="I920" s="1">
        <v>-14.968866999999999</v>
      </c>
      <c r="J920" s="1">
        <v>10.210035</v>
      </c>
      <c r="K920" s="1">
        <v>0</v>
      </c>
      <c r="L920" s="1">
        <v>52.799958333333301</v>
      </c>
      <c r="M920" s="1">
        <v>8.9539859999999898</v>
      </c>
      <c r="N920" s="1">
        <v>1016.15478533333</v>
      </c>
      <c r="O920" s="1">
        <v>-10</v>
      </c>
      <c r="P920" s="1">
        <v>0</v>
      </c>
      <c r="Q920" s="1">
        <v>1.72920866666666</v>
      </c>
      <c r="R920" s="1">
        <v>439.655029333333</v>
      </c>
      <c r="S920" s="1">
        <v>6.7203746666666602</v>
      </c>
      <c r="T920" s="1">
        <v>0</v>
      </c>
      <c r="U920" s="1">
        <v>182.172914666666</v>
      </c>
      <c r="V920" s="1">
        <v>1.62799733333333</v>
      </c>
      <c r="W920" s="1">
        <v>1497.75370266666</v>
      </c>
      <c r="X920" s="1">
        <v>-10</v>
      </c>
      <c r="Y920" s="1">
        <v>0</v>
      </c>
      <c r="Z920" s="1">
        <v>23.278938333333301</v>
      </c>
      <c r="AA920" s="1">
        <v>393.79788233333301</v>
      </c>
      <c r="AB920" s="1">
        <v>6.0194226666666601</v>
      </c>
      <c r="AC920" s="1">
        <v>71.703338666666596</v>
      </c>
      <c r="AD920" s="1">
        <v>0</v>
      </c>
      <c r="AE920" s="1">
        <v>1.62799766666666</v>
      </c>
      <c r="AF920" s="1">
        <v>-0.51144699999999998</v>
      </c>
      <c r="AG920" s="1">
        <v>-3</v>
      </c>
      <c r="AH920" s="1">
        <v>66.192453666666594</v>
      </c>
      <c r="AI920" s="1">
        <v>0</v>
      </c>
      <c r="AJ920" s="1">
        <v>171.977096666666</v>
      </c>
      <c r="AK920" s="1">
        <v>111.159674333333</v>
      </c>
      <c r="AL920" s="1">
        <v>2</v>
      </c>
      <c r="AM920" s="1">
        <v>1635</v>
      </c>
      <c r="AN920" s="1">
        <v>58.215392999999899</v>
      </c>
      <c r="AO920" s="1">
        <v>0</v>
      </c>
      <c r="AP920" s="1">
        <v>0</v>
      </c>
      <c r="AQ920" s="1">
        <v>0</v>
      </c>
      <c r="AR920" s="1">
        <v>0</v>
      </c>
      <c r="AS920" s="1">
        <v>611.40836566666599</v>
      </c>
      <c r="AT920" s="1">
        <v>0</v>
      </c>
      <c r="AU920" s="1">
        <v>611.40836566666599</v>
      </c>
      <c r="AV920" s="1">
        <v>0</v>
      </c>
      <c r="AW920" s="1">
        <v>0</v>
      </c>
      <c r="AX920" s="1">
        <v>0</v>
      </c>
      <c r="AY920" s="1">
        <v>0</v>
      </c>
      <c r="AZ920" s="1">
        <v>0</v>
      </c>
      <c r="BA920" s="1">
        <v>0</v>
      </c>
      <c r="BB920" s="1">
        <v>0</v>
      </c>
      <c r="BC920" s="1">
        <v>0</v>
      </c>
      <c r="BD920" s="1">
        <v>3112</v>
      </c>
      <c r="BE920" s="1" t="s">
        <v>947</v>
      </c>
      <c r="BF920" s="1" t="s">
        <v>67</v>
      </c>
    </row>
    <row r="921" spans="1:58" x14ac:dyDescent="0.3">
      <c r="A921" s="2">
        <v>45532.832939814813</v>
      </c>
      <c r="B921" s="1">
        <v>2664.5</v>
      </c>
      <c r="C921" s="1">
        <v>0</v>
      </c>
      <c r="D921" s="1">
        <v>0</v>
      </c>
      <c r="E921" s="1">
        <v>0</v>
      </c>
      <c r="F921" s="1">
        <v>0</v>
      </c>
      <c r="G921" s="1">
        <v>26.291141499999998</v>
      </c>
      <c r="H921" s="1">
        <v>14.949363999999999</v>
      </c>
      <c r="I921" s="1">
        <v>-14.971304999999999</v>
      </c>
      <c r="J921" s="1">
        <v>10.210035</v>
      </c>
      <c r="K921" s="1">
        <v>6.4575885</v>
      </c>
      <c r="L921" s="1">
        <v>-1.9729524999999899</v>
      </c>
      <c r="M921" s="1">
        <v>-72.038892500000003</v>
      </c>
      <c r="N921" s="1">
        <v>1250</v>
      </c>
      <c r="O921" s="1">
        <v>9.8430909999999994</v>
      </c>
      <c r="P921" s="1">
        <v>874.20394899999997</v>
      </c>
      <c r="Q921" s="1">
        <v>0</v>
      </c>
      <c r="R921" s="1">
        <v>411.99923699999999</v>
      </c>
      <c r="S921" s="1">
        <v>6.2976405</v>
      </c>
      <c r="T921" s="1">
        <v>8.6562844999999999</v>
      </c>
      <c r="U921" s="1">
        <v>405.85978699999998</v>
      </c>
      <c r="V921" s="1">
        <v>-61.049909999999997</v>
      </c>
      <c r="W921" s="1">
        <v>1375.7742309999901</v>
      </c>
      <c r="X921" s="1">
        <v>10</v>
      </c>
      <c r="Y921" s="1">
        <v>80.634788499999999</v>
      </c>
      <c r="Z921" s="1">
        <v>70.099296499999994</v>
      </c>
      <c r="AA921" s="1">
        <v>393.63984699999997</v>
      </c>
      <c r="AB921" s="1">
        <v>6.0170069999999898</v>
      </c>
      <c r="AC921" s="1">
        <v>18.082049999999999</v>
      </c>
      <c r="AD921" s="1">
        <v>0</v>
      </c>
      <c r="AE921" s="1">
        <v>27.106158000000001</v>
      </c>
      <c r="AF921" s="1">
        <v>-0.51144699999999998</v>
      </c>
      <c r="AG921" s="1">
        <v>-3</v>
      </c>
      <c r="AH921" s="1">
        <v>66.300323000000006</v>
      </c>
      <c r="AI921" s="1">
        <v>0</v>
      </c>
      <c r="AJ921" s="1">
        <v>72.090499999999906</v>
      </c>
      <c r="AK921" s="1">
        <v>39.560341999999999</v>
      </c>
      <c r="AL921" s="1">
        <v>2</v>
      </c>
      <c r="AM921" s="1">
        <v>1635</v>
      </c>
      <c r="AN921" s="1">
        <v>58.215392999999999</v>
      </c>
      <c r="AO921" s="1">
        <v>0</v>
      </c>
      <c r="AP921" s="1">
        <v>0</v>
      </c>
      <c r="AQ921" s="1">
        <v>0</v>
      </c>
      <c r="AR921" s="1">
        <v>0</v>
      </c>
      <c r="AS921" s="1">
        <v>-152.32076599999999</v>
      </c>
      <c r="AT921" s="1">
        <v>0</v>
      </c>
      <c r="AU921" s="1">
        <v>-152.32076599999999</v>
      </c>
      <c r="AV921" s="1">
        <v>0</v>
      </c>
      <c r="AW921" s="1">
        <v>0</v>
      </c>
      <c r="AX921" s="1">
        <v>0</v>
      </c>
      <c r="AY921" s="1">
        <v>0</v>
      </c>
      <c r="AZ921" s="1">
        <v>0</v>
      </c>
      <c r="BA921" s="1">
        <v>0</v>
      </c>
      <c r="BB921" s="1">
        <v>0</v>
      </c>
      <c r="BC921" s="1">
        <v>0</v>
      </c>
      <c r="BD921" s="1">
        <v>3112</v>
      </c>
      <c r="BE921" s="1" t="s">
        <v>948</v>
      </c>
      <c r="BF921" s="1" t="s">
        <v>69</v>
      </c>
    </row>
    <row r="922" spans="1:58" x14ac:dyDescent="0.3">
      <c r="A922" s="2">
        <v>45532.832951388889</v>
      </c>
      <c r="B922" s="1">
        <v>2667</v>
      </c>
      <c r="C922" s="1">
        <v>0</v>
      </c>
      <c r="D922" s="1">
        <v>0</v>
      </c>
      <c r="E922" s="1">
        <v>0</v>
      </c>
      <c r="F922" s="1">
        <v>0</v>
      </c>
      <c r="G922" s="1">
        <v>26.668717000000001</v>
      </c>
      <c r="H922" s="1">
        <v>14.9511963333333</v>
      </c>
      <c r="I922" s="1">
        <v>-14.9609476666666</v>
      </c>
      <c r="J922" s="1">
        <v>10.2128313333333</v>
      </c>
      <c r="K922" s="1">
        <v>186.32540633333301</v>
      </c>
      <c r="L922" s="1">
        <v>77.767301000000003</v>
      </c>
      <c r="M922" s="1">
        <v>-568.03308099999902</v>
      </c>
      <c r="N922" s="1">
        <v>1250</v>
      </c>
      <c r="O922" s="1">
        <v>-0.78245833333333303</v>
      </c>
      <c r="P922" s="1">
        <v>513.20349166666597</v>
      </c>
      <c r="Q922" s="1">
        <v>0</v>
      </c>
      <c r="R922" s="1">
        <v>434.52376299999997</v>
      </c>
      <c r="S922" s="1">
        <v>6.6419406666666596</v>
      </c>
      <c r="T922" s="1">
        <v>249.76596066666599</v>
      </c>
      <c r="U922" s="1">
        <v>1250.0889893333299</v>
      </c>
      <c r="V922" s="1">
        <v>-545.25252299999897</v>
      </c>
      <c r="W922" s="1">
        <v>1256.39217133333</v>
      </c>
      <c r="X922" s="1">
        <v>1.46164433333333</v>
      </c>
      <c r="Y922" s="1">
        <v>571.42714433333299</v>
      </c>
      <c r="Z922" s="1">
        <v>54.662177999999997</v>
      </c>
      <c r="AA922" s="1">
        <v>404.59062699999902</v>
      </c>
      <c r="AB922" s="1">
        <v>6.1843959999999996</v>
      </c>
      <c r="AC922" s="1">
        <v>64.707809666666606</v>
      </c>
      <c r="AD922" s="1">
        <v>0</v>
      </c>
      <c r="AE922" s="1">
        <v>119.15422066666601</v>
      </c>
      <c r="AF922" s="1">
        <v>-0.42615366666666599</v>
      </c>
      <c r="AG922" s="1">
        <v>-3.3333333333333299</v>
      </c>
      <c r="AH922" s="1">
        <v>66.341125000000005</v>
      </c>
      <c r="AI922" s="1">
        <v>0</v>
      </c>
      <c r="AJ922" s="1">
        <v>59.2783916666666</v>
      </c>
      <c r="AK922" s="1">
        <v>159.76752233333301</v>
      </c>
      <c r="AL922" s="1">
        <v>2</v>
      </c>
      <c r="AM922" s="1">
        <v>1635</v>
      </c>
      <c r="AN922" s="1">
        <v>58.257710666666597</v>
      </c>
      <c r="AO922" s="1">
        <v>8.1350333333333302E-2</v>
      </c>
      <c r="AP922" s="1">
        <v>0</v>
      </c>
      <c r="AQ922" s="1">
        <v>0</v>
      </c>
      <c r="AR922" s="1">
        <v>0</v>
      </c>
      <c r="AS922" s="1">
        <v>59.626543333333302</v>
      </c>
      <c r="AT922" s="1">
        <v>0</v>
      </c>
      <c r="AU922" s="1">
        <v>59.626543333333302</v>
      </c>
      <c r="AV922" s="1">
        <v>0</v>
      </c>
      <c r="AW922" s="1">
        <v>0</v>
      </c>
      <c r="AX922" s="1">
        <v>0</v>
      </c>
      <c r="AY922" s="1">
        <v>0</v>
      </c>
      <c r="AZ922" s="1">
        <v>0</v>
      </c>
      <c r="BA922" s="1">
        <v>0</v>
      </c>
      <c r="BB922" s="1">
        <v>0</v>
      </c>
      <c r="BC922" s="1">
        <v>0</v>
      </c>
      <c r="BD922" s="1">
        <v>3112</v>
      </c>
      <c r="BE922" s="1" t="s">
        <v>949</v>
      </c>
      <c r="BF922" s="1" t="s">
        <v>69</v>
      </c>
    </row>
    <row r="923" spans="1:58" x14ac:dyDescent="0.3">
      <c r="A923" s="2">
        <v>45532.832962962966</v>
      </c>
      <c r="B923" s="1">
        <v>2670</v>
      </c>
      <c r="C923" s="1">
        <v>0</v>
      </c>
      <c r="D923" s="1">
        <v>0</v>
      </c>
      <c r="E923" s="1">
        <v>0</v>
      </c>
      <c r="F923" s="1">
        <v>0</v>
      </c>
      <c r="G923" s="1">
        <v>26.472906999999999</v>
      </c>
      <c r="H923" s="1">
        <v>14.949363999999999</v>
      </c>
      <c r="I923" s="1">
        <v>-14.963991</v>
      </c>
      <c r="J923" s="1">
        <v>10.205159</v>
      </c>
      <c r="K923" s="1">
        <v>148.36422733333299</v>
      </c>
      <c r="L923" s="1">
        <v>65.201375333333303</v>
      </c>
      <c r="M923" s="1">
        <v>-500.60926333333299</v>
      </c>
      <c r="N923" s="1">
        <v>1250</v>
      </c>
      <c r="O923" s="1">
        <v>-1.7364746666666599</v>
      </c>
      <c r="P923" s="1">
        <v>586.19277966666596</v>
      </c>
      <c r="Q923" s="1">
        <v>0</v>
      </c>
      <c r="R923" s="1">
        <v>430.94901533333302</v>
      </c>
      <c r="S923" s="1">
        <v>6.5872986666666602</v>
      </c>
      <c r="T923" s="1">
        <v>198.87966399999999</v>
      </c>
      <c r="U923" s="1">
        <v>1332.3531493333301</v>
      </c>
      <c r="V923" s="1">
        <v>-488.39928166666601</v>
      </c>
      <c r="W923" s="1">
        <v>1197.6737063333301</v>
      </c>
      <c r="X923" s="1">
        <v>4.59002</v>
      </c>
      <c r="Y923" s="1">
        <v>494.79455566666599</v>
      </c>
      <c r="Z923" s="1">
        <v>58.163675999999903</v>
      </c>
      <c r="AA923" s="1">
        <v>384.643188333333</v>
      </c>
      <c r="AB923" s="1">
        <v>5.8794876666666598</v>
      </c>
      <c r="AC923" s="1">
        <v>79.833638333333298</v>
      </c>
      <c r="AD923" s="1">
        <v>0</v>
      </c>
      <c r="AE923" s="1">
        <v>140.984583666666</v>
      </c>
      <c r="AF923" s="1">
        <v>-0.51144699999999998</v>
      </c>
      <c r="AG923" s="1">
        <v>-3</v>
      </c>
      <c r="AH923" s="1">
        <v>66.192453666666594</v>
      </c>
      <c r="AI923" s="1">
        <v>-8.14E-2</v>
      </c>
      <c r="AJ923" s="1">
        <v>48.861058666666601</v>
      </c>
      <c r="AK923" s="1">
        <v>145.73833966666601</v>
      </c>
      <c r="AL923" s="1">
        <v>2.0072606666666601</v>
      </c>
      <c r="AM923" s="1">
        <v>1635</v>
      </c>
      <c r="AN923" s="1">
        <v>58.215392999999899</v>
      </c>
      <c r="AO923" s="1">
        <v>0</v>
      </c>
      <c r="AP923" s="1">
        <v>0</v>
      </c>
      <c r="AQ923" s="1">
        <v>0</v>
      </c>
      <c r="AR923" s="1">
        <v>0</v>
      </c>
      <c r="AS923" s="1">
        <v>-160.06739399999901</v>
      </c>
      <c r="AT923" s="1">
        <v>0</v>
      </c>
      <c r="AU923" s="1">
        <v>-160.06739399999901</v>
      </c>
      <c r="AV923" s="1">
        <v>0</v>
      </c>
      <c r="AW923" s="1">
        <v>0</v>
      </c>
      <c r="AX923" s="1">
        <v>0</v>
      </c>
      <c r="AY923" s="1">
        <v>0</v>
      </c>
      <c r="AZ923" s="1">
        <v>0</v>
      </c>
      <c r="BA923" s="1">
        <v>0</v>
      </c>
      <c r="BB923" s="1">
        <v>0</v>
      </c>
      <c r="BC923" s="1">
        <v>0</v>
      </c>
      <c r="BD923" s="1">
        <v>3112</v>
      </c>
      <c r="BE923" s="1" t="s">
        <v>950</v>
      </c>
      <c r="BF923" s="1" t="s">
        <v>69</v>
      </c>
    </row>
    <row r="924" spans="1:58" x14ac:dyDescent="0.3">
      <c r="A924" s="2">
        <v>45532.832974537036</v>
      </c>
      <c r="B924" s="1">
        <v>2673</v>
      </c>
      <c r="C924" s="1">
        <v>0</v>
      </c>
      <c r="D924" s="1">
        <v>0</v>
      </c>
      <c r="E924" s="1">
        <v>0</v>
      </c>
      <c r="F924" s="1">
        <v>0</v>
      </c>
      <c r="G924" s="1">
        <v>26.4091153333333</v>
      </c>
      <c r="H924" s="1">
        <v>14.9463233333333</v>
      </c>
      <c r="I924" s="1">
        <v>-14.9658236666666</v>
      </c>
      <c r="J924" s="1">
        <v>10.2079583333333</v>
      </c>
      <c r="K924" s="1">
        <v>134.464207666666</v>
      </c>
      <c r="L924" s="1">
        <v>47.720003333333302</v>
      </c>
      <c r="M924" s="1">
        <v>-468.78086299999899</v>
      </c>
      <c r="N924" s="1">
        <v>1250</v>
      </c>
      <c r="O924" s="1">
        <v>-1.73617833333333</v>
      </c>
      <c r="P924" s="1">
        <v>445.43446866666602</v>
      </c>
      <c r="Q924" s="1">
        <v>0</v>
      </c>
      <c r="R924" s="1">
        <v>441.146586333333</v>
      </c>
      <c r="S924" s="1">
        <v>6.7431743333333296</v>
      </c>
      <c r="T924" s="1">
        <v>180.24692766666601</v>
      </c>
      <c r="U924" s="1">
        <v>1313.0376793333301</v>
      </c>
      <c r="V924" s="1">
        <v>-467.96686799999998</v>
      </c>
      <c r="W924" s="1">
        <v>1224.5566406666601</v>
      </c>
      <c r="X924" s="1">
        <v>1.82729999999999E-2</v>
      </c>
      <c r="Y924" s="1">
        <v>473.74729400000001</v>
      </c>
      <c r="Z924" s="1">
        <v>52.3304366666666</v>
      </c>
      <c r="AA924" s="1">
        <v>411.02745566666601</v>
      </c>
      <c r="AB924" s="1">
        <v>6.2827863333333296</v>
      </c>
      <c r="AC924" s="1">
        <v>75.540181333333294</v>
      </c>
      <c r="AD924" s="1">
        <v>0</v>
      </c>
      <c r="AE924" s="1">
        <v>132.32997633333301</v>
      </c>
      <c r="AF924" s="1">
        <v>-0.51134299999999999</v>
      </c>
      <c r="AG924" s="1">
        <v>-3</v>
      </c>
      <c r="AH924" s="1">
        <v>66.125518333333304</v>
      </c>
      <c r="AI924" s="1">
        <v>0</v>
      </c>
      <c r="AJ924" s="1">
        <v>31.804397666666599</v>
      </c>
      <c r="AK924" s="1">
        <v>140.43883766666599</v>
      </c>
      <c r="AL924" s="1">
        <v>2</v>
      </c>
      <c r="AM924" s="1">
        <v>1635.3333333333301</v>
      </c>
      <c r="AN924" s="1">
        <v>58.150217666666599</v>
      </c>
      <c r="AO924" s="1">
        <v>0</v>
      </c>
      <c r="AP924" s="1">
        <v>0</v>
      </c>
      <c r="AQ924" s="1">
        <v>0</v>
      </c>
      <c r="AR924" s="1">
        <v>0</v>
      </c>
      <c r="AS924" s="1">
        <v>34.088114333333301</v>
      </c>
      <c r="AT924" s="1">
        <v>0</v>
      </c>
      <c r="AU924" s="1">
        <v>34.088114333333301</v>
      </c>
      <c r="AV924" s="1">
        <v>0</v>
      </c>
      <c r="AW924" s="1">
        <v>0</v>
      </c>
      <c r="AX924" s="1">
        <v>0</v>
      </c>
      <c r="AY924" s="1">
        <v>0</v>
      </c>
      <c r="AZ924" s="1">
        <v>0</v>
      </c>
      <c r="BA924" s="1">
        <v>0</v>
      </c>
      <c r="BB924" s="1">
        <v>0</v>
      </c>
      <c r="BC924" s="1">
        <v>0</v>
      </c>
      <c r="BD924" s="1">
        <v>3112</v>
      </c>
      <c r="BE924" s="1" t="s">
        <v>951</v>
      </c>
      <c r="BF924" s="1" t="s">
        <v>69</v>
      </c>
    </row>
    <row r="925" spans="1:58" x14ac:dyDescent="0.3">
      <c r="A925" s="2">
        <v>45532.832986111112</v>
      </c>
      <c r="B925" s="1">
        <v>2676</v>
      </c>
      <c r="C925" s="1">
        <v>0</v>
      </c>
      <c r="D925" s="1">
        <v>0</v>
      </c>
      <c r="E925" s="1">
        <v>0</v>
      </c>
      <c r="F925" s="1">
        <v>0</v>
      </c>
      <c r="G925" s="1">
        <v>26.427465666666599</v>
      </c>
      <c r="H925" s="1">
        <v>14.949363999999999</v>
      </c>
      <c r="I925" s="1">
        <v>-14.968866999999999</v>
      </c>
      <c r="J925" s="1">
        <v>10.210035</v>
      </c>
      <c r="K925" s="1">
        <v>92.433779333333305</v>
      </c>
      <c r="L925" s="1">
        <v>27.245531</v>
      </c>
      <c r="M925" s="1">
        <v>-403.74338799999998</v>
      </c>
      <c r="N925" s="1">
        <v>1250</v>
      </c>
      <c r="O925" s="1">
        <v>-1.61829166666666</v>
      </c>
      <c r="P925" s="1">
        <v>463.78197233333299</v>
      </c>
      <c r="Q925" s="1">
        <v>0</v>
      </c>
      <c r="R925" s="1">
        <v>510.86782833333302</v>
      </c>
      <c r="S925" s="1">
        <v>7.8089023333333296</v>
      </c>
      <c r="T925" s="1">
        <v>123.905871333333</v>
      </c>
      <c r="U925" s="1">
        <v>1328.4459633333299</v>
      </c>
      <c r="V925" s="1">
        <v>-389.905405999999</v>
      </c>
      <c r="W925" s="1">
        <v>1238.3751626666599</v>
      </c>
      <c r="X925" s="1">
        <v>2.2175563333333299</v>
      </c>
      <c r="Y925" s="1">
        <v>403.74339800000001</v>
      </c>
      <c r="Z925" s="1">
        <v>53.0907846666666</v>
      </c>
      <c r="AA925" s="1">
        <v>448.12463400000001</v>
      </c>
      <c r="AB925" s="1">
        <v>6.8498376666666596</v>
      </c>
      <c r="AC925" s="1">
        <v>75.574905333333305</v>
      </c>
      <c r="AD925" s="1">
        <v>0</v>
      </c>
      <c r="AE925" s="1">
        <v>133.49580133333299</v>
      </c>
      <c r="AF925" s="1">
        <v>-0.51144699999999998</v>
      </c>
      <c r="AG925" s="1">
        <v>-3</v>
      </c>
      <c r="AH925" s="1">
        <v>66.084584333333297</v>
      </c>
      <c r="AI925" s="1">
        <v>0</v>
      </c>
      <c r="AJ925" s="1">
        <v>15.178367666666601</v>
      </c>
      <c r="AK925" s="1">
        <v>114.480797</v>
      </c>
      <c r="AL925" s="1">
        <v>2</v>
      </c>
      <c r="AM925" s="1">
        <v>1635</v>
      </c>
      <c r="AN925" s="1">
        <v>58.215392999999899</v>
      </c>
      <c r="AO925" s="1">
        <v>0</v>
      </c>
      <c r="AP925" s="1">
        <v>0</v>
      </c>
      <c r="AQ925" s="1">
        <v>0</v>
      </c>
      <c r="AR925" s="1">
        <v>0</v>
      </c>
      <c r="AS925" s="1">
        <v>396.13385499999998</v>
      </c>
      <c r="AT925" s="1">
        <v>0</v>
      </c>
      <c r="AU925" s="1">
        <v>396.13385499999998</v>
      </c>
      <c r="AV925" s="1">
        <v>0</v>
      </c>
      <c r="AW925" s="1">
        <v>0</v>
      </c>
      <c r="AX925" s="1">
        <v>0</v>
      </c>
      <c r="AY925" s="1">
        <v>0</v>
      </c>
      <c r="AZ925" s="1">
        <v>0</v>
      </c>
      <c r="BA925" s="1">
        <v>0</v>
      </c>
      <c r="BB925" s="1">
        <v>0</v>
      </c>
      <c r="BC925" s="1">
        <v>0</v>
      </c>
      <c r="BD925" s="1">
        <v>3112</v>
      </c>
      <c r="BE925" s="1" t="s">
        <v>952</v>
      </c>
      <c r="BF925" s="1" t="s">
        <v>69</v>
      </c>
    </row>
    <row r="926" spans="1:58" x14ac:dyDescent="0.3">
      <c r="A926" s="2">
        <v>45532.832997685182</v>
      </c>
      <c r="B926" s="1">
        <v>2679</v>
      </c>
      <c r="C926" s="1">
        <v>0</v>
      </c>
      <c r="D926" s="1">
        <v>0</v>
      </c>
      <c r="E926" s="1">
        <v>0</v>
      </c>
      <c r="F926" s="1">
        <v>0</v>
      </c>
      <c r="G926" s="1">
        <v>26.382024333333302</v>
      </c>
      <c r="H926" s="1">
        <v>14.949363999999999</v>
      </c>
      <c r="I926" s="1">
        <v>-14.963991</v>
      </c>
      <c r="J926" s="1">
        <v>10.205159</v>
      </c>
      <c r="K926" s="1">
        <v>151.31033333333301</v>
      </c>
      <c r="L926" s="1">
        <v>53.363659999999904</v>
      </c>
      <c r="M926" s="1">
        <v>-510.37725833333297</v>
      </c>
      <c r="N926" s="1">
        <v>1250</v>
      </c>
      <c r="O926" s="1">
        <v>-1.7303739999999901</v>
      </c>
      <c r="P926" s="1">
        <v>509.03935733333299</v>
      </c>
      <c r="Q926" s="1">
        <v>0</v>
      </c>
      <c r="R926" s="1">
        <v>496.56851199999898</v>
      </c>
      <c r="S926" s="1">
        <v>7.5903296666666602</v>
      </c>
      <c r="T926" s="1">
        <v>202.828862666666</v>
      </c>
      <c r="U926" s="1">
        <v>1289.8623863333301</v>
      </c>
      <c r="V926" s="1">
        <v>-494.09726966666602</v>
      </c>
      <c r="W926" s="1">
        <v>1249.2948406666601</v>
      </c>
      <c r="X926" s="1">
        <v>4.3661043333333298</v>
      </c>
      <c r="Y926" s="1">
        <v>508.65984066666601</v>
      </c>
      <c r="Z926" s="1">
        <v>54.966318666666602</v>
      </c>
      <c r="AA926" s="1">
        <v>458.73867766666598</v>
      </c>
      <c r="AB926" s="1">
        <v>7.0120793333333298</v>
      </c>
      <c r="AC926" s="1">
        <v>65.895975666666601</v>
      </c>
      <c r="AD926" s="1">
        <v>0</v>
      </c>
      <c r="AE926" s="1">
        <v>114.285431</v>
      </c>
      <c r="AF926" s="1">
        <v>-0.51144699999999998</v>
      </c>
      <c r="AG926" s="1">
        <v>-3</v>
      </c>
      <c r="AH926" s="1">
        <v>65.976714999999999</v>
      </c>
      <c r="AI926" s="1">
        <v>0</v>
      </c>
      <c r="AJ926" s="1">
        <v>39.182123666666598</v>
      </c>
      <c r="AK926" s="1">
        <v>145.73834233333301</v>
      </c>
      <c r="AL926" s="1">
        <v>2.0072709999999998</v>
      </c>
      <c r="AM926" s="1">
        <v>1635</v>
      </c>
      <c r="AN926" s="1">
        <v>58.215392999999899</v>
      </c>
      <c r="AO926" s="1">
        <v>0</v>
      </c>
      <c r="AP926" s="1">
        <v>0</v>
      </c>
      <c r="AQ926" s="1">
        <v>0</v>
      </c>
      <c r="AR926" s="1">
        <v>0</v>
      </c>
      <c r="AS926" s="1">
        <v>-27.0891566666666</v>
      </c>
      <c r="AT926" s="1">
        <v>0</v>
      </c>
      <c r="AU926" s="1">
        <v>-27.0891566666666</v>
      </c>
      <c r="AV926" s="1">
        <v>0</v>
      </c>
      <c r="AW926" s="1">
        <v>0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  <c r="BC926" s="1">
        <v>0</v>
      </c>
      <c r="BD926" s="1">
        <v>3112</v>
      </c>
      <c r="BE926" s="1" t="s">
        <v>953</v>
      </c>
      <c r="BF926" s="1" t="s">
        <v>69</v>
      </c>
    </row>
    <row r="927" spans="1:58" x14ac:dyDescent="0.3">
      <c r="A927" s="2">
        <v>45532.833009259259</v>
      </c>
      <c r="B927" s="1">
        <v>2682</v>
      </c>
      <c r="C927" s="1">
        <v>0</v>
      </c>
      <c r="D927" s="1">
        <v>0</v>
      </c>
      <c r="E927" s="1">
        <v>0</v>
      </c>
      <c r="F927" s="1">
        <v>0</v>
      </c>
      <c r="G927" s="1">
        <v>26.3690409999999</v>
      </c>
      <c r="H927" s="1">
        <v>14.949363999999999</v>
      </c>
      <c r="I927" s="1">
        <v>-14.968866999999999</v>
      </c>
      <c r="J927" s="1">
        <v>10.210035</v>
      </c>
      <c r="K927" s="1">
        <v>133.044636999999</v>
      </c>
      <c r="L927" s="1">
        <v>47.5387559999999</v>
      </c>
      <c r="M927" s="1">
        <v>-490.02728233333301</v>
      </c>
      <c r="N927" s="1">
        <v>1250</v>
      </c>
      <c r="O927" s="1">
        <v>-2.0732983333333301</v>
      </c>
      <c r="P927" s="1">
        <v>428.44398999999999</v>
      </c>
      <c r="Q927" s="1">
        <v>0</v>
      </c>
      <c r="R927" s="1">
        <v>475.92995199999899</v>
      </c>
      <c r="S927" s="1">
        <v>7.2748576666666596</v>
      </c>
      <c r="T927" s="1">
        <v>178.34402233333299</v>
      </c>
      <c r="U927" s="1">
        <v>1322.5851643333301</v>
      </c>
      <c r="V927" s="1">
        <v>-462.35131833333298</v>
      </c>
      <c r="W927" s="1">
        <v>1257.3744709999901</v>
      </c>
      <c r="X927" s="1">
        <v>-0.10249066666666599</v>
      </c>
      <c r="Y927" s="1">
        <v>493.28326433333302</v>
      </c>
      <c r="Z927" s="1">
        <v>51.5700863333333</v>
      </c>
      <c r="AA927" s="1">
        <v>404.28480033333301</v>
      </c>
      <c r="AB927" s="1">
        <v>6.1797209999999998</v>
      </c>
      <c r="AC927" s="1">
        <v>70.154708666666593</v>
      </c>
      <c r="AD927" s="1">
        <v>0</v>
      </c>
      <c r="AE927" s="1">
        <v>123.076614333333</v>
      </c>
      <c r="AF927" s="1">
        <v>-0.51144699999999998</v>
      </c>
      <c r="AG927" s="1">
        <v>-3</v>
      </c>
      <c r="AH927" s="1">
        <v>66.084584333333297</v>
      </c>
      <c r="AI927" s="1">
        <v>0</v>
      </c>
      <c r="AJ927" s="1">
        <v>34.149075666666597</v>
      </c>
      <c r="AK927" s="1">
        <v>133.235318333333</v>
      </c>
      <c r="AL927" s="1">
        <v>2.0218129999999999</v>
      </c>
      <c r="AM927" s="1">
        <v>1635</v>
      </c>
      <c r="AN927" s="1">
        <v>58.215392999999899</v>
      </c>
      <c r="AO927" s="1">
        <v>0</v>
      </c>
      <c r="AP927" s="1">
        <v>0</v>
      </c>
      <c r="AQ927" s="1">
        <v>0</v>
      </c>
      <c r="AR927" s="1">
        <v>0</v>
      </c>
      <c r="AS927" s="1">
        <v>364.68971366666602</v>
      </c>
      <c r="AT927" s="1">
        <v>0</v>
      </c>
      <c r="AU927" s="1">
        <v>364.68971366666602</v>
      </c>
      <c r="AV927" s="1">
        <v>0</v>
      </c>
      <c r="AW927" s="1">
        <v>0</v>
      </c>
      <c r="AX927" s="1">
        <v>0</v>
      </c>
      <c r="AY927" s="1">
        <v>0</v>
      </c>
      <c r="AZ927" s="1">
        <v>0</v>
      </c>
      <c r="BA927" s="1">
        <v>0</v>
      </c>
      <c r="BB927" s="1">
        <v>0</v>
      </c>
      <c r="BC927" s="1">
        <v>0</v>
      </c>
      <c r="BD927" s="1">
        <v>3112</v>
      </c>
      <c r="BE927" s="1" t="s">
        <v>954</v>
      </c>
      <c r="BF927" s="1" t="s">
        <v>69</v>
      </c>
    </row>
    <row r="928" spans="1:58" x14ac:dyDescent="0.3">
      <c r="A928" s="2">
        <v>45532.833020833335</v>
      </c>
      <c r="B928" s="1">
        <v>2685</v>
      </c>
      <c r="C928" s="1">
        <v>0</v>
      </c>
      <c r="D928" s="1">
        <v>0</v>
      </c>
      <c r="E928" s="1">
        <v>0</v>
      </c>
      <c r="F928" s="1">
        <v>0</v>
      </c>
      <c r="G928" s="1">
        <v>26.310616666666601</v>
      </c>
      <c r="H928" s="1">
        <v>14.949363999999999</v>
      </c>
      <c r="I928" s="1">
        <v>-14.968866999999999</v>
      </c>
      <c r="J928" s="1">
        <v>10.210035</v>
      </c>
      <c r="K928" s="1">
        <v>55.074598999999999</v>
      </c>
      <c r="L928" s="1">
        <v>17.850519999999999</v>
      </c>
      <c r="M928" s="1">
        <v>-310.94754066666599</v>
      </c>
      <c r="N928" s="1">
        <v>1250</v>
      </c>
      <c r="O928" s="1">
        <v>-2.16300766666666</v>
      </c>
      <c r="P928" s="1">
        <v>261.21787</v>
      </c>
      <c r="Q928" s="1">
        <v>0</v>
      </c>
      <c r="R928" s="1">
        <v>457.943908666666</v>
      </c>
      <c r="S928" s="1">
        <v>6.9999306666666596</v>
      </c>
      <c r="T928" s="1">
        <v>73.826541999999904</v>
      </c>
      <c r="U928" s="1">
        <v>1330.3995766666601</v>
      </c>
      <c r="V928" s="1">
        <v>-297.10956866666601</v>
      </c>
      <c r="W928" s="1">
        <v>1259.80537966666</v>
      </c>
      <c r="X928" s="1">
        <v>-3.94807</v>
      </c>
      <c r="Y928" s="1">
        <v>312.575531333333</v>
      </c>
      <c r="Z928" s="1">
        <v>39.505856999999999</v>
      </c>
      <c r="AA928" s="1">
        <v>388.95542433333299</v>
      </c>
      <c r="AB928" s="1">
        <v>5.9454026666666602</v>
      </c>
      <c r="AC928" s="1">
        <v>70.154708999999997</v>
      </c>
      <c r="AD928" s="1">
        <v>0</v>
      </c>
      <c r="AE928" s="1">
        <v>123.076614333333</v>
      </c>
      <c r="AF928" s="1">
        <v>-0.51144699999999998</v>
      </c>
      <c r="AG928" s="1">
        <v>-3</v>
      </c>
      <c r="AH928" s="1">
        <v>66.192453666666594</v>
      </c>
      <c r="AI928" s="1">
        <v>0</v>
      </c>
      <c r="AJ928" s="1">
        <v>9.7581609999999994</v>
      </c>
      <c r="AK928" s="1">
        <v>86.3489886666666</v>
      </c>
      <c r="AL928" s="1">
        <v>2.0218129999999999</v>
      </c>
      <c r="AM928" s="1">
        <v>1635</v>
      </c>
      <c r="AN928" s="1">
        <v>58.215392999999899</v>
      </c>
      <c r="AO928" s="1">
        <v>0</v>
      </c>
      <c r="AP928" s="1">
        <v>0</v>
      </c>
      <c r="AQ928" s="1">
        <v>0</v>
      </c>
      <c r="AR928" s="1">
        <v>0</v>
      </c>
      <c r="AS928" s="1">
        <v>-435.025102333333</v>
      </c>
      <c r="AT928" s="1">
        <v>0</v>
      </c>
      <c r="AU928" s="1">
        <v>-435.025102333333</v>
      </c>
      <c r="AV928" s="1">
        <v>0</v>
      </c>
      <c r="AW928" s="1">
        <v>0</v>
      </c>
      <c r="AX928" s="1">
        <v>0</v>
      </c>
      <c r="AY928" s="1">
        <v>0</v>
      </c>
      <c r="AZ928" s="1">
        <v>0</v>
      </c>
      <c r="BA928" s="1">
        <v>0</v>
      </c>
      <c r="BB928" s="1">
        <v>0</v>
      </c>
      <c r="BC928" s="1">
        <v>0</v>
      </c>
      <c r="BD928" s="1">
        <v>3112</v>
      </c>
      <c r="BE928" s="1" t="s">
        <v>955</v>
      </c>
      <c r="BF928" s="1" t="s">
        <v>69</v>
      </c>
    </row>
    <row r="929" spans="1:58" x14ac:dyDescent="0.3">
      <c r="A929" s="2">
        <v>45532.833032407405</v>
      </c>
      <c r="B929" s="1">
        <v>2688</v>
      </c>
      <c r="C929" s="1">
        <v>0</v>
      </c>
      <c r="D929" s="1">
        <v>0</v>
      </c>
      <c r="E929" s="1">
        <v>0</v>
      </c>
      <c r="F929" s="1">
        <v>0</v>
      </c>
      <c r="G929" s="1">
        <v>26.518348666666601</v>
      </c>
      <c r="H929" s="1">
        <v>14.949363999999999</v>
      </c>
      <c r="I929" s="1">
        <v>-14.963991</v>
      </c>
      <c r="J929" s="1">
        <v>10.210035</v>
      </c>
      <c r="K929" s="1">
        <v>9.7035566666666604</v>
      </c>
      <c r="L929" s="1">
        <v>1.1274013333333299</v>
      </c>
      <c r="M929" s="1">
        <v>-184.777725333333</v>
      </c>
      <c r="N929" s="1">
        <v>1018</v>
      </c>
      <c r="O929" s="1">
        <v>-7.0999400000000001</v>
      </c>
      <c r="P929" s="1">
        <v>39.106826666666599</v>
      </c>
      <c r="Q929" s="1">
        <v>7.3860599999999996</v>
      </c>
      <c r="R929" s="1">
        <v>448.22661333333298</v>
      </c>
      <c r="S929" s="1">
        <v>6.8513959999999896</v>
      </c>
      <c r="T929" s="1">
        <v>13.007448666666599</v>
      </c>
      <c r="U929" s="1">
        <v>621.24386099999901</v>
      </c>
      <c r="V929" s="1">
        <v>-190.47571299999899</v>
      </c>
      <c r="W929" s="1">
        <v>1262.169881</v>
      </c>
      <c r="X929" s="1">
        <v>-9.9491443333333294</v>
      </c>
      <c r="Y929" s="1">
        <v>73.2598876666666</v>
      </c>
      <c r="Z929" s="1">
        <v>6.9506403333333298</v>
      </c>
      <c r="AA929" s="1">
        <v>427.56295799999998</v>
      </c>
      <c r="AB929" s="1">
        <v>6.5355410000000003</v>
      </c>
      <c r="AC929" s="1">
        <v>50.796844666666601</v>
      </c>
      <c r="AD929" s="1">
        <v>0</v>
      </c>
      <c r="AE929" s="1">
        <v>39.234742333333301</v>
      </c>
      <c r="AF929" s="1">
        <v>-0.51144699999999998</v>
      </c>
      <c r="AG929" s="1">
        <v>-3</v>
      </c>
      <c r="AH929" s="1">
        <v>65.976714999999999</v>
      </c>
      <c r="AI929" s="1">
        <v>0</v>
      </c>
      <c r="AJ929" s="1">
        <v>7.8223753333333299</v>
      </c>
      <c r="AK929" s="1">
        <v>56.4589553333333</v>
      </c>
      <c r="AL929" s="1">
        <v>2.0072709999999998</v>
      </c>
      <c r="AM929" s="1">
        <v>1635</v>
      </c>
      <c r="AN929" s="1">
        <v>58.430460333333301</v>
      </c>
      <c r="AO929" s="1">
        <v>0</v>
      </c>
      <c r="AP929" s="1">
        <v>0</v>
      </c>
      <c r="AQ929" s="1">
        <v>0</v>
      </c>
      <c r="AR929" s="1">
        <v>0</v>
      </c>
      <c r="AS929" s="1">
        <v>-42.385686333333297</v>
      </c>
      <c r="AT929" s="1">
        <v>0</v>
      </c>
      <c r="AU929" s="1">
        <v>-42.385686333333297</v>
      </c>
      <c r="AV929" s="1">
        <v>0</v>
      </c>
      <c r="AW929" s="1">
        <v>0</v>
      </c>
      <c r="AX929" s="1">
        <v>0</v>
      </c>
      <c r="AY929" s="1">
        <v>0</v>
      </c>
      <c r="AZ929" s="1">
        <v>0</v>
      </c>
      <c r="BA929" s="1">
        <v>0</v>
      </c>
      <c r="BB929" s="1">
        <v>0</v>
      </c>
      <c r="BC929" s="1">
        <v>0</v>
      </c>
      <c r="BD929" s="1">
        <v>3112</v>
      </c>
      <c r="BE929" s="1" t="s">
        <v>956</v>
      </c>
      <c r="BF929" s="1" t="s">
        <v>103</v>
      </c>
    </row>
    <row r="930" spans="1:58" x14ac:dyDescent="0.3">
      <c r="A930" s="2">
        <v>45532.833043981482</v>
      </c>
      <c r="B930" s="1">
        <v>2691</v>
      </c>
      <c r="C930" s="1">
        <v>0</v>
      </c>
      <c r="D930" s="1">
        <v>0</v>
      </c>
      <c r="E930" s="1">
        <v>0</v>
      </c>
      <c r="F930" s="1">
        <v>0</v>
      </c>
      <c r="G930" s="1">
        <v>26.6092326666666</v>
      </c>
      <c r="H930" s="1">
        <v>14.949363999999999</v>
      </c>
      <c r="I930" s="1">
        <v>-14.968866999999999</v>
      </c>
      <c r="J930" s="1">
        <v>10.210035</v>
      </c>
      <c r="K930" s="1">
        <v>6.1541730000000001</v>
      </c>
      <c r="L930" s="1">
        <v>-18.602121</v>
      </c>
      <c r="M930" s="1">
        <v>109.07584266666601</v>
      </c>
      <c r="N930" s="1">
        <v>1164.0074056666599</v>
      </c>
      <c r="O930" s="1">
        <v>-6.6317513333333302</v>
      </c>
      <c r="P930" s="1">
        <v>24</v>
      </c>
      <c r="Q930" s="1">
        <v>68.333282666666605</v>
      </c>
      <c r="R930" s="1">
        <v>493.03564433333298</v>
      </c>
      <c r="S930" s="1">
        <v>7.5363273333333298</v>
      </c>
      <c r="T930" s="1">
        <v>10.2644843333333</v>
      </c>
      <c r="U930" s="1">
        <v>40.048736666666599</v>
      </c>
      <c r="V930" s="1">
        <v>101.749854</v>
      </c>
      <c r="W930" s="1">
        <v>1190.0700279999901</v>
      </c>
      <c r="X930" s="1">
        <v>-4.6774193333333303</v>
      </c>
      <c r="Y930" s="1">
        <v>16.692464333333302</v>
      </c>
      <c r="Z930" s="1">
        <v>0</v>
      </c>
      <c r="AA930" s="1">
        <v>437.52974433333299</v>
      </c>
      <c r="AB930" s="1">
        <v>6.6878886666666597</v>
      </c>
      <c r="AC930" s="1">
        <v>11.3067906666666</v>
      </c>
      <c r="AD930" s="1">
        <v>7.6190273333333298</v>
      </c>
      <c r="AE930" s="1">
        <v>15.7915763333333</v>
      </c>
      <c r="AF930" s="1">
        <v>-0.51144699999999998</v>
      </c>
      <c r="AG930" s="1">
        <v>-3</v>
      </c>
      <c r="AH930" s="1">
        <v>65.976714999999999</v>
      </c>
      <c r="AI930" s="1">
        <v>0</v>
      </c>
      <c r="AJ930" s="1">
        <v>7.0480579999999904</v>
      </c>
      <c r="AK930" s="1">
        <v>17.582373333333301</v>
      </c>
      <c r="AL930" s="1">
        <v>2</v>
      </c>
      <c r="AM930" s="1">
        <v>1635</v>
      </c>
      <c r="AN930" s="1">
        <v>58.215392999999899</v>
      </c>
      <c r="AO930" s="1">
        <v>0</v>
      </c>
      <c r="AP930" s="1">
        <v>0</v>
      </c>
      <c r="AQ930" s="1">
        <v>0</v>
      </c>
      <c r="AR930" s="1">
        <v>0</v>
      </c>
      <c r="AS930" s="1">
        <v>94.859364999999997</v>
      </c>
      <c r="AT930" s="1">
        <v>24</v>
      </c>
      <c r="AU930" s="1">
        <v>94.859364999999997</v>
      </c>
      <c r="AV930" s="1">
        <v>0.231839666666666</v>
      </c>
      <c r="AW930" s="1">
        <v>24</v>
      </c>
      <c r="AX930" s="1">
        <v>0.231839666666666</v>
      </c>
      <c r="AY930" s="1">
        <v>-4.8023333333333303E-3</v>
      </c>
      <c r="AZ930" s="1">
        <v>7.5526666666666598E-3</v>
      </c>
      <c r="BA930" s="1">
        <v>2.30563333333333E-2</v>
      </c>
      <c r="BB930" s="1">
        <v>2.2456666666666601E-3</v>
      </c>
      <c r="BC930" s="1">
        <v>0</v>
      </c>
      <c r="BD930" s="1">
        <v>3112</v>
      </c>
      <c r="BE930" s="1" t="s">
        <v>957</v>
      </c>
      <c r="BF930" s="1" t="s">
        <v>60</v>
      </c>
    </row>
    <row r="931" spans="1:58" x14ac:dyDescent="0.3">
      <c r="A931" s="2">
        <v>45532.833055555559</v>
      </c>
      <c r="B931" s="1">
        <v>2694</v>
      </c>
      <c r="C931" s="1">
        <v>0</v>
      </c>
      <c r="D931" s="1">
        <v>0</v>
      </c>
      <c r="E931" s="1">
        <v>0</v>
      </c>
      <c r="F931" s="1">
        <v>0</v>
      </c>
      <c r="G931" s="1">
        <v>27.0052216666666</v>
      </c>
      <c r="H931" s="1">
        <v>14.949363999999999</v>
      </c>
      <c r="I931" s="1">
        <v>-14.968866999999999</v>
      </c>
      <c r="J931" s="1">
        <v>10.205159</v>
      </c>
      <c r="K931" s="1">
        <v>52.653958000000003</v>
      </c>
      <c r="L931" s="1">
        <v>21.044823666666598</v>
      </c>
      <c r="M931" s="1">
        <v>336.18149133333299</v>
      </c>
      <c r="N931" s="1">
        <v>1219.062907</v>
      </c>
      <c r="O931" s="1">
        <v>-2.8506939999999998</v>
      </c>
      <c r="P931" s="1">
        <v>166.25324499999999</v>
      </c>
      <c r="Q931" s="1">
        <v>35.411837999999896</v>
      </c>
      <c r="R931" s="1">
        <v>458.54108666666599</v>
      </c>
      <c r="S931" s="1">
        <v>7.0090589999999997</v>
      </c>
      <c r="T931" s="1">
        <v>76.752756666666599</v>
      </c>
      <c r="U931" s="1">
        <v>199.26689933333299</v>
      </c>
      <c r="V931" s="1">
        <v>327.227521999999</v>
      </c>
      <c r="W931" s="1">
        <v>1218.82238766666</v>
      </c>
      <c r="X931" s="1">
        <v>2.7402653333333298</v>
      </c>
      <c r="Y931" s="1">
        <v>117.338297333333</v>
      </c>
      <c r="Z931" s="1">
        <v>23.721771333333301</v>
      </c>
      <c r="AA931" s="1">
        <v>444.42338100000001</v>
      </c>
      <c r="AB931" s="1">
        <v>6.7932620000000004</v>
      </c>
      <c r="AC931" s="1">
        <v>36.859178999999997</v>
      </c>
      <c r="AD931" s="1">
        <v>48.351525666666603</v>
      </c>
      <c r="AE931" s="1">
        <v>50.793525666666604</v>
      </c>
      <c r="AF931" s="1">
        <v>-0.51144699999999998</v>
      </c>
      <c r="AG931" s="1">
        <v>-3</v>
      </c>
      <c r="AH931" s="1">
        <v>65.976714999999999</v>
      </c>
      <c r="AI931" s="1">
        <v>0</v>
      </c>
      <c r="AJ931" s="1">
        <v>24.0829876666666</v>
      </c>
      <c r="AK931" s="1">
        <v>101.391686666666</v>
      </c>
      <c r="AL931" s="1">
        <v>2</v>
      </c>
      <c r="AM931" s="1">
        <v>1635</v>
      </c>
      <c r="AN931" s="1">
        <v>58.215392999999899</v>
      </c>
      <c r="AO931" s="1">
        <v>0</v>
      </c>
      <c r="AP931" s="1">
        <v>0</v>
      </c>
      <c r="AQ931" s="1">
        <v>0</v>
      </c>
      <c r="AR931" s="1">
        <v>0</v>
      </c>
      <c r="AS931" s="1">
        <v>29.388874666666599</v>
      </c>
      <c r="AT931" s="1">
        <v>166.25324499999999</v>
      </c>
      <c r="AU931" s="1">
        <v>29.388874666666599</v>
      </c>
      <c r="AV931" s="1">
        <v>0.44785333333333299</v>
      </c>
      <c r="AW931" s="1">
        <v>166.25324499999999</v>
      </c>
      <c r="AX931" s="1">
        <v>0.44785333333333299</v>
      </c>
      <c r="AY931" s="1">
        <v>-1.54813333333333E-2</v>
      </c>
      <c r="AZ931" s="1">
        <v>5.5369000000000002E-2</v>
      </c>
      <c r="BA931" s="1">
        <v>0.100856</v>
      </c>
      <c r="BB931" s="1">
        <v>2.5622999999999899E-2</v>
      </c>
      <c r="BC931" s="1">
        <v>0</v>
      </c>
      <c r="BD931" s="1">
        <v>3112</v>
      </c>
      <c r="BE931" s="1" t="s">
        <v>958</v>
      </c>
      <c r="BF931" s="1" t="s">
        <v>56</v>
      </c>
    </row>
    <row r="932" spans="1:58" x14ac:dyDescent="0.3">
      <c r="A932" s="2">
        <v>45532.833067129628</v>
      </c>
      <c r="B932" s="1">
        <v>2697</v>
      </c>
      <c r="C932" s="1">
        <v>0</v>
      </c>
      <c r="D932" s="1">
        <v>0</v>
      </c>
      <c r="E932" s="1">
        <v>0</v>
      </c>
      <c r="F932" s="1">
        <v>0</v>
      </c>
      <c r="G932" s="1">
        <v>27.083121666666599</v>
      </c>
      <c r="H932" s="1">
        <v>14.949363999999999</v>
      </c>
      <c r="I932" s="1">
        <v>-14.968866999999999</v>
      </c>
      <c r="J932" s="1">
        <v>10.195406999999999</v>
      </c>
      <c r="K932" s="1">
        <v>0</v>
      </c>
      <c r="L932" s="1">
        <v>-18.6021206666666</v>
      </c>
      <c r="M932" s="1">
        <v>-3.2559953333333298</v>
      </c>
      <c r="N932" s="1">
        <v>1040.994751</v>
      </c>
      <c r="O932" s="1">
        <v>-10</v>
      </c>
      <c r="P932" s="1">
        <v>0</v>
      </c>
      <c r="Q932" s="1">
        <v>0</v>
      </c>
      <c r="R932" s="1">
        <v>458.41148900000002</v>
      </c>
      <c r="S932" s="1">
        <v>7.0070779999999999</v>
      </c>
      <c r="T932" s="1">
        <v>0</v>
      </c>
      <c r="U932" s="1">
        <v>58.119509333333298</v>
      </c>
      <c r="V932" s="1">
        <v>-13.8379796666666</v>
      </c>
      <c r="W932" s="1">
        <v>1349.0748293333299</v>
      </c>
      <c r="X932" s="1">
        <v>-10</v>
      </c>
      <c r="Y932" s="1">
        <v>0</v>
      </c>
      <c r="Z932" s="1">
        <v>99.8874206666666</v>
      </c>
      <c r="AA932" s="1">
        <v>478.935608</v>
      </c>
      <c r="AB932" s="1">
        <v>7.3208006666666599</v>
      </c>
      <c r="AC932" s="1">
        <v>13.242578999999999</v>
      </c>
      <c r="AD932" s="1">
        <v>0</v>
      </c>
      <c r="AE932" s="1">
        <v>0</v>
      </c>
      <c r="AF932" s="1">
        <v>-0.51144699999999998</v>
      </c>
      <c r="AG932" s="1">
        <v>-3</v>
      </c>
      <c r="AH932" s="1">
        <v>65.976714999999999</v>
      </c>
      <c r="AI932" s="1">
        <v>0</v>
      </c>
      <c r="AJ932" s="1">
        <v>13.6297379999999</v>
      </c>
      <c r="AK932" s="1">
        <v>33.601870333333302</v>
      </c>
      <c r="AL932" s="1">
        <v>2</v>
      </c>
      <c r="AM932" s="1">
        <v>1635</v>
      </c>
      <c r="AN932" s="1">
        <v>58.215392999999899</v>
      </c>
      <c r="AO932" s="1">
        <v>0</v>
      </c>
      <c r="AP932" s="1">
        <v>0</v>
      </c>
      <c r="AQ932" s="1">
        <v>0</v>
      </c>
      <c r="AR932" s="1">
        <v>0</v>
      </c>
      <c r="AS932" s="1">
        <v>23.143623666666599</v>
      </c>
      <c r="AT932" s="1">
        <v>0</v>
      </c>
      <c r="AU932" s="1">
        <v>23.143623666666599</v>
      </c>
      <c r="AV932" s="1">
        <v>0</v>
      </c>
      <c r="AW932" s="1">
        <v>0</v>
      </c>
      <c r="AX932" s="1">
        <v>0</v>
      </c>
      <c r="AY932" s="1">
        <v>0</v>
      </c>
      <c r="AZ932" s="1">
        <v>0</v>
      </c>
      <c r="BA932" s="1">
        <v>0</v>
      </c>
      <c r="BB932" s="1">
        <v>0</v>
      </c>
      <c r="BC932" s="1">
        <v>0</v>
      </c>
      <c r="BD932" s="1">
        <v>3112</v>
      </c>
      <c r="BE932" s="1" t="s">
        <v>959</v>
      </c>
      <c r="BF932" s="1" t="s">
        <v>67</v>
      </c>
    </row>
    <row r="933" spans="1:58" x14ac:dyDescent="0.3">
      <c r="A933" s="2">
        <v>45532.833078703705</v>
      </c>
      <c r="B933" s="1">
        <v>2700</v>
      </c>
      <c r="C933" s="1">
        <v>0</v>
      </c>
      <c r="D933" s="1">
        <v>0</v>
      </c>
      <c r="E933" s="1">
        <v>0</v>
      </c>
      <c r="F933" s="1">
        <v>0</v>
      </c>
      <c r="G933" s="1">
        <v>26.539985666666599</v>
      </c>
      <c r="H933" s="1">
        <v>14.953028666666601</v>
      </c>
      <c r="I933" s="1">
        <v>-14.9530313333333</v>
      </c>
      <c r="J933" s="1">
        <v>10.1961326666666</v>
      </c>
      <c r="K933" s="1">
        <v>354.72558433333302</v>
      </c>
      <c r="L933" s="1">
        <v>170.75990366666599</v>
      </c>
      <c r="M933" s="1">
        <v>-652.62138866666601</v>
      </c>
      <c r="N933" s="1">
        <v>1250</v>
      </c>
      <c r="O933" s="1">
        <v>2.1417169999999999</v>
      </c>
      <c r="P933" s="1">
        <v>1390</v>
      </c>
      <c r="Q933" s="1">
        <v>0</v>
      </c>
      <c r="R933" s="1">
        <v>479.361938333333</v>
      </c>
      <c r="S933" s="1">
        <v>7.3273173333333297</v>
      </c>
      <c r="T933" s="1">
        <v>475.50346699999898</v>
      </c>
      <c r="U933" s="1">
        <v>1071.6549070000001</v>
      </c>
      <c r="V933" s="1">
        <v>-659.95284533333302</v>
      </c>
      <c r="W933" s="1">
        <v>1280.7552083333301</v>
      </c>
      <c r="X933" s="1">
        <v>9.8673463333333302</v>
      </c>
      <c r="Y933" s="1">
        <v>697.974504999999</v>
      </c>
      <c r="Z933" s="1">
        <v>100</v>
      </c>
      <c r="AA933" s="1">
        <v>491.20812999999998</v>
      </c>
      <c r="AB933" s="1">
        <v>7.5083933333333297</v>
      </c>
      <c r="AC933" s="1">
        <v>42.227643</v>
      </c>
      <c r="AD933" s="1">
        <v>0</v>
      </c>
      <c r="AE933" s="1">
        <v>83.975366999999906</v>
      </c>
      <c r="AF933" s="1">
        <v>-0.34086033333333299</v>
      </c>
      <c r="AG933" s="1">
        <v>-3.6666666666666599</v>
      </c>
      <c r="AH933" s="1">
        <v>66.058441000000002</v>
      </c>
      <c r="AI933" s="1">
        <v>0.16270066666666599</v>
      </c>
      <c r="AJ933" s="1">
        <v>125.061363</v>
      </c>
      <c r="AK933" s="1">
        <v>213.265922666666</v>
      </c>
      <c r="AL933" s="1">
        <v>2</v>
      </c>
      <c r="AM933" s="1">
        <v>1635</v>
      </c>
      <c r="AN933" s="1">
        <v>58.515034666666601</v>
      </c>
      <c r="AO933" s="1">
        <v>0.16270066666666599</v>
      </c>
      <c r="AP933" s="1">
        <v>0</v>
      </c>
      <c r="AQ933" s="1">
        <v>0</v>
      </c>
      <c r="AR933" s="1">
        <v>0</v>
      </c>
      <c r="AS933" s="1">
        <v>-99.792755</v>
      </c>
      <c r="AT933" s="1">
        <v>0</v>
      </c>
      <c r="AU933" s="1">
        <v>-99.792755</v>
      </c>
      <c r="AV933" s="1">
        <v>0</v>
      </c>
      <c r="AW933" s="1">
        <v>0</v>
      </c>
      <c r="AX933" s="1">
        <v>0</v>
      </c>
      <c r="AY933" s="1">
        <v>0</v>
      </c>
      <c r="AZ933" s="1">
        <v>0</v>
      </c>
      <c r="BA933" s="1">
        <v>0</v>
      </c>
      <c r="BB933" s="1">
        <v>0</v>
      </c>
      <c r="BC933" s="1">
        <v>0</v>
      </c>
      <c r="BD933" s="1">
        <v>3112</v>
      </c>
      <c r="BE933" s="1" t="s">
        <v>960</v>
      </c>
      <c r="BF933" s="1" t="s">
        <v>69</v>
      </c>
    </row>
    <row r="934" spans="1:58" x14ac:dyDescent="0.3">
      <c r="A934" s="2">
        <v>45532.833090277774</v>
      </c>
      <c r="B934" s="1">
        <v>2703</v>
      </c>
      <c r="C934" s="1">
        <v>0</v>
      </c>
      <c r="D934" s="1">
        <v>0</v>
      </c>
      <c r="E934" s="1">
        <v>0</v>
      </c>
      <c r="F934" s="1">
        <v>0</v>
      </c>
      <c r="G934" s="1">
        <v>26.420973666666601</v>
      </c>
      <c r="H934" s="1">
        <v>14.949363999999999</v>
      </c>
      <c r="I934" s="1">
        <v>-14.968866999999999</v>
      </c>
      <c r="J934" s="1">
        <v>10.200282999999899</v>
      </c>
      <c r="K934" s="1">
        <v>751.35965966666595</v>
      </c>
      <c r="L934" s="1">
        <v>291.809025666666</v>
      </c>
      <c r="M934" s="1">
        <v>-1006.10249833333</v>
      </c>
      <c r="N934" s="1">
        <v>1250</v>
      </c>
      <c r="O934" s="1">
        <v>-2.1258666666666599</v>
      </c>
      <c r="P934" s="1">
        <v>973.66154499999902</v>
      </c>
      <c r="Q934" s="1">
        <v>0</v>
      </c>
      <c r="R934" s="1">
        <v>459.96191399999998</v>
      </c>
      <c r="S934" s="1">
        <v>7.0307769999999996</v>
      </c>
      <c r="T934" s="1">
        <v>1007.1845499999999</v>
      </c>
      <c r="U934" s="1">
        <v>1345.05151366666</v>
      </c>
      <c r="V934" s="1">
        <v>-1072.0363769999999</v>
      </c>
      <c r="W934" s="1">
        <v>1298.39477533333</v>
      </c>
      <c r="X934" s="1">
        <v>2.1636019999999898</v>
      </c>
      <c r="Y934" s="1">
        <v>1177.4285076666599</v>
      </c>
      <c r="Z934" s="1">
        <v>75.827576999999906</v>
      </c>
      <c r="AA934" s="1">
        <v>491.85881533333298</v>
      </c>
      <c r="AB934" s="1">
        <v>7.5183393333333299</v>
      </c>
      <c r="AC934" s="1">
        <v>62.798716333333303</v>
      </c>
      <c r="AD934" s="1">
        <v>0</v>
      </c>
      <c r="AE934" s="1">
        <v>112.983032333333</v>
      </c>
      <c r="AF934" s="1">
        <v>-0.51144699999999998</v>
      </c>
      <c r="AG934" s="1">
        <v>-3</v>
      </c>
      <c r="AH934" s="1">
        <v>65.976714999999999</v>
      </c>
      <c r="AI934" s="1">
        <v>-8.14E-2</v>
      </c>
      <c r="AJ934" s="1">
        <v>246.31129933333301</v>
      </c>
      <c r="AK934" s="1">
        <v>334.26045733333302</v>
      </c>
      <c r="AL934" s="1">
        <v>2</v>
      </c>
      <c r="AM934" s="1">
        <v>1635</v>
      </c>
      <c r="AN934" s="1">
        <v>58.322926666666604</v>
      </c>
      <c r="AO934" s="1">
        <v>0</v>
      </c>
      <c r="AP934" s="1">
        <v>0</v>
      </c>
      <c r="AQ934" s="1">
        <v>0</v>
      </c>
      <c r="AR934" s="1">
        <v>0</v>
      </c>
      <c r="AS934" s="1">
        <v>528.42693599999996</v>
      </c>
      <c r="AT934" s="1">
        <v>0</v>
      </c>
      <c r="AU934" s="1">
        <v>528.42693599999996</v>
      </c>
      <c r="AV934" s="1">
        <v>0</v>
      </c>
      <c r="AW934" s="1">
        <v>0</v>
      </c>
      <c r="AX934" s="1">
        <v>0</v>
      </c>
      <c r="AY934" s="1">
        <v>0</v>
      </c>
      <c r="AZ934" s="1">
        <v>0</v>
      </c>
      <c r="BA934" s="1">
        <v>0</v>
      </c>
      <c r="BB934" s="1">
        <v>0</v>
      </c>
      <c r="BC934" s="1">
        <v>0</v>
      </c>
      <c r="BD934" s="1">
        <v>3112</v>
      </c>
      <c r="BE934" s="1" t="s">
        <v>961</v>
      </c>
      <c r="BF934" s="1" t="s">
        <v>69</v>
      </c>
    </row>
    <row r="935" spans="1:58" x14ac:dyDescent="0.3">
      <c r="A935" s="2">
        <v>45532.833101851851</v>
      </c>
      <c r="B935" s="1">
        <v>2706</v>
      </c>
      <c r="C935" s="1">
        <v>0</v>
      </c>
      <c r="D935" s="1">
        <v>0</v>
      </c>
      <c r="E935" s="1">
        <v>0</v>
      </c>
      <c r="F935" s="1">
        <v>0</v>
      </c>
      <c r="G935" s="1">
        <v>26.485890333333298</v>
      </c>
      <c r="H935" s="1">
        <v>14.949363999999999</v>
      </c>
      <c r="I935" s="1">
        <v>-14.968866999999999</v>
      </c>
      <c r="J935" s="1">
        <v>10.210035</v>
      </c>
      <c r="K935" s="1">
        <v>111.261729</v>
      </c>
      <c r="L935" s="1">
        <v>63.322372666666602</v>
      </c>
      <c r="M935" s="1">
        <v>-507.93525166666598</v>
      </c>
      <c r="N935" s="1">
        <v>1106</v>
      </c>
      <c r="O935" s="1">
        <v>-7.5166533333333296</v>
      </c>
      <c r="P935" s="1">
        <v>112.069163</v>
      </c>
      <c r="Q935" s="1">
        <v>4.4120383333333297</v>
      </c>
      <c r="R935" s="1">
        <v>376.64817299999999</v>
      </c>
      <c r="S935" s="1">
        <v>5.7572796666666601</v>
      </c>
      <c r="T935" s="1">
        <v>149.14440933333299</v>
      </c>
      <c r="U935" s="1">
        <v>964.58851633333302</v>
      </c>
      <c r="V935" s="1">
        <v>-558.40317800000003</v>
      </c>
      <c r="W935" s="1">
        <v>1302.937907</v>
      </c>
      <c r="X935" s="1">
        <v>-10</v>
      </c>
      <c r="Y935" s="1">
        <v>423.27937800000001</v>
      </c>
      <c r="Z935" s="1">
        <v>15.415875666666601</v>
      </c>
      <c r="AA935" s="1">
        <v>428.28868633333298</v>
      </c>
      <c r="AB935" s="1">
        <v>6.5466339999999903</v>
      </c>
      <c r="AC935" s="1">
        <v>53.119786666666599</v>
      </c>
      <c r="AD935" s="1">
        <v>0</v>
      </c>
      <c r="AE935" s="1">
        <v>76.678685333333306</v>
      </c>
      <c r="AF935" s="1">
        <v>-0.51144699999999998</v>
      </c>
      <c r="AG935" s="1">
        <v>-3</v>
      </c>
      <c r="AH935" s="1">
        <v>65.976714999999999</v>
      </c>
      <c r="AI935" s="1">
        <v>0</v>
      </c>
      <c r="AJ935" s="1">
        <v>111.580536</v>
      </c>
      <c r="AK935" s="1">
        <v>176.01909899999899</v>
      </c>
      <c r="AL935" s="1">
        <v>2</v>
      </c>
      <c r="AM935" s="1">
        <v>1635</v>
      </c>
      <c r="AN935" s="1">
        <v>58.322926666666604</v>
      </c>
      <c r="AO935" s="1">
        <v>0</v>
      </c>
      <c r="AP935" s="1">
        <v>0</v>
      </c>
      <c r="AQ935" s="1">
        <v>0</v>
      </c>
      <c r="AR935" s="1">
        <v>0</v>
      </c>
      <c r="AS935" s="1">
        <v>-248.957526999999</v>
      </c>
      <c r="AT935" s="1">
        <v>0</v>
      </c>
      <c r="AU935" s="1">
        <v>-248.957526999999</v>
      </c>
      <c r="AV935" s="1">
        <v>0</v>
      </c>
      <c r="AW935" s="1">
        <v>0</v>
      </c>
      <c r="AX935" s="1">
        <v>0</v>
      </c>
      <c r="AY935" s="1">
        <v>0</v>
      </c>
      <c r="AZ935" s="1">
        <v>0</v>
      </c>
      <c r="BA935" s="1">
        <v>0</v>
      </c>
      <c r="BB935" s="1">
        <v>0</v>
      </c>
      <c r="BC935" s="1">
        <v>0</v>
      </c>
      <c r="BD935" s="1">
        <v>3112</v>
      </c>
      <c r="BE935" s="1" t="s">
        <v>962</v>
      </c>
      <c r="BF935" s="1" t="s">
        <v>103</v>
      </c>
    </row>
    <row r="936" spans="1:58" x14ac:dyDescent="0.3">
      <c r="A936" s="2">
        <v>45532.833113425928</v>
      </c>
      <c r="B936" s="1">
        <v>2709</v>
      </c>
      <c r="C936" s="1">
        <v>0</v>
      </c>
      <c r="D936" s="1">
        <v>0</v>
      </c>
      <c r="E936" s="1">
        <v>0</v>
      </c>
      <c r="F936" s="1">
        <v>0</v>
      </c>
      <c r="G936" s="1">
        <v>26.842930999999901</v>
      </c>
      <c r="H936" s="1">
        <v>14.949363999999999</v>
      </c>
      <c r="I936" s="1">
        <v>-14.973742999999899</v>
      </c>
      <c r="J936" s="1">
        <v>10.200283000000001</v>
      </c>
      <c r="K936" s="1">
        <v>0</v>
      </c>
      <c r="L936" s="1">
        <v>-19.165821666666599</v>
      </c>
      <c r="M936" s="1">
        <v>-78.957884333333297</v>
      </c>
      <c r="N936" s="1">
        <v>1190.8820393333301</v>
      </c>
      <c r="O936" s="1">
        <v>-10</v>
      </c>
      <c r="P936" s="1">
        <v>0</v>
      </c>
      <c r="Q936" s="1">
        <v>71.130780333333306</v>
      </c>
      <c r="R936" s="1">
        <v>356.82488000000001</v>
      </c>
      <c r="S936" s="1">
        <v>5.4542693333333299</v>
      </c>
      <c r="T936" s="1">
        <v>0</v>
      </c>
      <c r="U936" s="1">
        <v>65.933894666666603</v>
      </c>
      <c r="V936" s="1">
        <v>-91.981865999999997</v>
      </c>
      <c r="W936" s="1">
        <v>1239.1975096666599</v>
      </c>
      <c r="X936" s="1">
        <v>-10</v>
      </c>
      <c r="Y936" s="1">
        <v>0</v>
      </c>
      <c r="Z936" s="1">
        <v>0</v>
      </c>
      <c r="AA936" s="1">
        <v>408.26779166666603</v>
      </c>
      <c r="AB936" s="1">
        <v>6.2406030000000001</v>
      </c>
      <c r="AC936" s="1">
        <v>10.5324759999999</v>
      </c>
      <c r="AD936" s="1">
        <v>0</v>
      </c>
      <c r="AE936" s="1">
        <v>0</v>
      </c>
      <c r="AF936" s="1">
        <v>-0.51144699999999998</v>
      </c>
      <c r="AG936" s="1">
        <v>-3</v>
      </c>
      <c r="AH936" s="1">
        <v>65.976714999999999</v>
      </c>
      <c r="AI936" s="1">
        <v>-8.14E-2</v>
      </c>
      <c r="AJ936" s="1">
        <v>27.9545593333333</v>
      </c>
      <c r="AK936" s="1">
        <v>40.439458333333299</v>
      </c>
      <c r="AL936" s="1">
        <v>2</v>
      </c>
      <c r="AM936" s="1">
        <v>1635</v>
      </c>
      <c r="AN936" s="1">
        <v>58.215392999999899</v>
      </c>
      <c r="AO936" s="1">
        <v>0</v>
      </c>
      <c r="AP936" s="1">
        <v>0</v>
      </c>
      <c r="AQ936" s="1">
        <v>0</v>
      </c>
      <c r="AR936" s="1">
        <v>0</v>
      </c>
      <c r="AS936" s="1">
        <v>-233.83812699999999</v>
      </c>
      <c r="AT936" s="1">
        <v>0</v>
      </c>
      <c r="AU936" s="1">
        <v>-233.83812699999999</v>
      </c>
      <c r="AV936" s="1">
        <v>0</v>
      </c>
      <c r="AW936" s="1">
        <v>0</v>
      </c>
      <c r="AX936" s="1">
        <v>0</v>
      </c>
      <c r="AY936" s="1">
        <v>0</v>
      </c>
      <c r="AZ936" s="1">
        <v>0</v>
      </c>
      <c r="BA936" s="1">
        <v>0</v>
      </c>
      <c r="BB936" s="1">
        <v>0</v>
      </c>
      <c r="BC936" s="1">
        <v>0</v>
      </c>
      <c r="BD936" s="1">
        <v>3112</v>
      </c>
      <c r="BE936" s="1" t="s">
        <v>963</v>
      </c>
      <c r="BF936" s="1" t="s">
        <v>77</v>
      </c>
    </row>
    <row r="937" spans="1:58" x14ac:dyDescent="0.3">
      <c r="A937" s="2">
        <v>45532.833124999997</v>
      </c>
      <c r="B937" s="1">
        <v>2711.5</v>
      </c>
      <c r="C937" s="1">
        <v>0</v>
      </c>
      <c r="D937" s="1">
        <v>0</v>
      </c>
      <c r="E937" s="1">
        <v>0</v>
      </c>
      <c r="F937" s="1">
        <v>0</v>
      </c>
      <c r="G937" s="1">
        <v>26.982500999999999</v>
      </c>
      <c r="H937" s="1">
        <v>14.949363999999999</v>
      </c>
      <c r="I937" s="1">
        <v>-14.963991</v>
      </c>
      <c r="J937" s="1">
        <v>10.195406999999999</v>
      </c>
      <c r="K937" s="1">
        <v>44.483578000000001</v>
      </c>
      <c r="L937" s="1">
        <v>0</v>
      </c>
      <c r="M937" s="1">
        <v>426.12837200000001</v>
      </c>
      <c r="N937" s="1">
        <v>1899.404297</v>
      </c>
      <c r="O937" s="1">
        <v>0.5543245</v>
      </c>
      <c r="P937" s="1">
        <v>204</v>
      </c>
      <c r="Q937" s="1">
        <v>99.843242500000002</v>
      </c>
      <c r="R937" s="1">
        <v>299.3378295</v>
      </c>
      <c r="S937" s="1">
        <v>4.5755474999999999</v>
      </c>
      <c r="T937" s="1">
        <v>66.243215500000005</v>
      </c>
      <c r="U937" s="1">
        <v>103.296439999999</v>
      </c>
      <c r="V937" s="1">
        <v>417.58137499999998</v>
      </c>
      <c r="W937" s="1">
        <v>1164.9339599999901</v>
      </c>
      <c r="X937" s="1">
        <v>9.0516255000000001</v>
      </c>
      <c r="Y937" s="1">
        <v>115.8117215</v>
      </c>
      <c r="Z937" s="1">
        <v>0</v>
      </c>
      <c r="AA937" s="1">
        <v>374.929565499999</v>
      </c>
      <c r="AB937" s="1">
        <v>5.7310094999999999</v>
      </c>
      <c r="AC937" s="1">
        <v>29.116035499999999</v>
      </c>
      <c r="AD937" s="1">
        <v>44.688525999999896</v>
      </c>
      <c r="AE937" s="1">
        <v>63.2477035</v>
      </c>
      <c r="AF937" s="1">
        <v>-0.51144699999999998</v>
      </c>
      <c r="AG937" s="1">
        <v>-3</v>
      </c>
      <c r="AH937" s="1">
        <v>65.976714999999999</v>
      </c>
      <c r="AI937" s="1">
        <v>0</v>
      </c>
      <c r="AJ937" s="1">
        <v>14.0168915</v>
      </c>
      <c r="AK937" s="1">
        <v>53.333200499999997</v>
      </c>
      <c r="AL937" s="1">
        <v>2</v>
      </c>
      <c r="AM937" s="1">
        <v>1635</v>
      </c>
      <c r="AN937" s="1">
        <v>58.215392999999999</v>
      </c>
      <c r="AO937" s="1">
        <v>0</v>
      </c>
      <c r="AP937" s="1">
        <v>0</v>
      </c>
      <c r="AQ937" s="1">
        <v>0</v>
      </c>
      <c r="AR937" s="1">
        <v>0</v>
      </c>
      <c r="AS937" s="1">
        <v>-67.110157000000001</v>
      </c>
      <c r="AT937" s="1">
        <v>204</v>
      </c>
      <c r="AU937" s="1">
        <v>-67.110157000000001</v>
      </c>
      <c r="AV937" s="1">
        <v>0.58172900000000005</v>
      </c>
      <c r="AW937" s="1">
        <v>204</v>
      </c>
      <c r="AX937" s="1">
        <v>0.58172900000000005</v>
      </c>
      <c r="AY937" s="1">
        <v>-0.180228</v>
      </c>
      <c r="AZ937" s="1">
        <v>5.3435000000000003E-2</v>
      </c>
      <c r="BA937" s="1">
        <v>0.12521099999999999</v>
      </c>
      <c r="BB937" s="1">
        <v>2.4650499999999999E-2</v>
      </c>
      <c r="BC937" s="1">
        <v>0</v>
      </c>
      <c r="BD937" s="1">
        <v>3112</v>
      </c>
      <c r="BE937" s="1" t="s">
        <v>964</v>
      </c>
      <c r="BF937" s="1" t="s">
        <v>60</v>
      </c>
    </row>
    <row r="938" spans="1:58" x14ac:dyDescent="0.3">
      <c r="A938" s="2">
        <v>45532.833136574074</v>
      </c>
      <c r="B938" s="1">
        <v>2714</v>
      </c>
      <c r="C938" s="1">
        <v>0</v>
      </c>
      <c r="D938" s="1">
        <v>0</v>
      </c>
      <c r="E938" s="1">
        <v>0</v>
      </c>
      <c r="F938" s="1">
        <v>0</v>
      </c>
      <c r="G938" s="1">
        <v>26.8364396666666</v>
      </c>
      <c r="H938" s="1">
        <v>14.949363999999999</v>
      </c>
      <c r="I938" s="1">
        <v>-14.968866999999999</v>
      </c>
      <c r="J938" s="1">
        <v>10.205159</v>
      </c>
      <c r="K938" s="1">
        <v>324.15518700000001</v>
      </c>
      <c r="L938" s="1">
        <v>150.508068333333</v>
      </c>
      <c r="M938" s="1">
        <v>763.53086333333295</v>
      </c>
      <c r="N938" s="1">
        <v>1829.1495769999999</v>
      </c>
      <c r="O938" s="1">
        <v>-0.88313699999999995</v>
      </c>
      <c r="P938" s="1">
        <v>391.16438833333302</v>
      </c>
      <c r="Q938" s="1">
        <v>88.392206999999999</v>
      </c>
      <c r="R938" s="1">
        <v>334.042185666666</v>
      </c>
      <c r="S938" s="1">
        <v>5.1060233333333302</v>
      </c>
      <c r="T938" s="1">
        <v>460.62676966666601</v>
      </c>
      <c r="U938" s="1">
        <v>427.349335</v>
      </c>
      <c r="V938" s="1">
        <v>755.39088933333301</v>
      </c>
      <c r="W938" s="1">
        <v>1332.863159</v>
      </c>
      <c r="X938" s="1">
        <v>9.0498813333333299</v>
      </c>
      <c r="Y938" s="1">
        <v>580.79487099999994</v>
      </c>
      <c r="Z938" s="1">
        <v>0</v>
      </c>
      <c r="AA938" s="1">
        <v>385.98807766666602</v>
      </c>
      <c r="AB938" s="1">
        <v>5.9000453333333303</v>
      </c>
      <c r="AC938" s="1">
        <v>71.3161773333333</v>
      </c>
      <c r="AD938" s="1">
        <v>198.069199</v>
      </c>
      <c r="AE938" s="1">
        <v>126.65821066666599</v>
      </c>
      <c r="AF938" s="1">
        <v>-0.51144699999999998</v>
      </c>
      <c r="AG938" s="1">
        <v>-3</v>
      </c>
      <c r="AH938" s="1">
        <v>65.976714999999999</v>
      </c>
      <c r="AI938" s="1">
        <v>0</v>
      </c>
      <c r="AJ938" s="1">
        <v>109.257604</v>
      </c>
      <c r="AK938" s="1">
        <v>222.12399299999899</v>
      </c>
      <c r="AL938" s="1">
        <v>2</v>
      </c>
      <c r="AM938" s="1">
        <v>1635</v>
      </c>
      <c r="AN938" s="1">
        <v>58.322926666666604</v>
      </c>
      <c r="AO938" s="1">
        <v>0</v>
      </c>
      <c r="AP938" s="1">
        <v>0</v>
      </c>
      <c r="AQ938" s="1">
        <v>0</v>
      </c>
      <c r="AR938" s="1">
        <v>0</v>
      </c>
      <c r="AS938" s="1">
        <v>-160.60416166666599</v>
      </c>
      <c r="AT938" s="1">
        <v>391.16438833333302</v>
      </c>
      <c r="AU938" s="1">
        <v>-160.60416166666599</v>
      </c>
      <c r="AV938" s="1">
        <v>1.4741279999999899</v>
      </c>
      <c r="AW938" s="1">
        <v>391.16438833333302</v>
      </c>
      <c r="AX938" s="1">
        <v>1.4741279999999899</v>
      </c>
      <c r="AY938" s="1">
        <v>-0.128480333333333</v>
      </c>
      <c r="AZ938" s="1">
        <v>0.25723399999999902</v>
      </c>
      <c r="BA938" s="1">
        <v>0.262986</v>
      </c>
      <c r="BB938" s="1">
        <v>0.14784166666666601</v>
      </c>
      <c r="BC938" s="1">
        <v>0</v>
      </c>
      <c r="BD938" s="1">
        <v>3112</v>
      </c>
      <c r="BE938" s="1" t="s">
        <v>965</v>
      </c>
      <c r="BF938" s="1" t="s">
        <v>60</v>
      </c>
    </row>
    <row r="939" spans="1:58" x14ac:dyDescent="0.3">
      <c r="A939" s="2">
        <v>45532.833148148151</v>
      </c>
      <c r="B939" s="1">
        <v>2717</v>
      </c>
      <c r="C939" s="1">
        <v>0</v>
      </c>
      <c r="D939" s="1">
        <v>0</v>
      </c>
      <c r="E939" s="1">
        <v>0</v>
      </c>
      <c r="F939" s="1">
        <v>0</v>
      </c>
      <c r="G939" s="1">
        <v>26.8234556666666</v>
      </c>
      <c r="H939" s="1">
        <v>14.949363999999999</v>
      </c>
      <c r="I939" s="1">
        <v>-14.963991</v>
      </c>
      <c r="J939" s="1">
        <v>10.205159</v>
      </c>
      <c r="K939" s="1">
        <v>89.163950666666594</v>
      </c>
      <c r="L939" s="1">
        <v>147.31376399999999</v>
      </c>
      <c r="M939" s="1">
        <v>212.45369299999999</v>
      </c>
      <c r="N939" s="1">
        <v>1071.569092</v>
      </c>
      <c r="O939" s="1">
        <v>-7.4723226666666598</v>
      </c>
      <c r="P939" s="1">
        <v>132.82576499999999</v>
      </c>
      <c r="Q939" s="1">
        <v>21.271667666666598</v>
      </c>
      <c r="R939" s="1">
        <v>393.374186333333</v>
      </c>
      <c r="S939" s="1">
        <v>6.0129459999999897</v>
      </c>
      <c r="T939" s="1">
        <v>128.667348333333</v>
      </c>
      <c r="U939" s="1">
        <v>530.88995366666597</v>
      </c>
      <c r="V939" s="1">
        <v>205.94170199999999</v>
      </c>
      <c r="W939" s="1">
        <v>1411.01708999999</v>
      </c>
      <c r="X939" s="1">
        <v>-4.6415709999999999</v>
      </c>
      <c r="Y939" s="1">
        <v>178.33866366666601</v>
      </c>
      <c r="Z939" s="1">
        <v>27.123891</v>
      </c>
      <c r="AA939" s="1">
        <v>418.12178566666603</v>
      </c>
      <c r="AB939" s="1">
        <v>6.3912273333333296</v>
      </c>
      <c r="AC939" s="1">
        <v>41.117910000000002</v>
      </c>
      <c r="AD939" s="1">
        <v>92.112081000000003</v>
      </c>
      <c r="AE939" s="1">
        <v>51.444723666666597</v>
      </c>
      <c r="AF939" s="1">
        <v>-0.51144699999999998</v>
      </c>
      <c r="AG939" s="1">
        <v>-3</v>
      </c>
      <c r="AH939" s="1">
        <v>65.760975999999999</v>
      </c>
      <c r="AI939" s="1">
        <v>0</v>
      </c>
      <c r="AJ939" s="1">
        <v>127.066833666666</v>
      </c>
      <c r="AK939" s="1">
        <v>271.74537133333303</v>
      </c>
      <c r="AL939" s="1">
        <v>2</v>
      </c>
      <c r="AM939" s="1">
        <v>1635</v>
      </c>
      <c r="AN939" s="1">
        <v>57.7851966666666</v>
      </c>
      <c r="AO939" s="1">
        <v>0</v>
      </c>
      <c r="AP939" s="1">
        <v>0</v>
      </c>
      <c r="AQ939" s="1">
        <v>0</v>
      </c>
      <c r="AR939" s="1">
        <v>0</v>
      </c>
      <c r="AS939" s="1">
        <v>548.55331933333298</v>
      </c>
      <c r="AT939" s="1">
        <v>132.82576499999999</v>
      </c>
      <c r="AU939" s="1">
        <v>548.55331933333298</v>
      </c>
      <c r="AV939" s="1">
        <v>0.44755033333333299</v>
      </c>
      <c r="AW939" s="1">
        <v>132.82576499999999</v>
      </c>
      <c r="AX939" s="1">
        <v>0.44755033333333299</v>
      </c>
      <c r="AY939" s="1">
        <v>-3.1498999999999999E-2</v>
      </c>
      <c r="AZ939" s="1">
        <v>0.119177666666666</v>
      </c>
      <c r="BA939" s="1">
        <v>6.1645666666666599E-2</v>
      </c>
      <c r="BB939" s="1">
        <v>8.2866333333333306E-2</v>
      </c>
      <c r="BC939" s="1">
        <v>0</v>
      </c>
      <c r="BD939" s="1">
        <v>3112</v>
      </c>
      <c r="BE939" s="1" t="s">
        <v>966</v>
      </c>
      <c r="BF939" s="1" t="s">
        <v>56</v>
      </c>
    </row>
    <row r="940" spans="1:58" x14ac:dyDescent="0.3">
      <c r="A940" s="2">
        <v>45532.83315972222</v>
      </c>
      <c r="B940" s="1">
        <v>2720</v>
      </c>
      <c r="C940" s="1">
        <v>0</v>
      </c>
      <c r="D940" s="1">
        <v>0</v>
      </c>
      <c r="E940" s="1">
        <v>0</v>
      </c>
      <c r="F940" s="1">
        <v>0</v>
      </c>
      <c r="G940" s="1">
        <v>26.583265999999899</v>
      </c>
      <c r="H940" s="1">
        <v>14.949363999999999</v>
      </c>
      <c r="I940" s="1">
        <v>-14.963991</v>
      </c>
      <c r="J940" s="1">
        <v>10.190530999999901</v>
      </c>
      <c r="K940" s="1">
        <v>2.3242736666666599</v>
      </c>
      <c r="L940" s="1">
        <v>-17.474719333333301</v>
      </c>
      <c r="M940" s="1">
        <v>-33.373953</v>
      </c>
      <c r="N940" s="1">
        <v>1250</v>
      </c>
      <c r="O940" s="1">
        <v>-3.3333333333333299</v>
      </c>
      <c r="P940" s="1">
        <v>463.33333333333297</v>
      </c>
      <c r="Q940" s="1">
        <v>0</v>
      </c>
      <c r="R940" s="1">
        <v>416.256775</v>
      </c>
      <c r="S940" s="1">
        <v>6.3627193333333301</v>
      </c>
      <c r="T940" s="1">
        <v>3.1156486666666598</v>
      </c>
      <c r="U940" s="1">
        <v>184.614905666666</v>
      </c>
      <c r="V940" s="1">
        <v>-42.327938666666597</v>
      </c>
      <c r="W940" s="1">
        <v>1426.65970866666</v>
      </c>
      <c r="X940" s="1">
        <v>-3.3333333333333299</v>
      </c>
      <c r="Y940" s="1">
        <v>23.605964666666601</v>
      </c>
      <c r="Z940" s="1">
        <v>95.464711666666602</v>
      </c>
      <c r="AA940" s="1">
        <v>452.12258899999898</v>
      </c>
      <c r="AB940" s="1">
        <v>6.9109489999999996</v>
      </c>
      <c r="AC940" s="1">
        <v>8.5966896666666592</v>
      </c>
      <c r="AD940" s="1">
        <v>0</v>
      </c>
      <c r="AE940" s="1">
        <v>10.2563846666666</v>
      </c>
      <c r="AF940" s="1">
        <v>-0.51144699999999998</v>
      </c>
      <c r="AG940" s="1">
        <v>-3</v>
      </c>
      <c r="AH940" s="1">
        <v>65.976714999999999</v>
      </c>
      <c r="AI940" s="1">
        <v>0</v>
      </c>
      <c r="AJ940" s="1">
        <v>39.9564386666666</v>
      </c>
      <c r="AK940" s="1">
        <v>39.658020333333297</v>
      </c>
      <c r="AL940" s="1">
        <v>2</v>
      </c>
      <c r="AM940" s="1">
        <v>1635</v>
      </c>
      <c r="AN940" s="1">
        <v>58.537993999999998</v>
      </c>
      <c r="AO940" s="1">
        <v>0</v>
      </c>
      <c r="AP940" s="1">
        <v>0</v>
      </c>
      <c r="AQ940" s="1">
        <v>0</v>
      </c>
      <c r="AR940" s="1">
        <v>0</v>
      </c>
      <c r="AS940" s="1">
        <v>849.51021333333301</v>
      </c>
      <c r="AT940" s="1">
        <v>0</v>
      </c>
      <c r="AU940" s="1">
        <v>849.51021333333301</v>
      </c>
      <c r="AV940" s="1">
        <v>0</v>
      </c>
      <c r="AW940" s="1">
        <v>0</v>
      </c>
      <c r="AX940" s="1">
        <v>0</v>
      </c>
      <c r="AY940" s="1">
        <v>0</v>
      </c>
      <c r="AZ940" s="1">
        <v>0</v>
      </c>
      <c r="BA940" s="1">
        <v>0</v>
      </c>
      <c r="BB940" s="1">
        <v>0</v>
      </c>
      <c r="BC940" s="1">
        <v>0</v>
      </c>
      <c r="BD940" s="1">
        <v>3112</v>
      </c>
      <c r="BE940" s="1" t="s">
        <v>967</v>
      </c>
      <c r="BF940" s="1" t="s">
        <v>69</v>
      </c>
    </row>
    <row r="941" spans="1:58" x14ac:dyDescent="0.3">
      <c r="A941" s="2">
        <v>45532.833171296297</v>
      </c>
      <c r="B941" s="1">
        <v>2723</v>
      </c>
      <c r="C941" s="1">
        <v>0</v>
      </c>
      <c r="D941" s="1">
        <v>0</v>
      </c>
      <c r="E941" s="1">
        <v>0</v>
      </c>
      <c r="F941" s="1">
        <v>0</v>
      </c>
      <c r="G941" s="1">
        <v>26.4729076666666</v>
      </c>
      <c r="H941" s="1">
        <v>14.949363999999999</v>
      </c>
      <c r="I941" s="1">
        <v>-14.963991</v>
      </c>
      <c r="J941" s="1">
        <v>10.185654999999899</v>
      </c>
      <c r="K941" s="1">
        <v>513.55931599999997</v>
      </c>
      <c r="L941" s="1">
        <v>247.27668233333301</v>
      </c>
      <c r="M941" s="1">
        <v>-867.72271699999999</v>
      </c>
      <c r="N941" s="1">
        <v>1250</v>
      </c>
      <c r="O941" s="1">
        <v>-1.4366333333333301</v>
      </c>
      <c r="P941" s="1">
        <v>1390</v>
      </c>
      <c r="Q941" s="1">
        <v>0</v>
      </c>
      <c r="R941" s="1">
        <v>424.79399633333298</v>
      </c>
      <c r="S941" s="1">
        <v>6.4932156666666598</v>
      </c>
      <c r="T941" s="1">
        <v>688.41729733333295</v>
      </c>
      <c r="U941" s="1">
        <v>1171.6698200000001</v>
      </c>
      <c r="V941" s="1">
        <v>-892.14269999999999</v>
      </c>
      <c r="W941" s="1">
        <v>1271.5100910000001</v>
      </c>
      <c r="X941" s="1">
        <v>9.4819113333333291</v>
      </c>
      <c r="Y941" s="1">
        <v>962.91192633333299</v>
      </c>
      <c r="Z941" s="1">
        <v>100</v>
      </c>
      <c r="AA941" s="1">
        <v>448.182159333333</v>
      </c>
      <c r="AB941" s="1">
        <v>6.8507169999999897</v>
      </c>
      <c r="AC941" s="1">
        <v>57.765675666666603</v>
      </c>
      <c r="AD941" s="1">
        <v>0</v>
      </c>
      <c r="AE941" s="1">
        <v>109.401430666666</v>
      </c>
      <c r="AF941" s="1">
        <v>-0.51144699999999998</v>
      </c>
      <c r="AG941" s="1">
        <v>-3</v>
      </c>
      <c r="AH941" s="1">
        <v>65.976714999999999</v>
      </c>
      <c r="AI941" s="1">
        <v>0</v>
      </c>
      <c r="AJ941" s="1">
        <v>180.881693666666</v>
      </c>
      <c r="AK941" s="1">
        <v>275.84790533333302</v>
      </c>
      <c r="AL941" s="1">
        <v>2</v>
      </c>
      <c r="AM941" s="1">
        <v>1635</v>
      </c>
      <c r="AN941" s="1">
        <v>58.322926666666604</v>
      </c>
      <c r="AO941" s="1">
        <v>0</v>
      </c>
      <c r="AP941" s="1">
        <v>0</v>
      </c>
      <c r="AQ941" s="1">
        <v>0</v>
      </c>
      <c r="AR941" s="1">
        <v>0</v>
      </c>
      <c r="AS941" s="1">
        <v>-380.41043099999899</v>
      </c>
      <c r="AT941" s="1">
        <v>0</v>
      </c>
      <c r="AU941" s="1">
        <v>-380.41043099999899</v>
      </c>
      <c r="AV941" s="1">
        <v>0</v>
      </c>
      <c r="AW941" s="1">
        <v>0</v>
      </c>
      <c r="AX941" s="1">
        <v>0</v>
      </c>
      <c r="AY941" s="1">
        <v>0</v>
      </c>
      <c r="AZ941" s="1">
        <v>0</v>
      </c>
      <c r="BA941" s="1">
        <v>0</v>
      </c>
      <c r="BB941" s="1">
        <v>0</v>
      </c>
      <c r="BC941" s="1">
        <v>0</v>
      </c>
      <c r="BD941" s="1">
        <v>3112</v>
      </c>
      <c r="BE941" s="1" t="s">
        <v>968</v>
      </c>
      <c r="BF941" s="1" t="s">
        <v>69</v>
      </c>
    </row>
    <row r="942" spans="1:58" x14ac:dyDescent="0.3">
      <c r="A942" s="2">
        <v>45532.833182870374</v>
      </c>
      <c r="B942" s="1">
        <v>2726</v>
      </c>
      <c r="C942" s="1">
        <v>0</v>
      </c>
      <c r="D942" s="1">
        <v>0</v>
      </c>
      <c r="E942" s="1">
        <v>0</v>
      </c>
      <c r="F942" s="1">
        <v>0</v>
      </c>
      <c r="G942" s="1">
        <v>26.4144823333333</v>
      </c>
      <c r="H942" s="1">
        <v>14.949363999999999</v>
      </c>
      <c r="I942" s="1">
        <v>-14.963991</v>
      </c>
      <c r="J942" s="1">
        <v>10.190530999999901</v>
      </c>
      <c r="K942" s="1">
        <v>744.44602466666595</v>
      </c>
      <c r="L942" s="1">
        <v>376.92782599999998</v>
      </c>
      <c r="M942" s="1">
        <v>-1005.2885536666601</v>
      </c>
      <c r="N942" s="1">
        <v>1250</v>
      </c>
      <c r="O942" s="1">
        <v>-1.480918</v>
      </c>
      <c r="P942" s="1">
        <v>1390</v>
      </c>
      <c r="Q942" s="1">
        <v>0</v>
      </c>
      <c r="R942" s="1">
        <v>414.62606799999998</v>
      </c>
      <c r="S942" s="1">
        <v>6.3377933333333303</v>
      </c>
      <c r="T942" s="1">
        <v>997.91695133333303</v>
      </c>
      <c r="U942" s="1">
        <v>1365.075887</v>
      </c>
      <c r="V942" s="1">
        <v>-1085.0604246666601</v>
      </c>
      <c r="W942" s="1">
        <v>1181.26590966666</v>
      </c>
      <c r="X942" s="1">
        <v>8.4200426666666601</v>
      </c>
      <c r="Y942" s="1">
        <v>1390.769816</v>
      </c>
      <c r="Z942" s="1">
        <v>100</v>
      </c>
      <c r="AA942" s="1">
        <v>454.94889333333299</v>
      </c>
      <c r="AB942" s="1">
        <v>6.9541503333333301</v>
      </c>
      <c r="AC942" s="1">
        <v>79.059326333333303</v>
      </c>
      <c r="AD942" s="1">
        <v>0</v>
      </c>
      <c r="AE942" s="1">
        <v>139.03099066666601</v>
      </c>
      <c r="AF942" s="1">
        <v>-0.51144699999999998</v>
      </c>
      <c r="AG942" s="1">
        <v>-3</v>
      </c>
      <c r="AH942" s="1">
        <v>65.976714999999999</v>
      </c>
      <c r="AI942" s="1">
        <v>0</v>
      </c>
      <c r="AJ942" s="1">
        <v>278.44534299999998</v>
      </c>
      <c r="AK942" s="1">
        <v>342.270212666666</v>
      </c>
      <c r="AL942" s="1">
        <v>2</v>
      </c>
      <c r="AM942" s="1">
        <v>1635</v>
      </c>
      <c r="AN942" s="1">
        <v>58.322926666666604</v>
      </c>
      <c r="AO942" s="1">
        <v>0</v>
      </c>
      <c r="AP942" s="1">
        <v>0</v>
      </c>
      <c r="AQ942" s="1">
        <v>0</v>
      </c>
      <c r="AR942" s="1">
        <v>0</v>
      </c>
      <c r="AS942" s="1">
        <v>0.607924666666666</v>
      </c>
      <c r="AT942" s="1">
        <v>0</v>
      </c>
      <c r="AU942" s="1">
        <v>0.607924666666666</v>
      </c>
      <c r="AV942" s="1">
        <v>0</v>
      </c>
      <c r="AW942" s="1">
        <v>0</v>
      </c>
      <c r="AX942" s="1">
        <v>0</v>
      </c>
      <c r="AY942" s="1">
        <v>0</v>
      </c>
      <c r="AZ942" s="1">
        <v>0</v>
      </c>
      <c r="BA942" s="1">
        <v>0</v>
      </c>
      <c r="BB942" s="1">
        <v>0</v>
      </c>
      <c r="BC942" s="1">
        <v>0</v>
      </c>
      <c r="BD942" s="1">
        <v>3112</v>
      </c>
      <c r="BE942" s="1" t="s">
        <v>969</v>
      </c>
      <c r="BF942" s="1" t="s">
        <v>69</v>
      </c>
    </row>
    <row r="943" spans="1:58" x14ac:dyDescent="0.3">
      <c r="A943" s="2">
        <v>45532.833194444444</v>
      </c>
      <c r="B943" s="1">
        <v>2729</v>
      </c>
      <c r="C943" s="1">
        <v>0</v>
      </c>
      <c r="D943" s="1">
        <v>0</v>
      </c>
      <c r="E943" s="1">
        <v>0</v>
      </c>
      <c r="F943" s="1">
        <v>0</v>
      </c>
      <c r="G943" s="1">
        <v>26.420973666666601</v>
      </c>
      <c r="H943" s="1">
        <v>14.949363999999999</v>
      </c>
      <c r="I943" s="1">
        <v>-14.973742999999899</v>
      </c>
      <c r="J943" s="1">
        <v>10.205159</v>
      </c>
      <c r="K943" s="1">
        <v>451.42617833333298</v>
      </c>
      <c r="L943" s="1">
        <v>227.35925799999899</v>
      </c>
      <c r="M943" s="1">
        <v>-775.74084466666602</v>
      </c>
      <c r="N943" s="1">
        <v>1250</v>
      </c>
      <c r="O943" s="1">
        <v>-2.6476470000000001</v>
      </c>
      <c r="P943" s="1">
        <v>740.25878899999998</v>
      </c>
      <c r="Q943" s="1">
        <v>0</v>
      </c>
      <c r="R943" s="1">
        <v>376.660318666666</v>
      </c>
      <c r="S943" s="1">
        <v>5.7574649999999998</v>
      </c>
      <c r="T943" s="1">
        <v>605.12892666666596</v>
      </c>
      <c r="U943" s="1">
        <v>1352.37756333333</v>
      </c>
      <c r="V943" s="1">
        <v>-837.60475666666605</v>
      </c>
      <c r="W943" s="1">
        <v>1214.87683066666</v>
      </c>
      <c r="X943" s="1">
        <v>-1.4500026666666599</v>
      </c>
      <c r="Y943" s="1">
        <v>970.31306966666602</v>
      </c>
      <c r="Z943" s="1">
        <v>66.921351000000001</v>
      </c>
      <c r="AA943" s="1">
        <v>404.22352100000001</v>
      </c>
      <c r="AB943" s="1">
        <v>6.1787843333333301</v>
      </c>
      <c r="AC943" s="1">
        <v>80.995106999999905</v>
      </c>
      <c r="AD943" s="1">
        <v>0</v>
      </c>
      <c r="AE943" s="1">
        <v>138.86818933333299</v>
      </c>
      <c r="AF943" s="1">
        <v>-0.51144699999999998</v>
      </c>
      <c r="AG943" s="1">
        <v>-3</v>
      </c>
      <c r="AH943" s="1">
        <v>65.976714999999999</v>
      </c>
      <c r="AI943" s="1">
        <v>0</v>
      </c>
      <c r="AJ943" s="1">
        <v>230.05067933333299</v>
      </c>
      <c r="AK943" s="1">
        <v>262.17273466666597</v>
      </c>
      <c r="AL943" s="1">
        <v>2</v>
      </c>
      <c r="AM943" s="1">
        <v>1635</v>
      </c>
      <c r="AN943" s="1">
        <v>58.537993999999998</v>
      </c>
      <c r="AO943" s="1">
        <v>0</v>
      </c>
      <c r="AP943" s="1">
        <v>0</v>
      </c>
      <c r="AQ943" s="1">
        <v>0</v>
      </c>
      <c r="AR943" s="1">
        <v>0</v>
      </c>
      <c r="AS943" s="1">
        <v>90.882204666666595</v>
      </c>
      <c r="AT943" s="1">
        <v>0</v>
      </c>
      <c r="AU943" s="1">
        <v>90.882204666666595</v>
      </c>
      <c r="AV943" s="1">
        <v>0</v>
      </c>
      <c r="AW943" s="1">
        <v>0</v>
      </c>
      <c r="AX943" s="1">
        <v>0</v>
      </c>
      <c r="AY943" s="1">
        <v>0</v>
      </c>
      <c r="AZ943" s="1">
        <v>0</v>
      </c>
      <c r="BA943" s="1">
        <v>0</v>
      </c>
      <c r="BB943" s="1">
        <v>0</v>
      </c>
      <c r="BC943" s="1">
        <v>0</v>
      </c>
      <c r="BD943" s="1">
        <v>3112</v>
      </c>
      <c r="BE943" s="1" t="s">
        <v>970</v>
      </c>
      <c r="BF943" s="1" t="s">
        <v>69</v>
      </c>
    </row>
    <row r="944" spans="1:58" x14ac:dyDescent="0.3">
      <c r="A944" s="2">
        <v>45532.83320601852</v>
      </c>
      <c r="B944" s="1">
        <v>2732</v>
      </c>
      <c r="C944" s="1">
        <v>0</v>
      </c>
      <c r="D944" s="1">
        <v>0</v>
      </c>
      <c r="E944" s="1">
        <v>0</v>
      </c>
      <c r="F944" s="1">
        <v>0</v>
      </c>
      <c r="G944" s="1">
        <v>26.395007</v>
      </c>
      <c r="H944" s="1">
        <v>14.949363999999999</v>
      </c>
      <c r="I944" s="1">
        <v>-14.963991</v>
      </c>
      <c r="J944" s="1">
        <v>10.210035</v>
      </c>
      <c r="K944" s="1">
        <v>143.50421399999999</v>
      </c>
      <c r="L944" s="1">
        <v>54.6789626666666</v>
      </c>
      <c r="M944" s="1">
        <v>-434.67534366666598</v>
      </c>
      <c r="N944" s="1">
        <v>1250</v>
      </c>
      <c r="O944" s="1">
        <v>-2.1541746666666599</v>
      </c>
      <c r="P944" s="1">
        <v>538.03010066666604</v>
      </c>
      <c r="Q944" s="1">
        <v>0</v>
      </c>
      <c r="R944" s="1">
        <v>347.19559733333301</v>
      </c>
      <c r="S944" s="1">
        <v>5.3070806666666597</v>
      </c>
      <c r="T944" s="1">
        <v>192.36489866666599</v>
      </c>
      <c r="U944" s="1">
        <v>1318.6780189999999</v>
      </c>
      <c r="V944" s="1">
        <v>-476.18930033333299</v>
      </c>
      <c r="W944" s="1">
        <v>1240.042643</v>
      </c>
      <c r="X944" s="1">
        <v>-3.1220569999999999</v>
      </c>
      <c r="Y944" s="1">
        <v>472.83148166666598</v>
      </c>
      <c r="Z944" s="1">
        <v>55.887850666666601</v>
      </c>
      <c r="AA944" s="1">
        <v>388.95690933333299</v>
      </c>
      <c r="AB944" s="1">
        <v>5.9454256666666598</v>
      </c>
      <c r="AC944" s="1">
        <v>73.639119333333298</v>
      </c>
      <c r="AD944" s="1">
        <v>0</v>
      </c>
      <c r="AE944" s="1">
        <v>127.797805999999</v>
      </c>
      <c r="AF944" s="1">
        <v>-0.51144699999999998</v>
      </c>
      <c r="AG944" s="1">
        <v>-3</v>
      </c>
      <c r="AH944" s="1">
        <v>65.976714999999999</v>
      </c>
      <c r="AI944" s="1">
        <v>0</v>
      </c>
      <c r="AJ944" s="1">
        <v>86.80247</v>
      </c>
      <c r="AK944" s="1">
        <v>151.208419666666</v>
      </c>
      <c r="AL944" s="1">
        <v>2</v>
      </c>
      <c r="AM944" s="1">
        <v>1635</v>
      </c>
      <c r="AN944" s="1">
        <v>58.537993999999998</v>
      </c>
      <c r="AO944" s="1">
        <v>0</v>
      </c>
      <c r="AP944" s="1">
        <v>0</v>
      </c>
      <c r="AQ944" s="1">
        <v>0</v>
      </c>
      <c r="AR944" s="1">
        <v>0</v>
      </c>
      <c r="AS944" s="1">
        <v>-871.85132099999896</v>
      </c>
      <c r="AT944" s="1">
        <v>0</v>
      </c>
      <c r="AU944" s="1">
        <v>-871.85132099999896</v>
      </c>
      <c r="AV944" s="1">
        <v>0</v>
      </c>
      <c r="AW944" s="1">
        <v>0</v>
      </c>
      <c r="AX944" s="1">
        <v>0</v>
      </c>
      <c r="AY944" s="1">
        <v>0</v>
      </c>
      <c r="AZ944" s="1">
        <v>0</v>
      </c>
      <c r="BA944" s="1">
        <v>0</v>
      </c>
      <c r="BB944" s="1">
        <v>0</v>
      </c>
      <c r="BC944" s="1">
        <v>0</v>
      </c>
      <c r="BD944" s="1">
        <v>3112</v>
      </c>
      <c r="BE944" s="1" t="s">
        <v>971</v>
      </c>
      <c r="BF944" s="1" t="s">
        <v>69</v>
      </c>
    </row>
    <row r="945" spans="1:58" x14ac:dyDescent="0.3">
      <c r="A945" s="2">
        <v>45532.83321759259</v>
      </c>
      <c r="B945" s="1">
        <v>2735</v>
      </c>
      <c r="C945" s="1">
        <v>0</v>
      </c>
      <c r="D945" s="1">
        <v>0</v>
      </c>
      <c r="E945" s="1">
        <v>0</v>
      </c>
      <c r="F945" s="1">
        <v>0</v>
      </c>
      <c r="G945" s="1">
        <v>26.448060666666599</v>
      </c>
      <c r="H945" s="1">
        <v>14.9511963333333</v>
      </c>
      <c r="I945" s="1">
        <v>-14.965826666666601</v>
      </c>
      <c r="J945" s="1">
        <v>10.203079333333299</v>
      </c>
      <c r="K945" s="1">
        <v>335.36164333333301</v>
      </c>
      <c r="L945" s="1">
        <v>245.92870600000001</v>
      </c>
      <c r="M945" s="1">
        <v>-697.46929899999998</v>
      </c>
      <c r="N945" s="1">
        <v>1250</v>
      </c>
      <c r="O945" s="1">
        <v>-1.55507633333333</v>
      </c>
      <c r="P945" s="1">
        <v>945.90871166666602</v>
      </c>
      <c r="Q945" s="1">
        <v>0</v>
      </c>
      <c r="R945" s="1">
        <v>331.47496533333299</v>
      </c>
      <c r="S945" s="1">
        <v>5.0667819999999999</v>
      </c>
      <c r="T945" s="1">
        <v>449.54644766666598</v>
      </c>
      <c r="U945" s="1">
        <v>1333.0581463333299</v>
      </c>
      <c r="V945" s="1">
        <v>-731.65028866666603</v>
      </c>
      <c r="W945" s="1">
        <v>1243.59265133333</v>
      </c>
      <c r="X945" s="1">
        <v>7.7334399999999999</v>
      </c>
      <c r="Y945" s="1">
        <v>924.70463033333294</v>
      </c>
      <c r="Z945" s="1">
        <v>73.105132999999995</v>
      </c>
      <c r="AA945" s="1">
        <v>346.413584666666</v>
      </c>
      <c r="AB945" s="1">
        <v>5.2951266666666603</v>
      </c>
      <c r="AC945" s="1">
        <v>70.120925999999997</v>
      </c>
      <c r="AD945" s="1">
        <v>0</v>
      </c>
      <c r="AE945" s="1">
        <v>120.935185666666</v>
      </c>
      <c r="AF945" s="1">
        <v>-0.42615366666666599</v>
      </c>
      <c r="AG945" s="1">
        <v>-3.3333333333333299</v>
      </c>
      <c r="AH945" s="1">
        <v>66.017578</v>
      </c>
      <c r="AI945" s="1">
        <v>8.1350333333333302E-2</v>
      </c>
      <c r="AJ945" s="1">
        <v>180.06439233333299</v>
      </c>
      <c r="AK945" s="1">
        <v>228.528661</v>
      </c>
      <c r="AL945" s="1">
        <v>2</v>
      </c>
      <c r="AM945" s="1">
        <v>1635</v>
      </c>
      <c r="AN945" s="1">
        <v>58.472777999999899</v>
      </c>
      <c r="AO945" s="1">
        <v>8.1350333333333302E-2</v>
      </c>
      <c r="AP945" s="1">
        <v>0</v>
      </c>
      <c r="AQ945" s="1">
        <v>0</v>
      </c>
      <c r="AR945" s="1">
        <v>0</v>
      </c>
      <c r="AS945" s="1">
        <v>131.985757333333</v>
      </c>
      <c r="AT945" s="1">
        <v>0</v>
      </c>
      <c r="AU945" s="1">
        <v>131.985757333333</v>
      </c>
      <c r="AV945" s="1">
        <v>0</v>
      </c>
      <c r="AW945" s="1">
        <v>0</v>
      </c>
      <c r="AX945" s="1">
        <v>0</v>
      </c>
      <c r="AY945" s="1">
        <v>0</v>
      </c>
      <c r="AZ945" s="1">
        <v>0</v>
      </c>
      <c r="BA945" s="1">
        <v>0</v>
      </c>
      <c r="BB945" s="1">
        <v>0</v>
      </c>
      <c r="BC945" s="1">
        <v>0</v>
      </c>
      <c r="BD945" s="1">
        <v>3112</v>
      </c>
      <c r="BE945" s="1" t="s">
        <v>972</v>
      </c>
      <c r="BF945" s="1" t="s">
        <v>69</v>
      </c>
    </row>
    <row r="946" spans="1:58" x14ac:dyDescent="0.3">
      <c r="A946" s="2">
        <v>45532.833229166667</v>
      </c>
      <c r="B946" s="1">
        <v>2738</v>
      </c>
      <c r="C946" s="1">
        <v>0</v>
      </c>
      <c r="D946" s="1">
        <v>0</v>
      </c>
      <c r="E946" s="1">
        <v>0</v>
      </c>
      <c r="F946" s="1">
        <v>0</v>
      </c>
      <c r="G946" s="1">
        <v>26.4534323333333</v>
      </c>
      <c r="H946" s="1">
        <v>14.939611999999901</v>
      </c>
      <c r="I946" s="1">
        <v>-14.978618999999901</v>
      </c>
      <c r="J946" s="1">
        <v>10.200283000000001</v>
      </c>
      <c r="K946" s="1">
        <v>243.452423333333</v>
      </c>
      <c r="L946" s="1">
        <v>236.942173999999</v>
      </c>
      <c r="M946" s="1">
        <v>-573.055155333333</v>
      </c>
      <c r="N946" s="1">
        <v>1250</v>
      </c>
      <c r="O946" s="1">
        <v>-0.96471600000000002</v>
      </c>
      <c r="P946" s="1">
        <v>882.56148299999995</v>
      </c>
      <c r="Q946" s="1">
        <v>0</v>
      </c>
      <c r="R946" s="1">
        <v>265.085215333333</v>
      </c>
      <c r="S946" s="1">
        <v>4.0519769999999902</v>
      </c>
      <c r="T946" s="1">
        <v>326.34371933333301</v>
      </c>
      <c r="U946" s="1">
        <v>1324.5387780000001</v>
      </c>
      <c r="V946" s="1">
        <v>-621.08107500000006</v>
      </c>
      <c r="W946" s="1">
        <v>1253.4224853333301</v>
      </c>
      <c r="X946" s="1">
        <v>7.4594273333333296</v>
      </c>
      <c r="Y946" s="1">
        <v>863.59248833333299</v>
      </c>
      <c r="Z946" s="1">
        <v>70.466994999999997</v>
      </c>
      <c r="AA946" s="1">
        <v>300.63186633333299</v>
      </c>
      <c r="AB946" s="1">
        <v>4.5953276666666598</v>
      </c>
      <c r="AC946" s="1">
        <v>66.283131666666605</v>
      </c>
      <c r="AD946" s="1">
        <v>0</v>
      </c>
      <c r="AE946" s="1">
        <v>114.936627666666</v>
      </c>
      <c r="AF946" s="1">
        <v>-0.51144699999999998</v>
      </c>
      <c r="AG946" s="1">
        <v>-3</v>
      </c>
      <c r="AH946" s="1">
        <v>66.084584333333297</v>
      </c>
      <c r="AI946" s="1">
        <v>0</v>
      </c>
      <c r="AJ946" s="1">
        <v>186.68906666666601</v>
      </c>
      <c r="AK946" s="1">
        <v>195.35971066666599</v>
      </c>
      <c r="AL946" s="1">
        <v>2</v>
      </c>
      <c r="AM946" s="1">
        <v>1635</v>
      </c>
      <c r="AN946" s="1">
        <v>58.322926666666604</v>
      </c>
      <c r="AO946" s="1">
        <v>-8.14E-2</v>
      </c>
      <c r="AP946" s="1">
        <v>0</v>
      </c>
      <c r="AQ946" s="1">
        <v>0</v>
      </c>
      <c r="AR946" s="1">
        <v>0</v>
      </c>
      <c r="AS946" s="1">
        <v>-156.794192333333</v>
      </c>
      <c r="AT946" s="1">
        <v>0</v>
      </c>
      <c r="AU946" s="1">
        <v>-156.794192333333</v>
      </c>
      <c r="AV946" s="1">
        <v>0</v>
      </c>
      <c r="AW946" s="1">
        <v>0</v>
      </c>
      <c r="AX946" s="1">
        <v>0</v>
      </c>
      <c r="AY946" s="1">
        <v>0</v>
      </c>
      <c r="AZ946" s="1">
        <v>0</v>
      </c>
      <c r="BA946" s="1">
        <v>0</v>
      </c>
      <c r="BB946" s="1">
        <v>0</v>
      </c>
      <c r="BC946" s="1">
        <v>0</v>
      </c>
      <c r="BD946" s="1">
        <v>3112</v>
      </c>
      <c r="BE946" s="1" t="s">
        <v>973</v>
      </c>
      <c r="BF946" s="1" t="s">
        <v>69</v>
      </c>
    </row>
    <row r="947" spans="1:58" x14ac:dyDescent="0.3">
      <c r="A947" s="2">
        <v>45532.833240740743</v>
      </c>
      <c r="B947" s="1">
        <v>2741</v>
      </c>
      <c r="C947" s="1">
        <v>0</v>
      </c>
      <c r="D947" s="1">
        <v>0</v>
      </c>
      <c r="E947" s="1">
        <v>0</v>
      </c>
      <c r="F947" s="1">
        <v>0</v>
      </c>
      <c r="G947" s="1">
        <v>26.401499000000001</v>
      </c>
      <c r="H947" s="1">
        <v>14.949363999999999</v>
      </c>
      <c r="I947" s="1">
        <v>-14.968866999999999</v>
      </c>
      <c r="J947" s="1">
        <v>10.195406999999999</v>
      </c>
      <c r="K947" s="1">
        <v>185.02498866666599</v>
      </c>
      <c r="L947" s="1">
        <v>348.36699399999998</v>
      </c>
      <c r="M947" s="1">
        <v>-500.60925300000002</v>
      </c>
      <c r="N947" s="1">
        <v>1250</v>
      </c>
      <c r="O947" s="1">
        <v>-2.8988209999999999</v>
      </c>
      <c r="P947" s="1">
        <v>1279.68513966666</v>
      </c>
      <c r="Q947" s="1">
        <v>0</v>
      </c>
      <c r="R947" s="1">
        <v>211.09425866666601</v>
      </c>
      <c r="S947" s="1">
        <v>3.2266949999999999</v>
      </c>
      <c r="T947" s="1">
        <v>248.02277100000001</v>
      </c>
      <c r="U947" s="1">
        <v>1373.3786619999901</v>
      </c>
      <c r="V947" s="1">
        <v>-539.68119300000001</v>
      </c>
      <c r="W947" s="1">
        <v>1251.9628496666601</v>
      </c>
      <c r="X947" s="1">
        <v>8.2681159999999991</v>
      </c>
      <c r="Y947" s="1">
        <v>1292.0645750000001</v>
      </c>
      <c r="Z947" s="1">
        <v>87.409403333333302</v>
      </c>
      <c r="AA947" s="1">
        <v>226.98210633333301</v>
      </c>
      <c r="AB947" s="1">
        <v>3.4695496666666599</v>
      </c>
      <c r="AC947" s="1">
        <v>67.057449333333295</v>
      </c>
      <c r="AD947" s="1">
        <v>0</v>
      </c>
      <c r="AE947" s="1">
        <v>115.913424333333</v>
      </c>
      <c r="AF947" s="1">
        <v>-0.51144699999999998</v>
      </c>
      <c r="AG947" s="1">
        <v>-3</v>
      </c>
      <c r="AH947" s="1">
        <v>65.976714999999999</v>
      </c>
      <c r="AI947" s="1">
        <v>0</v>
      </c>
      <c r="AJ947" s="1">
        <v>260.63610833333303</v>
      </c>
      <c r="AK947" s="1">
        <v>169.181508333333</v>
      </c>
      <c r="AL947" s="1">
        <v>2</v>
      </c>
      <c r="AM947" s="1">
        <v>1635</v>
      </c>
      <c r="AN947" s="1">
        <v>58.537993999999998</v>
      </c>
      <c r="AO947" s="1">
        <v>0</v>
      </c>
      <c r="AP947" s="1">
        <v>0</v>
      </c>
      <c r="AQ947" s="1">
        <v>0</v>
      </c>
      <c r="AR947" s="1">
        <v>0</v>
      </c>
      <c r="AS947" s="1">
        <v>115.336097</v>
      </c>
      <c r="AT947" s="1">
        <v>0</v>
      </c>
      <c r="AU947" s="1">
        <v>115.336097</v>
      </c>
      <c r="AV947" s="1">
        <v>0</v>
      </c>
      <c r="AW947" s="1">
        <v>0</v>
      </c>
      <c r="AX947" s="1">
        <v>0</v>
      </c>
      <c r="AY947" s="1">
        <v>0</v>
      </c>
      <c r="AZ947" s="1">
        <v>0</v>
      </c>
      <c r="BA947" s="1">
        <v>0</v>
      </c>
      <c r="BB947" s="1">
        <v>0</v>
      </c>
      <c r="BC947" s="1">
        <v>0</v>
      </c>
      <c r="BD947" s="1">
        <v>3112</v>
      </c>
      <c r="BE947" s="1" t="s">
        <v>974</v>
      </c>
      <c r="BF947" s="1" t="s">
        <v>69</v>
      </c>
    </row>
    <row r="948" spans="1:58" x14ac:dyDescent="0.3">
      <c r="A948" s="2">
        <v>45532.833252314813</v>
      </c>
      <c r="B948" s="1">
        <v>2744</v>
      </c>
      <c r="C948" s="1">
        <v>0</v>
      </c>
      <c r="D948" s="1">
        <v>0</v>
      </c>
      <c r="E948" s="1">
        <v>0</v>
      </c>
      <c r="F948" s="1">
        <v>0</v>
      </c>
      <c r="G948" s="1">
        <v>26.5118576666666</v>
      </c>
      <c r="H948" s="1">
        <v>14.949363999999999</v>
      </c>
      <c r="I948" s="1">
        <v>-14.968866999999999</v>
      </c>
      <c r="J948" s="1">
        <v>10.210035</v>
      </c>
      <c r="K948" s="1">
        <v>36.925041333333297</v>
      </c>
      <c r="L948" s="1">
        <v>117.813435666666</v>
      </c>
      <c r="M948" s="1">
        <v>-240.94363933333301</v>
      </c>
      <c r="N948" s="1">
        <v>1017.99999999999</v>
      </c>
      <c r="O948" s="1">
        <v>-6.7542609999999996</v>
      </c>
      <c r="P948" s="1">
        <v>215.75252266666601</v>
      </c>
      <c r="Q948" s="1">
        <v>13.4764046666666</v>
      </c>
      <c r="R948" s="1">
        <v>138.640146666666</v>
      </c>
      <c r="S948" s="1">
        <v>2.1191929999999899</v>
      </c>
      <c r="T948" s="1">
        <v>49.497375333333302</v>
      </c>
      <c r="U948" s="1">
        <v>851.27987666666604</v>
      </c>
      <c r="V948" s="1">
        <v>-266.99160266666598</v>
      </c>
      <c r="W948" s="1">
        <v>1261.12036133333</v>
      </c>
      <c r="X948" s="1">
        <v>-6.4629809999999903</v>
      </c>
      <c r="Y948" s="1">
        <v>314.776875666666</v>
      </c>
      <c r="Z948" s="1">
        <v>20.23143</v>
      </c>
      <c r="AA948" s="1">
        <v>157.148307666666</v>
      </c>
      <c r="AB948" s="1">
        <v>2.4021003333333302</v>
      </c>
      <c r="AC948" s="1">
        <v>54.2812603333333</v>
      </c>
      <c r="AD948" s="1">
        <v>0</v>
      </c>
      <c r="AE948" s="1">
        <v>77.004279999999994</v>
      </c>
      <c r="AF948" s="1">
        <v>-0.51144699999999998</v>
      </c>
      <c r="AG948" s="1">
        <v>-3</v>
      </c>
      <c r="AH948" s="1">
        <v>65.976714999999999</v>
      </c>
      <c r="AI948" s="1">
        <v>-8.14E-2</v>
      </c>
      <c r="AJ948" s="1">
        <v>160.74952199999899</v>
      </c>
      <c r="AK948" s="1">
        <v>82.441800333333305</v>
      </c>
      <c r="AL948" s="1">
        <v>2</v>
      </c>
      <c r="AM948" s="1">
        <v>1635</v>
      </c>
      <c r="AN948" s="1">
        <v>58.537993999999998</v>
      </c>
      <c r="AO948" s="1">
        <v>0</v>
      </c>
      <c r="AP948" s="1">
        <v>0</v>
      </c>
      <c r="AQ948" s="1">
        <v>0</v>
      </c>
      <c r="AR948" s="1">
        <v>0</v>
      </c>
      <c r="AS948" s="1">
        <v>-19.7207919999999</v>
      </c>
      <c r="AT948" s="1">
        <v>0</v>
      </c>
      <c r="AU948" s="1">
        <v>-19.7207919999999</v>
      </c>
      <c r="AV948" s="1">
        <v>0</v>
      </c>
      <c r="AW948" s="1">
        <v>0</v>
      </c>
      <c r="AX948" s="1">
        <v>0</v>
      </c>
      <c r="AY948" s="1">
        <v>0</v>
      </c>
      <c r="AZ948" s="1">
        <v>0</v>
      </c>
      <c r="BA948" s="1">
        <v>0</v>
      </c>
      <c r="BB948" s="1">
        <v>0</v>
      </c>
      <c r="BC948" s="1">
        <v>0</v>
      </c>
      <c r="BD948" s="1">
        <v>3112</v>
      </c>
      <c r="BE948" s="1" t="s">
        <v>975</v>
      </c>
      <c r="BF948" s="1" t="s">
        <v>103</v>
      </c>
    </row>
    <row r="949" spans="1:58" x14ac:dyDescent="0.3">
      <c r="A949" s="2">
        <v>45532.83326388889</v>
      </c>
      <c r="B949" s="1">
        <v>2747</v>
      </c>
      <c r="C949" s="1">
        <v>0</v>
      </c>
      <c r="D949" s="1">
        <v>0</v>
      </c>
      <c r="E949" s="1">
        <v>0</v>
      </c>
      <c r="F949" s="1">
        <v>0</v>
      </c>
      <c r="G949" s="1">
        <v>26.492383333333301</v>
      </c>
      <c r="H949" s="1">
        <v>14.949363999999999</v>
      </c>
      <c r="I949" s="1">
        <v>-14.973742999999899</v>
      </c>
      <c r="J949" s="1">
        <v>10.195406999999999</v>
      </c>
      <c r="K949" s="1">
        <v>2.1790066666666599</v>
      </c>
      <c r="L949" s="1">
        <v>-25.554428666666599</v>
      </c>
      <c r="M949" s="1">
        <v>69.189893999999995</v>
      </c>
      <c r="N949" s="1">
        <v>1417.00272633333</v>
      </c>
      <c r="O949" s="1">
        <v>-6.6637869999999904</v>
      </c>
      <c r="P949" s="1">
        <v>6</v>
      </c>
      <c r="Q949" s="1">
        <v>84.818099999999902</v>
      </c>
      <c r="R949" s="1">
        <v>102.59309133333301</v>
      </c>
      <c r="S949" s="1">
        <v>1.56819333333333</v>
      </c>
      <c r="T949" s="1">
        <v>4.0778496666666602</v>
      </c>
      <c r="U949" s="1">
        <v>36.141543999999897</v>
      </c>
      <c r="V949" s="1">
        <v>60.235906666666601</v>
      </c>
      <c r="W949" s="1">
        <v>1204.1868486666599</v>
      </c>
      <c r="X949" s="1">
        <v>-5.40996233333333</v>
      </c>
      <c r="Y949" s="1">
        <v>5.2703773333333297</v>
      </c>
      <c r="Z949" s="1">
        <v>0</v>
      </c>
      <c r="AA949" s="1">
        <v>106.39429999999901</v>
      </c>
      <c r="AB949" s="1">
        <v>1.6262966666666601</v>
      </c>
      <c r="AC949" s="1">
        <v>9.7581609999999994</v>
      </c>
      <c r="AD949" s="1">
        <v>5.3723906666666599</v>
      </c>
      <c r="AE949" s="1">
        <v>10.907584</v>
      </c>
      <c r="AF949" s="1">
        <v>-0.51144699999999998</v>
      </c>
      <c r="AG949" s="1">
        <v>-3</v>
      </c>
      <c r="AH949" s="1">
        <v>65.976714999999999</v>
      </c>
      <c r="AI949" s="1">
        <v>0</v>
      </c>
      <c r="AJ949" s="1">
        <v>50.409685666666597</v>
      </c>
      <c r="AK949" s="1">
        <v>13.47982</v>
      </c>
      <c r="AL949" s="1">
        <v>2</v>
      </c>
      <c r="AM949" s="1">
        <v>1635</v>
      </c>
      <c r="AN949" s="1">
        <v>58.537993999999998</v>
      </c>
      <c r="AO949" s="1">
        <v>0</v>
      </c>
      <c r="AP949" s="1">
        <v>0</v>
      </c>
      <c r="AQ949" s="1">
        <v>0</v>
      </c>
      <c r="AR949" s="1">
        <v>0</v>
      </c>
      <c r="AS949" s="1">
        <v>-8.0358893333333299</v>
      </c>
      <c r="AT949" s="1">
        <v>6</v>
      </c>
      <c r="AU949" s="1">
        <v>-8.0358893333333299</v>
      </c>
      <c r="AV949" s="1">
        <v>0.29279866666666599</v>
      </c>
      <c r="AW949" s="1">
        <v>6</v>
      </c>
      <c r="AX949" s="1">
        <v>0.29279866666666599</v>
      </c>
      <c r="AY949" s="1">
        <v>-7.66853333333333E-2</v>
      </c>
      <c r="AZ949" s="1">
        <v>1.93566666666666E-3</v>
      </c>
      <c r="BA949" s="1">
        <v>8.6130000000000009E-3</v>
      </c>
      <c r="BB949" s="1">
        <v>4.0499999999999998E-4</v>
      </c>
      <c r="BC949" s="1">
        <v>0</v>
      </c>
      <c r="BD949" s="1">
        <v>3112</v>
      </c>
      <c r="BE949" s="1" t="s">
        <v>976</v>
      </c>
      <c r="BF949" s="1" t="s">
        <v>60</v>
      </c>
    </row>
    <row r="950" spans="1:58" x14ac:dyDescent="0.3">
      <c r="A950" s="2">
        <v>45532.833275462966</v>
      </c>
      <c r="B950" s="1">
        <v>2750</v>
      </c>
      <c r="C950" s="1">
        <v>0</v>
      </c>
      <c r="D950" s="1">
        <v>0</v>
      </c>
      <c r="E950" s="1">
        <v>0</v>
      </c>
      <c r="F950" s="1">
        <v>0</v>
      </c>
      <c r="G950" s="1">
        <v>27.0441723333333</v>
      </c>
      <c r="H950" s="1">
        <v>14.949363999999999</v>
      </c>
      <c r="I950" s="1">
        <v>-14.963991</v>
      </c>
      <c r="J950" s="1">
        <v>10.195406999999999</v>
      </c>
      <c r="K950" s="1">
        <v>107.773596</v>
      </c>
      <c r="L950" s="1">
        <v>44.532351999999896</v>
      </c>
      <c r="M950" s="1">
        <v>778.18284099999903</v>
      </c>
      <c r="N950" s="1">
        <v>1900</v>
      </c>
      <c r="O950" s="1">
        <v>1.0936443333333301</v>
      </c>
      <c r="P950" s="1">
        <v>329.03074133333303</v>
      </c>
      <c r="Q950" s="1">
        <v>100</v>
      </c>
      <c r="R950" s="1">
        <v>125.459775333333</v>
      </c>
      <c r="S950" s="1">
        <v>1.9177233333333299</v>
      </c>
      <c r="T950" s="1">
        <v>155.53799433333299</v>
      </c>
      <c r="U950" s="1">
        <v>115.262220666666</v>
      </c>
      <c r="V950" s="1">
        <v>768.41487633333304</v>
      </c>
      <c r="W950" s="1">
        <v>1261.3240559999999</v>
      </c>
      <c r="X950" s="1">
        <v>10</v>
      </c>
      <c r="Y950" s="1">
        <v>240.97282666666601</v>
      </c>
      <c r="Z950" s="1">
        <v>0</v>
      </c>
      <c r="AA950" s="1">
        <v>128.24190300000001</v>
      </c>
      <c r="AB950" s="1">
        <v>1.96024966666666</v>
      </c>
      <c r="AC950" s="1">
        <v>56.604204666666597</v>
      </c>
      <c r="AD950" s="1">
        <v>52.7409166666666</v>
      </c>
      <c r="AE950" s="1">
        <v>114.285431</v>
      </c>
      <c r="AF950" s="1">
        <v>-0.51144699999999998</v>
      </c>
      <c r="AG950" s="1">
        <v>-3</v>
      </c>
      <c r="AH950" s="1">
        <v>65.976714999999999</v>
      </c>
      <c r="AI950" s="1">
        <v>-8.14E-2</v>
      </c>
      <c r="AJ950" s="1">
        <v>41.505065999999999</v>
      </c>
      <c r="AK950" s="1">
        <v>56.849674666666601</v>
      </c>
      <c r="AL950" s="1">
        <v>2</v>
      </c>
      <c r="AM950" s="1">
        <v>1635</v>
      </c>
      <c r="AN950" s="1">
        <v>58.537993999999998</v>
      </c>
      <c r="AO950" s="1">
        <v>0</v>
      </c>
      <c r="AP950" s="1">
        <v>0</v>
      </c>
      <c r="AQ950" s="1">
        <v>0</v>
      </c>
      <c r="AR950" s="1">
        <v>0</v>
      </c>
      <c r="AS950" s="1">
        <v>-43.653749333333302</v>
      </c>
      <c r="AT950" s="1">
        <v>329.03074133333303</v>
      </c>
      <c r="AU950" s="1">
        <v>-43.653749333333302</v>
      </c>
      <c r="AV950" s="1">
        <v>0.66995833333333299</v>
      </c>
      <c r="AW950" s="1">
        <v>329.03074133333303</v>
      </c>
      <c r="AX950" s="1">
        <v>0.66995833333333299</v>
      </c>
      <c r="AY950" s="1">
        <v>-0.15006233333333299</v>
      </c>
      <c r="AZ950" s="1">
        <v>6.4662999999999998E-2</v>
      </c>
      <c r="BA950" s="1">
        <v>0.226570999999999</v>
      </c>
      <c r="BB950" s="1">
        <v>3.2381333333333297E-2</v>
      </c>
      <c r="BC950" s="1">
        <v>0</v>
      </c>
      <c r="BD950" s="1">
        <v>3112</v>
      </c>
      <c r="BE950" s="1" t="s">
        <v>977</v>
      </c>
      <c r="BF950" s="1" t="s">
        <v>60</v>
      </c>
    </row>
    <row r="951" spans="1:58" x14ac:dyDescent="0.3">
      <c r="A951" s="2">
        <v>45532.833287037036</v>
      </c>
      <c r="B951" s="1">
        <v>2752.5</v>
      </c>
      <c r="C951" s="1">
        <v>0</v>
      </c>
      <c r="D951" s="1">
        <v>0</v>
      </c>
      <c r="E951" s="1">
        <v>0</v>
      </c>
      <c r="F951" s="1">
        <v>0</v>
      </c>
      <c r="G951" s="1">
        <v>27.042404000000001</v>
      </c>
      <c r="H951" s="1">
        <v>14.952112499999901</v>
      </c>
      <c r="I951" s="1">
        <v>-14.9594305</v>
      </c>
      <c r="J951" s="1">
        <v>10.199605999999999</v>
      </c>
      <c r="K951" s="1">
        <v>343.25736999999998</v>
      </c>
      <c r="L951" s="1">
        <v>206.52887000000001</v>
      </c>
      <c r="M951" s="1">
        <v>1164.478394</v>
      </c>
      <c r="N951" s="1">
        <v>1900</v>
      </c>
      <c r="O951" s="1">
        <v>-0.44118649999999998</v>
      </c>
      <c r="P951" s="1">
        <v>461.49993899999998</v>
      </c>
      <c r="Q951" s="1">
        <v>100</v>
      </c>
      <c r="R951" s="1">
        <v>156.688309</v>
      </c>
      <c r="S951" s="1">
        <v>2.3950689999999999</v>
      </c>
      <c r="T951" s="1">
        <v>494.23594700000001</v>
      </c>
      <c r="U951" s="1">
        <v>294.40594499999997</v>
      </c>
      <c r="V951" s="1">
        <v>1157.1546020000001</v>
      </c>
      <c r="W951" s="1">
        <v>1427.8926389999999</v>
      </c>
      <c r="X951" s="1">
        <v>9.9910765000000001</v>
      </c>
      <c r="Y951" s="1">
        <v>649.52731300000005</v>
      </c>
      <c r="Z951" s="1">
        <v>0</v>
      </c>
      <c r="AA951" s="1">
        <v>179.68933849999999</v>
      </c>
      <c r="AB951" s="1">
        <v>2.7466529999999998</v>
      </c>
      <c r="AC951" s="1">
        <v>98.745163000000005</v>
      </c>
      <c r="AD951" s="1">
        <v>146.66628249999999</v>
      </c>
      <c r="AE951" s="1">
        <v>174.54938499999901</v>
      </c>
      <c r="AF951" s="1">
        <v>-0.38350699999999999</v>
      </c>
      <c r="AG951" s="1">
        <v>-3.5</v>
      </c>
      <c r="AH951" s="1">
        <v>66.038009500000001</v>
      </c>
      <c r="AI951" s="1">
        <v>0.1220255</v>
      </c>
      <c r="AJ951" s="1">
        <v>149.251137</v>
      </c>
      <c r="AK951" s="1">
        <v>145.00630949999999</v>
      </c>
      <c r="AL951" s="1">
        <v>2</v>
      </c>
      <c r="AM951" s="1">
        <v>1635</v>
      </c>
      <c r="AN951" s="1">
        <v>58.7625885</v>
      </c>
      <c r="AO951" s="1">
        <v>0.1220255</v>
      </c>
      <c r="AP951" s="1">
        <v>0</v>
      </c>
      <c r="AQ951" s="1">
        <v>0</v>
      </c>
      <c r="AR951" s="1">
        <v>0</v>
      </c>
      <c r="AS951" s="1">
        <v>-124.356124499999</v>
      </c>
      <c r="AT951" s="1">
        <v>461.49993899999998</v>
      </c>
      <c r="AU951" s="1">
        <v>-124.356124499999</v>
      </c>
      <c r="AV951" s="1">
        <v>1.4070285</v>
      </c>
      <c r="AW951" s="1">
        <v>461.49993899999998</v>
      </c>
      <c r="AX951" s="1">
        <v>1.4070285</v>
      </c>
      <c r="AY951" s="1">
        <v>-8.0354999999999992E-3</v>
      </c>
      <c r="AZ951" s="1">
        <v>0.17808399999999999</v>
      </c>
      <c r="BA951" s="1">
        <v>0.38966000000000001</v>
      </c>
      <c r="BB951" s="1">
        <v>0.10603799999999999</v>
      </c>
      <c r="BC951" s="1">
        <v>0</v>
      </c>
      <c r="BD951" s="1">
        <v>3112</v>
      </c>
      <c r="BE951" s="1" t="s">
        <v>978</v>
      </c>
      <c r="BF951" s="1" t="s">
        <v>60</v>
      </c>
    </row>
    <row r="952" spans="1:58" x14ac:dyDescent="0.3">
      <c r="A952" s="2">
        <v>45532.833298611113</v>
      </c>
      <c r="B952" s="1">
        <v>2755</v>
      </c>
      <c r="C952" s="1">
        <v>0</v>
      </c>
      <c r="D952" s="1">
        <v>0</v>
      </c>
      <c r="E952" s="1">
        <v>0</v>
      </c>
      <c r="F952" s="1">
        <v>0</v>
      </c>
      <c r="G952" s="1">
        <v>27.032173666666601</v>
      </c>
      <c r="H952" s="1">
        <v>14.9511963333333</v>
      </c>
      <c r="I952" s="1">
        <v>-14.9560746666666</v>
      </c>
      <c r="J952" s="1">
        <v>10.1982063333333</v>
      </c>
      <c r="K952" s="1">
        <v>312.868357</v>
      </c>
      <c r="L952" s="1">
        <v>231.82151299999899</v>
      </c>
      <c r="M952" s="1">
        <v>756.87331133333305</v>
      </c>
      <c r="N952" s="1">
        <v>1900</v>
      </c>
      <c r="O952" s="1">
        <v>-1.9655359999999999</v>
      </c>
      <c r="P952" s="1">
        <v>477.85380033333303</v>
      </c>
      <c r="Q952" s="1">
        <v>100</v>
      </c>
      <c r="R952" s="1">
        <v>237.28455099999999</v>
      </c>
      <c r="S952" s="1">
        <v>3.62702833333333</v>
      </c>
      <c r="T952" s="1">
        <v>445.26079299999901</v>
      </c>
      <c r="U952" s="1">
        <v>417.49373400000002</v>
      </c>
      <c r="V952" s="1">
        <v>749.54882799999996</v>
      </c>
      <c r="W952" s="1">
        <v>1451.2451983333301</v>
      </c>
      <c r="X952" s="1">
        <v>8.0841916666666602</v>
      </c>
      <c r="Y952" s="1">
        <v>583.57521566666605</v>
      </c>
      <c r="Z952" s="1">
        <v>0</v>
      </c>
      <c r="AA952" s="1">
        <v>249.21385733333301</v>
      </c>
      <c r="AB952" s="1">
        <v>3.809374</v>
      </c>
      <c r="AC952" s="1">
        <v>68.573475999999999</v>
      </c>
      <c r="AD952" s="1">
        <v>206.15839666666599</v>
      </c>
      <c r="AE952" s="1">
        <v>123.540875666666</v>
      </c>
      <c r="AF952" s="1">
        <v>-0.42615366666666599</v>
      </c>
      <c r="AG952" s="1">
        <v>-3.3333333333333299</v>
      </c>
      <c r="AH952" s="1">
        <v>66.233255666666594</v>
      </c>
      <c r="AI952" s="1">
        <v>8.1350333333333302E-2</v>
      </c>
      <c r="AJ952" s="1">
        <v>169.60028066666601</v>
      </c>
      <c r="AK952" s="1">
        <v>206.452057</v>
      </c>
      <c r="AL952" s="1">
        <v>2.0072709999999998</v>
      </c>
      <c r="AM952" s="1">
        <v>1635</v>
      </c>
      <c r="AN952" s="1">
        <v>58.580250666666601</v>
      </c>
      <c r="AO952" s="1">
        <v>8.1350333333333302E-2</v>
      </c>
      <c r="AP952" s="1">
        <v>0</v>
      </c>
      <c r="AQ952" s="1">
        <v>0</v>
      </c>
      <c r="AR952" s="1">
        <v>0</v>
      </c>
      <c r="AS952" s="1">
        <v>254.741994333333</v>
      </c>
      <c r="AT952" s="1">
        <v>477.85380033333303</v>
      </c>
      <c r="AU952" s="1">
        <v>254.741994333333</v>
      </c>
      <c r="AV952" s="1">
        <v>1.2240626666666601</v>
      </c>
      <c r="AW952" s="1">
        <v>477.85380033333303</v>
      </c>
      <c r="AX952" s="1">
        <v>1.2240626666666601</v>
      </c>
      <c r="AY952" s="1">
        <v>4.0644E-2</v>
      </c>
      <c r="AZ952" s="1">
        <v>0.262461</v>
      </c>
      <c r="BA952" s="1">
        <v>0.26472299999999999</v>
      </c>
      <c r="BB952" s="1">
        <v>0.17464133333333301</v>
      </c>
      <c r="BC952" s="1">
        <v>0</v>
      </c>
      <c r="BD952" s="1">
        <v>3112</v>
      </c>
      <c r="BE952" s="1" t="s">
        <v>979</v>
      </c>
      <c r="BF952" s="1" t="s">
        <v>60</v>
      </c>
    </row>
    <row r="953" spans="1:58" x14ac:dyDescent="0.3">
      <c r="A953" s="2">
        <v>45532.833310185182</v>
      </c>
      <c r="B953" s="1">
        <v>2758</v>
      </c>
      <c r="C953" s="1">
        <v>0</v>
      </c>
      <c r="D953" s="1">
        <v>0</v>
      </c>
      <c r="E953" s="1">
        <v>0</v>
      </c>
      <c r="F953" s="1">
        <v>0</v>
      </c>
      <c r="G953" s="1">
        <v>27.031188333333301</v>
      </c>
      <c r="H953" s="1">
        <v>14.949363999999999</v>
      </c>
      <c r="I953" s="1">
        <v>-14.968866999999999</v>
      </c>
      <c r="J953" s="1">
        <v>10.210035</v>
      </c>
      <c r="K953" s="1">
        <v>352.036600666666</v>
      </c>
      <c r="L953" s="1">
        <v>229.42617300000001</v>
      </c>
      <c r="M953" s="1">
        <v>628.40708433333305</v>
      </c>
      <c r="N953" s="1">
        <v>1744.89672866666</v>
      </c>
      <c r="O953" s="1">
        <v>-2.2896766666666601</v>
      </c>
      <c r="P953" s="1">
        <v>602.95817066666598</v>
      </c>
      <c r="Q953" s="1">
        <v>79.995249333333305</v>
      </c>
      <c r="R953" s="1">
        <v>335.90606700000001</v>
      </c>
      <c r="S953" s="1">
        <v>5.1345136666666598</v>
      </c>
      <c r="T953" s="1">
        <v>503.82961</v>
      </c>
      <c r="U953" s="1">
        <v>562.635935666666</v>
      </c>
      <c r="V953" s="1">
        <v>621.08107500000006</v>
      </c>
      <c r="W953" s="1">
        <v>1555.9300943333301</v>
      </c>
      <c r="X953" s="1">
        <v>4.4895346666666596</v>
      </c>
      <c r="Y953" s="1">
        <v>616.80061866666597</v>
      </c>
      <c r="Z953" s="1">
        <v>0</v>
      </c>
      <c r="AA953" s="1">
        <v>362.81291700000003</v>
      </c>
      <c r="AB953" s="1">
        <v>5.5458003333333297</v>
      </c>
      <c r="AC953" s="1">
        <v>52.3454743333333</v>
      </c>
      <c r="AD953" s="1">
        <v>277.80147299999902</v>
      </c>
      <c r="AE953" s="1">
        <v>110.703834666666</v>
      </c>
      <c r="AF953" s="1">
        <v>-0.51144699999999998</v>
      </c>
      <c r="AG953" s="1">
        <v>-3</v>
      </c>
      <c r="AH953" s="1">
        <v>66.084584333333297</v>
      </c>
      <c r="AI953" s="1">
        <v>0</v>
      </c>
      <c r="AJ953" s="1">
        <v>165.395416333333</v>
      </c>
      <c r="AK953" s="1">
        <v>285.02981566666602</v>
      </c>
      <c r="AL953" s="1">
        <v>2</v>
      </c>
      <c r="AM953" s="1">
        <v>1635</v>
      </c>
      <c r="AN953" s="1">
        <v>58.537993999999998</v>
      </c>
      <c r="AO953" s="1">
        <v>-8.14E-2</v>
      </c>
      <c r="AP953" s="1">
        <v>0</v>
      </c>
      <c r="AQ953" s="1">
        <v>0</v>
      </c>
      <c r="AR953" s="1">
        <v>0</v>
      </c>
      <c r="AS953" s="1">
        <v>-78.835595666666606</v>
      </c>
      <c r="AT953" s="1">
        <v>602.95817066666598</v>
      </c>
      <c r="AU953" s="1">
        <v>-78.835595666666606</v>
      </c>
      <c r="AV953" s="1">
        <v>1.02498</v>
      </c>
      <c r="AW953" s="1">
        <v>602.95817066666598</v>
      </c>
      <c r="AX953" s="1">
        <v>1.02498</v>
      </c>
      <c r="AY953" s="1">
        <v>7.4344666666666601E-2</v>
      </c>
      <c r="AZ953" s="1">
        <v>0.368265333333333</v>
      </c>
      <c r="BA953" s="1">
        <v>0.21029899999999899</v>
      </c>
      <c r="BB953" s="1">
        <v>0.25253833333333298</v>
      </c>
      <c r="BC953" s="1">
        <v>0</v>
      </c>
      <c r="BD953" s="1">
        <v>3112</v>
      </c>
      <c r="BE953" s="1" t="s">
        <v>980</v>
      </c>
      <c r="BF953" s="1" t="s">
        <v>60</v>
      </c>
    </row>
    <row r="954" spans="1:58" x14ac:dyDescent="0.3">
      <c r="A954" s="2">
        <v>45532.833321759259</v>
      </c>
      <c r="B954" s="1">
        <v>2761</v>
      </c>
      <c r="C954" s="1">
        <v>0</v>
      </c>
      <c r="D954" s="1">
        <v>0</v>
      </c>
      <c r="E954" s="1">
        <v>0</v>
      </c>
      <c r="F954" s="1">
        <v>0</v>
      </c>
      <c r="G954" s="1">
        <v>27.018204999999899</v>
      </c>
      <c r="H954" s="1">
        <v>14.949363999999999</v>
      </c>
      <c r="I954" s="1">
        <v>-14.968866999999999</v>
      </c>
      <c r="J954" s="1">
        <v>10.210035</v>
      </c>
      <c r="K954" s="1">
        <v>346.97014366666599</v>
      </c>
      <c r="L954" s="1">
        <v>144.30736299999899</v>
      </c>
      <c r="M954" s="1">
        <v>511.191253666666</v>
      </c>
      <c r="N954" s="1">
        <v>941.95475266666597</v>
      </c>
      <c r="O954" s="1">
        <v>-2.2392203333333298</v>
      </c>
      <c r="P954" s="1">
        <v>625.35359700000004</v>
      </c>
      <c r="Q954" s="1">
        <v>16.012872333333299</v>
      </c>
      <c r="R954" s="1">
        <v>465.514455</v>
      </c>
      <c r="S954" s="1">
        <v>7.1156509999999997</v>
      </c>
      <c r="T954" s="1">
        <v>501.90742999999901</v>
      </c>
      <c r="U954" s="1">
        <v>678.87497966666604</v>
      </c>
      <c r="V954" s="1">
        <v>502.23725366666599</v>
      </c>
      <c r="W954" s="1">
        <v>1554.5858153333299</v>
      </c>
      <c r="X954" s="1">
        <v>1.9390239999999901</v>
      </c>
      <c r="Y954" s="1">
        <v>615.96256533333303</v>
      </c>
      <c r="Z954" s="1">
        <v>0</v>
      </c>
      <c r="AA954" s="1">
        <v>502.55736266666599</v>
      </c>
      <c r="AB954" s="1">
        <v>7.6818723333333301</v>
      </c>
      <c r="AC954" s="1">
        <v>52.732630666666601</v>
      </c>
      <c r="AD954" s="1">
        <v>326.93445866666599</v>
      </c>
      <c r="AE954" s="1">
        <v>105.49424466666601</v>
      </c>
      <c r="AF954" s="1">
        <v>-0.51144699999999998</v>
      </c>
      <c r="AG954" s="1">
        <v>-3</v>
      </c>
      <c r="AH954" s="1">
        <v>66.192453666666594</v>
      </c>
      <c r="AI954" s="1">
        <v>0</v>
      </c>
      <c r="AJ954" s="1">
        <v>105.773183</v>
      </c>
      <c r="AK954" s="1">
        <v>340.70732633333301</v>
      </c>
      <c r="AL954" s="1">
        <v>2</v>
      </c>
      <c r="AM954" s="1">
        <v>1635</v>
      </c>
      <c r="AN954" s="1">
        <v>58.537993999999998</v>
      </c>
      <c r="AO954" s="1">
        <v>0</v>
      </c>
      <c r="AP954" s="1">
        <v>0</v>
      </c>
      <c r="AQ954" s="1">
        <v>0</v>
      </c>
      <c r="AR954" s="1">
        <v>0</v>
      </c>
      <c r="AS954" s="1">
        <v>507.51665766666599</v>
      </c>
      <c r="AT954" s="1">
        <v>625.35359700000004</v>
      </c>
      <c r="AU954" s="1">
        <v>507.51665766666599</v>
      </c>
      <c r="AV954" s="1">
        <v>0.98752466666666605</v>
      </c>
      <c r="AW954" s="1">
        <v>625.35359700000004</v>
      </c>
      <c r="AX954" s="1">
        <v>0.98752466666666605</v>
      </c>
      <c r="AY954" s="1">
        <v>8.5777333333333303E-2</v>
      </c>
      <c r="AZ954" s="1">
        <v>0.44270999999999999</v>
      </c>
      <c r="BA954" s="1">
        <v>0.17847766666666601</v>
      </c>
      <c r="BB954" s="1">
        <v>0.31850266666666599</v>
      </c>
      <c r="BC954" s="1">
        <v>0</v>
      </c>
      <c r="BD954" s="1">
        <v>3112</v>
      </c>
      <c r="BE954" s="1" t="s">
        <v>981</v>
      </c>
      <c r="BF954" s="1" t="s">
        <v>60</v>
      </c>
    </row>
    <row r="955" spans="1:58" x14ac:dyDescent="0.3">
      <c r="A955" s="2">
        <v>45532.833333333336</v>
      </c>
      <c r="B955" s="1">
        <v>2764</v>
      </c>
      <c r="C955" s="1">
        <v>0</v>
      </c>
      <c r="D955" s="1">
        <v>0</v>
      </c>
      <c r="E955" s="1">
        <v>0</v>
      </c>
      <c r="F955" s="1">
        <v>0</v>
      </c>
      <c r="G955" s="1">
        <v>27.011713666666601</v>
      </c>
      <c r="H955" s="1">
        <v>14.949363999999999</v>
      </c>
      <c r="I955" s="1">
        <v>-14.968866999999999</v>
      </c>
      <c r="J955" s="1">
        <v>10.210035</v>
      </c>
      <c r="K955" s="1">
        <v>102.726987333333</v>
      </c>
      <c r="L955" s="1">
        <v>55.242663</v>
      </c>
      <c r="M955" s="1">
        <v>185.59173099999899</v>
      </c>
      <c r="N955" s="1">
        <v>743.33371966666596</v>
      </c>
      <c r="O955" s="1">
        <v>-1.8388263333333299</v>
      </c>
      <c r="P955" s="1">
        <v>296.327778999999</v>
      </c>
      <c r="Q955" s="1">
        <v>2.97554733333333</v>
      </c>
      <c r="R955" s="1">
        <v>522.90137733333302</v>
      </c>
      <c r="S955" s="1">
        <v>7.9928423333333303</v>
      </c>
      <c r="T955" s="1">
        <v>193.73068733333301</v>
      </c>
      <c r="U955" s="1">
        <v>530.40157066666598</v>
      </c>
      <c r="V955" s="1">
        <v>178.26574199999999</v>
      </c>
      <c r="W955" s="1">
        <v>1093.5828043333299</v>
      </c>
      <c r="X955" s="1">
        <v>1.8280539999999901</v>
      </c>
      <c r="Y955" s="1">
        <v>236.74446599999999</v>
      </c>
      <c r="Z955" s="1">
        <v>0</v>
      </c>
      <c r="AA955" s="1">
        <v>599.51613399999997</v>
      </c>
      <c r="AB955" s="1">
        <v>9.1639419999999898</v>
      </c>
      <c r="AC955" s="1">
        <v>43.440857000000001</v>
      </c>
      <c r="AD955" s="1">
        <v>261.09821566666602</v>
      </c>
      <c r="AE955" s="1">
        <v>77.981078999999994</v>
      </c>
      <c r="AF955" s="1">
        <v>-0.51144699999999998</v>
      </c>
      <c r="AG955" s="1">
        <v>-3</v>
      </c>
      <c r="AH955" s="1">
        <v>66.192453666666594</v>
      </c>
      <c r="AI955" s="1">
        <v>0</v>
      </c>
      <c r="AJ955" s="1">
        <v>44.602322999999899</v>
      </c>
      <c r="AK955" s="1">
        <v>277.41078700000003</v>
      </c>
      <c r="AL955" s="1">
        <v>2</v>
      </c>
      <c r="AM955" s="1">
        <v>1635</v>
      </c>
      <c r="AN955" s="1">
        <v>58.537993999999998</v>
      </c>
      <c r="AO955" s="1">
        <v>0</v>
      </c>
      <c r="AP955" s="1">
        <v>0</v>
      </c>
      <c r="AQ955" s="1">
        <v>0</v>
      </c>
      <c r="AR955" s="1">
        <v>0</v>
      </c>
      <c r="AS955" s="1">
        <v>42.563270666666597</v>
      </c>
      <c r="AT955" s="1">
        <v>296.327778999999</v>
      </c>
      <c r="AU955" s="1">
        <v>42.563270666666597</v>
      </c>
      <c r="AV955" s="1">
        <v>0.77860699999999905</v>
      </c>
      <c r="AW955" s="1">
        <v>296.327778999999</v>
      </c>
      <c r="AX955" s="1">
        <v>0.77860699999999905</v>
      </c>
      <c r="AY955" s="1">
        <v>8.5087666666666603E-2</v>
      </c>
      <c r="AZ955" s="1">
        <v>0.37140899999999999</v>
      </c>
      <c r="BA955" s="1">
        <v>6.9885000000000003E-2</v>
      </c>
      <c r="BB955" s="1">
        <v>0.30240066666666598</v>
      </c>
      <c r="BC955" s="1">
        <v>0</v>
      </c>
      <c r="BD955" s="1">
        <v>3112</v>
      </c>
      <c r="BE955" s="1" t="s">
        <v>982</v>
      </c>
      <c r="BF955" s="1" t="s">
        <v>60</v>
      </c>
    </row>
    <row r="956" spans="1:58" x14ac:dyDescent="0.3">
      <c r="A956" s="2">
        <v>45532.833344907405</v>
      </c>
      <c r="B956" s="1">
        <v>2767</v>
      </c>
      <c r="C956" s="1">
        <v>0</v>
      </c>
      <c r="D956" s="1">
        <v>0</v>
      </c>
      <c r="E956" s="1">
        <v>0</v>
      </c>
      <c r="F956" s="1">
        <v>0</v>
      </c>
      <c r="G956" s="1">
        <v>27.2519043333333</v>
      </c>
      <c r="H956" s="1">
        <v>14.949363999999999</v>
      </c>
      <c r="I956" s="1">
        <v>-14.968866999999999</v>
      </c>
      <c r="J956" s="1">
        <v>10.210035</v>
      </c>
      <c r="K956" s="1">
        <v>0</v>
      </c>
      <c r="L956" s="1">
        <v>-9.3950099999999992</v>
      </c>
      <c r="M956" s="1">
        <v>2.4419960000000001</v>
      </c>
      <c r="N956" s="1">
        <v>580</v>
      </c>
      <c r="O956" s="1">
        <v>-10</v>
      </c>
      <c r="P956" s="1">
        <v>0</v>
      </c>
      <c r="Q956" s="1">
        <v>0</v>
      </c>
      <c r="R956" s="1">
        <v>523.26222766666604</v>
      </c>
      <c r="S956" s="1">
        <v>7.9983583333333304</v>
      </c>
      <c r="T956" s="1">
        <v>0</v>
      </c>
      <c r="U956" s="1">
        <v>192.91770499999899</v>
      </c>
      <c r="V956" s="1">
        <v>-4.8839930000000003</v>
      </c>
      <c r="W956" s="1">
        <v>817.87422700000002</v>
      </c>
      <c r="X956" s="1">
        <v>-10</v>
      </c>
      <c r="Y956" s="1">
        <v>0</v>
      </c>
      <c r="Z956" s="1">
        <v>0</v>
      </c>
      <c r="AA956" s="1">
        <v>606.31302899999901</v>
      </c>
      <c r="AB956" s="1">
        <v>9.2678366666666605</v>
      </c>
      <c r="AC956" s="1">
        <v>16.339838666666601</v>
      </c>
      <c r="AD956" s="1">
        <v>0</v>
      </c>
      <c r="AE956" s="1">
        <v>0</v>
      </c>
      <c r="AF956" s="1">
        <v>-0.51144699999999998</v>
      </c>
      <c r="AG956" s="1">
        <v>-3</v>
      </c>
      <c r="AH956" s="1">
        <v>65.976714999999999</v>
      </c>
      <c r="AI956" s="1">
        <v>-8.14E-2</v>
      </c>
      <c r="AJ956" s="1">
        <v>12.855422999999901</v>
      </c>
      <c r="AK956" s="1">
        <v>109.401435666666</v>
      </c>
      <c r="AL956" s="1">
        <v>2</v>
      </c>
      <c r="AM956" s="1">
        <v>1635</v>
      </c>
      <c r="AN956" s="1">
        <v>58.537993999999998</v>
      </c>
      <c r="AO956" s="1">
        <v>0</v>
      </c>
      <c r="AP956" s="1">
        <v>0</v>
      </c>
      <c r="AQ956" s="1">
        <v>0</v>
      </c>
      <c r="AR956" s="1">
        <v>0</v>
      </c>
      <c r="AS956" s="1">
        <v>-109.420947</v>
      </c>
      <c r="AT956" s="1">
        <v>0</v>
      </c>
      <c r="AU956" s="1">
        <v>-109.420947</v>
      </c>
      <c r="AV956" s="1">
        <v>0</v>
      </c>
      <c r="AW956" s="1">
        <v>0</v>
      </c>
      <c r="AX956" s="1">
        <v>0</v>
      </c>
      <c r="AY956" s="1">
        <v>0</v>
      </c>
      <c r="AZ956" s="1">
        <v>0</v>
      </c>
      <c r="BA956" s="1">
        <v>0</v>
      </c>
      <c r="BB956" s="1">
        <v>0</v>
      </c>
      <c r="BC956" s="1">
        <v>0</v>
      </c>
      <c r="BD956" s="1">
        <v>3112</v>
      </c>
      <c r="BE956" s="1" t="s">
        <v>983</v>
      </c>
      <c r="BF956" s="1" t="s">
        <v>64</v>
      </c>
    </row>
    <row r="957" spans="1:58" x14ac:dyDescent="0.3">
      <c r="A957" s="2">
        <v>45532.833356481482</v>
      </c>
      <c r="B957" s="1">
        <v>2769.5</v>
      </c>
      <c r="C957" s="1">
        <v>0</v>
      </c>
      <c r="D957" s="1">
        <v>0</v>
      </c>
      <c r="E957" s="1">
        <v>0</v>
      </c>
      <c r="F957" s="1">
        <v>0</v>
      </c>
      <c r="G957" s="1">
        <v>27.274625</v>
      </c>
      <c r="H957" s="1">
        <v>14.949363999999999</v>
      </c>
      <c r="I957" s="1">
        <v>-14.963991</v>
      </c>
      <c r="J957" s="1">
        <v>10.210035</v>
      </c>
      <c r="K957" s="1">
        <v>0</v>
      </c>
      <c r="L957" s="1">
        <v>-29.594284999999999</v>
      </c>
      <c r="M957" s="1">
        <v>2.4419960000000001</v>
      </c>
      <c r="N957" s="1">
        <v>580</v>
      </c>
      <c r="O957" s="1">
        <v>-10</v>
      </c>
      <c r="P957" s="1">
        <v>0</v>
      </c>
      <c r="Q957" s="1">
        <v>0</v>
      </c>
      <c r="R957" s="1">
        <v>553.63217199999997</v>
      </c>
      <c r="S957" s="1">
        <v>8.4625799999999902</v>
      </c>
      <c r="T957" s="1">
        <v>0</v>
      </c>
      <c r="U957" s="1">
        <v>10.988982499999899</v>
      </c>
      <c r="V957" s="1">
        <v>-4.8839930000000003</v>
      </c>
      <c r="W957" s="1">
        <v>771.51953149999997</v>
      </c>
      <c r="X957" s="1">
        <v>-10</v>
      </c>
      <c r="Y957" s="1">
        <v>0</v>
      </c>
      <c r="Z957" s="1">
        <v>0</v>
      </c>
      <c r="AA957" s="1">
        <v>607.18576050000001</v>
      </c>
      <c r="AB957" s="1">
        <v>9.2811765000000008</v>
      </c>
      <c r="AC957" s="1">
        <v>4.1443785000000002</v>
      </c>
      <c r="AD957" s="1">
        <v>0</v>
      </c>
      <c r="AE957" s="1">
        <v>0</v>
      </c>
      <c r="AF957" s="1">
        <v>-0.51144699999999998</v>
      </c>
      <c r="AG957" s="1">
        <v>-3</v>
      </c>
      <c r="AH957" s="1">
        <v>66.138519000000002</v>
      </c>
      <c r="AI957" s="1">
        <v>0</v>
      </c>
      <c r="AJ957" s="1">
        <v>8.2095339999999997</v>
      </c>
      <c r="AK957" s="1">
        <v>18.461492999999901</v>
      </c>
      <c r="AL957" s="1">
        <v>2</v>
      </c>
      <c r="AM957" s="1">
        <v>1635</v>
      </c>
      <c r="AN957" s="1">
        <v>58.537993999999998</v>
      </c>
      <c r="AO957" s="1">
        <v>0</v>
      </c>
      <c r="AP957" s="1">
        <v>0</v>
      </c>
      <c r="AQ957" s="1">
        <v>0</v>
      </c>
      <c r="AR957" s="1">
        <v>0</v>
      </c>
      <c r="AS957" s="1">
        <v>-0.26068099999997602</v>
      </c>
      <c r="AT957" s="1">
        <v>0</v>
      </c>
      <c r="AU957" s="1">
        <v>-0.26068099999997602</v>
      </c>
      <c r="AV957" s="1">
        <v>0</v>
      </c>
      <c r="AW957" s="1">
        <v>0</v>
      </c>
      <c r="AX957" s="1">
        <v>0</v>
      </c>
      <c r="AY957" s="1">
        <v>0</v>
      </c>
      <c r="AZ957" s="1">
        <v>0</v>
      </c>
      <c r="BA957" s="1">
        <v>0</v>
      </c>
      <c r="BB957" s="1">
        <v>0</v>
      </c>
      <c r="BC957" s="1">
        <v>0</v>
      </c>
      <c r="BD957" s="1">
        <v>3112</v>
      </c>
      <c r="BE957" s="1" t="s">
        <v>984</v>
      </c>
      <c r="BF957" s="1" t="s">
        <v>64</v>
      </c>
    </row>
    <row r="958" spans="1:58" x14ac:dyDescent="0.3">
      <c r="A958" s="2">
        <v>45532.833368055559</v>
      </c>
      <c r="B958" s="1">
        <v>2772</v>
      </c>
      <c r="C958" s="1">
        <v>0</v>
      </c>
      <c r="D958" s="1">
        <v>0</v>
      </c>
      <c r="E958" s="1">
        <v>0</v>
      </c>
      <c r="F958" s="1">
        <v>0</v>
      </c>
      <c r="G958" s="1">
        <v>27.212954999999901</v>
      </c>
      <c r="H958" s="1">
        <v>14.949363999999999</v>
      </c>
      <c r="I958" s="1">
        <v>-14.963991</v>
      </c>
      <c r="J958" s="1">
        <v>10.205159</v>
      </c>
      <c r="K958" s="1">
        <v>0</v>
      </c>
      <c r="L958" s="1">
        <v>-29.124533999999901</v>
      </c>
      <c r="M958" s="1">
        <v>-2.4419966666666602</v>
      </c>
      <c r="N958" s="1">
        <v>803.33333333333303</v>
      </c>
      <c r="O958" s="1">
        <v>-10</v>
      </c>
      <c r="P958" s="1">
        <v>0</v>
      </c>
      <c r="Q958" s="1">
        <v>0</v>
      </c>
      <c r="R958" s="1">
        <v>579.53041566666604</v>
      </c>
      <c r="S958" s="1">
        <v>8.8584486666666606</v>
      </c>
      <c r="T958" s="1">
        <v>0</v>
      </c>
      <c r="U958" s="1">
        <v>6.3491900000000001</v>
      </c>
      <c r="V958" s="1">
        <v>-9.7679856666666591</v>
      </c>
      <c r="W958" s="1">
        <v>774.24165833333302</v>
      </c>
      <c r="X958" s="1">
        <v>-10</v>
      </c>
      <c r="Y958" s="1">
        <v>0</v>
      </c>
      <c r="Z958" s="1">
        <v>22.3665153333333</v>
      </c>
      <c r="AA958" s="1">
        <v>645.81890866666595</v>
      </c>
      <c r="AB958" s="1">
        <v>9.8717059999999996</v>
      </c>
      <c r="AC958" s="1">
        <v>3.563644</v>
      </c>
      <c r="AD958" s="1">
        <v>0</v>
      </c>
      <c r="AE958" s="1">
        <v>0</v>
      </c>
      <c r="AF958" s="1">
        <v>-0.51144699999999998</v>
      </c>
      <c r="AG958" s="1">
        <v>-3</v>
      </c>
      <c r="AH958" s="1">
        <v>66.084584333333297</v>
      </c>
      <c r="AI958" s="1">
        <v>0</v>
      </c>
      <c r="AJ958" s="1">
        <v>7.4352166666666601</v>
      </c>
      <c r="AK958" s="1">
        <v>12.503021</v>
      </c>
      <c r="AL958" s="1">
        <v>2</v>
      </c>
      <c r="AM958" s="1">
        <v>1635</v>
      </c>
      <c r="AN958" s="1">
        <v>58.537993999999998</v>
      </c>
      <c r="AO958" s="1">
        <v>0</v>
      </c>
      <c r="AP958" s="1">
        <v>0</v>
      </c>
      <c r="AQ958" s="1">
        <v>0</v>
      </c>
      <c r="AR958" s="1">
        <v>0</v>
      </c>
      <c r="AS958" s="1">
        <v>-68.256383333333304</v>
      </c>
      <c r="AT958" s="1">
        <v>0</v>
      </c>
      <c r="AU958" s="1">
        <v>-68.256383333333304</v>
      </c>
      <c r="AV958" s="1">
        <v>0</v>
      </c>
      <c r="AW958" s="1">
        <v>0</v>
      </c>
      <c r="AX958" s="1">
        <v>0</v>
      </c>
      <c r="AY958" s="1">
        <v>0</v>
      </c>
      <c r="AZ958" s="1">
        <v>0</v>
      </c>
      <c r="BA958" s="1">
        <v>0</v>
      </c>
      <c r="BB958" s="1">
        <v>0</v>
      </c>
      <c r="BC958" s="1">
        <v>0</v>
      </c>
      <c r="BD958" s="1">
        <v>3112</v>
      </c>
      <c r="BE958" s="1" t="s">
        <v>985</v>
      </c>
      <c r="BF958" s="1" t="s">
        <v>67</v>
      </c>
    </row>
    <row r="959" spans="1:58" x14ac:dyDescent="0.3">
      <c r="A959" s="2">
        <v>45532.833379629628</v>
      </c>
      <c r="B959" s="1">
        <v>2775</v>
      </c>
      <c r="C959" s="1">
        <v>0</v>
      </c>
      <c r="D959" s="1">
        <v>0</v>
      </c>
      <c r="E959" s="1">
        <v>0</v>
      </c>
      <c r="F959" s="1">
        <v>0</v>
      </c>
      <c r="G959" s="1">
        <v>26.2013236666666</v>
      </c>
      <c r="H959" s="1">
        <v>14.9511963333333</v>
      </c>
      <c r="I959" s="1">
        <v>-14.9560746666666</v>
      </c>
      <c r="J959" s="1">
        <v>10.2128313333333</v>
      </c>
      <c r="K959" s="1">
        <v>0</v>
      </c>
      <c r="L959" s="1">
        <v>-27.052127333333299</v>
      </c>
      <c r="M959" s="1">
        <v>-13.836489333333301</v>
      </c>
      <c r="N959" s="1">
        <v>1130</v>
      </c>
      <c r="O959" s="1">
        <v>-10</v>
      </c>
      <c r="P959" s="1">
        <v>0</v>
      </c>
      <c r="Q959" s="1">
        <v>0.36602966666666598</v>
      </c>
      <c r="R959" s="1">
        <v>571.81296799999996</v>
      </c>
      <c r="S959" s="1">
        <v>8.7404836666666608</v>
      </c>
      <c r="T959" s="1">
        <v>0</v>
      </c>
      <c r="U959" s="1">
        <v>186.55778333333299</v>
      </c>
      <c r="V959" s="1">
        <v>-23.602488333333302</v>
      </c>
      <c r="W959" s="1">
        <v>871.65712466666605</v>
      </c>
      <c r="X959" s="1">
        <v>-10</v>
      </c>
      <c r="Y959" s="1">
        <v>0</v>
      </c>
      <c r="Z959" s="1">
        <v>18.609349666666599</v>
      </c>
      <c r="AA959" s="1">
        <v>641.63071666666599</v>
      </c>
      <c r="AB959" s="1">
        <v>9.8076873333333303</v>
      </c>
      <c r="AC959" s="1">
        <v>7.8022919999999996</v>
      </c>
      <c r="AD959" s="1">
        <v>0</v>
      </c>
      <c r="AE959" s="1">
        <v>15.627682666666599</v>
      </c>
      <c r="AF959" s="1">
        <v>-0.42615366666666599</v>
      </c>
      <c r="AG959" s="1">
        <v>-3.3333333333333299</v>
      </c>
      <c r="AH959" s="1">
        <v>66.017578</v>
      </c>
      <c r="AI959" s="1">
        <v>8.1350333333333302E-2</v>
      </c>
      <c r="AJ959" s="1">
        <v>8.1885073333333303</v>
      </c>
      <c r="AK959" s="1">
        <v>8.9844010000000001</v>
      </c>
      <c r="AL959" s="1">
        <v>2</v>
      </c>
      <c r="AM959" s="1">
        <v>1635</v>
      </c>
      <c r="AN959" s="1">
        <v>58.580250666666601</v>
      </c>
      <c r="AO959" s="1">
        <v>8.1350333333333302E-2</v>
      </c>
      <c r="AP959" s="1">
        <v>0</v>
      </c>
      <c r="AQ959" s="1">
        <v>0</v>
      </c>
      <c r="AR959" s="1">
        <v>0</v>
      </c>
      <c r="AS959" s="1">
        <v>134.051295333333</v>
      </c>
      <c r="AT959" s="1">
        <v>0</v>
      </c>
      <c r="AU959" s="1">
        <v>134.051295333333</v>
      </c>
      <c r="AV959" s="1">
        <v>0</v>
      </c>
      <c r="AW959" s="1">
        <v>0</v>
      </c>
      <c r="AX959" s="1">
        <v>0</v>
      </c>
      <c r="AY959" s="1">
        <v>0</v>
      </c>
      <c r="AZ959" s="1">
        <v>0</v>
      </c>
      <c r="BA959" s="1">
        <v>0</v>
      </c>
      <c r="BB959" s="1">
        <v>0</v>
      </c>
      <c r="BC959" s="1">
        <v>0</v>
      </c>
      <c r="BD959" s="1">
        <v>3112</v>
      </c>
      <c r="BE959" s="1" t="s">
        <v>986</v>
      </c>
      <c r="BF959" s="1" t="s">
        <v>103</v>
      </c>
    </row>
    <row r="960" spans="1:58" x14ac:dyDescent="0.3">
      <c r="A960" s="2">
        <v>45532.833391203705</v>
      </c>
      <c r="B960" s="1">
        <v>2778</v>
      </c>
      <c r="C960" s="1">
        <v>0</v>
      </c>
      <c r="D960" s="1">
        <v>0</v>
      </c>
      <c r="E960" s="1">
        <v>0</v>
      </c>
      <c r="F960" s="1">
        <v>0</v>
      </c>
      <c r="G960" s="1">
        <v>26.622215333333301</v>
      </c>
      <c r="H960" s="1">
        <v>14.9444879999999</v>
      </c>
      <c r="I960" s="1">
        <v>-14.973742999999899</v>
      </c>
      <c r="J960" s="1">
        <v>10.205159</v>
      </c>
      <c r="K960" s="1">
        <v>0</v>
      </c>
      <c r="L960" s="1">
        <v>-29.124534333333301</v>
      </c>
      <c r="M960" s="1">
        <v>28.489957999999898</v>
      </c>
      <c r="N960" s="1">
        <v>1321.5950113333299</v>
      </c>
      <c r="O960" s="1">
        <v>-10</v>
      </c>
      <c r="P960" s="1">
        <v>0</v>
      </c>
      <c r="Q960" s="1">
        <v>70.308121</v>
      </c>
      <c r="R960" s="1">
        <v>468.850433333333</v>
      </c>
      <c r="S960" s="1">
        <v>7.1666433333333304</v>
      </c>
      <c r="T960" s="1">
        <v>0</v>
      </c>
      <c r="U960" s="1">
        <v>24.419961666666602</v>
      </c>
      <c r="V960" s="1">
        <v>19.535971999999902</v>
      </c>
      <c r="W960" s="1">
        <v>1091.3554280000001</v>
      </c>
      <c r="X960" s="1">
        <v>-10</v>
      </c>
      <c r="Y960" s="1">
        <v>0</v>
      </c>
      <c r="Z960" s="1">
        <v>0</v>
      </c>
      <c r="AA960" s="1">
        <v>575.41835533333301</v>
      </c>
      <c r="AB960" s="1">
        <v>8.7955939999999995</v>
      </c>
      <c r="AC960" s="1">
        <v>3.9508003333333299</v>
      </c>
      <c r="AD960" s="1">
        <v>0</v>
      </c>
      <c r="AE960" s="1">
        <v>4.3955936666666604</v>
      </c>
      <c r="AF960" s="1">
        <v>-0.51144699999999998</v>
      </c>
      <c r="AG960" s="1">
        <v>-3</v>
      </c>
      <c r="AH960" s="1">
        <v>65.976714999999999</v>
      </c>
      <c r="AI960" s="1">
        <v>0</v>
      </c>
      <c r="AJ960" s="1">
        <v>7.4352166666666601</v>
      </c>
      <c r="AK960" s="1">
        <v>10.940144</v>
      </c>
      <c r="AL960" s="1">
        <v>2</v>
      </c>
      <c r="AM960" s="1">
        <v>1635</v>
      </c>
      <c r="AN960" s="1">
        <v>58.537993999999998</v>
      </c>
      <c r="AO960" s="1">
        <v>0</v>
      </c>
      <c r="AP960" s="1">
        <v>0</v>
      </c>
      <c r="AQ960" s="1">
        <v>0</v>
      </c>
      <c r="AR960" s="1">
        <v>0</v>
      </c>
      <c r="AS960" s="1">
        <v>-423.01479466666598</v>
      </c>
      <c r="AT960" s="1">
        <v>0</v>
      </c>
      <c r="AU960" s="1">
        <v>-423.01479466666598</v>
      </c>
      <c r="AV960" s="1">
        <v>0</v>
      </c>
      <c r="AW960" s="1">
        <v>0</v>
      </c>
      <c r="AX960" s="1">
        <v>0</v>
      </c>
      <c r="AY960" s="1">
        <v>0</v>
      </c>
      <c r="AZ960" s="1">
        <v>0</v>
      </c>
      <c r="BA960" s="1">
        <v>0</v>
      </c>
      <c r="BB960" s="1">
        <v>0</v>
      </c>
      <c r="BC960" s="1">
        <v>0</v>
      </c>
      <c r="BD960" s="1">
        <v>3112</v>
      </c>
      <c r="BE960" s="1" t="s">
        <v>987</v>
      </c>
      <c r="BF960" s="1" t="s">
        <v>77</v>
      </c>
    </row>
    <row r="961" spans="1:58" x14ac:dyDescent="0.3">
      <c r="A961" s="2">
        <v>45532.833402777775</v>
      </c>
      <c r="B961" s="1">
        <v>2781</v>
      </c>
      <c r="C961" s="1">
        <v>0</v>
      </c>
      <c r="D961" s="1">
        <v>0</v>
      </c>
      <c r="E961" s="1">
        <v>0</v>
      </c>
      <c r="F961" s="1">
        <v>0</v>
      </c>
      <c r="G961" s="1">
        <v>27.000720999999999</v>
      </c>
      <c r="H961" s="1">
        <v>14.953028666666601</v>
      </c>
      <c r="I961" s="1">
        <v>-14.9530313333333</v>
      </c>
      <c r="J961" s="1">
        <v>10.2010056666666</v>
      </c>
      <c r="K961" s="1">
        <v>125.601987333333</v>
      </c>
      <c r="L961" s="1">
        <v>15.2098283333333</v>
      </c>
      <c r="M961" s="1">
        <v>545.15715566666597</v>
      </c>
      <c r="N961" s="1">
        <v>1900</v>
      </c>
      <c r="O961" s="1">
        <v>0.79901100000000003</v>
      </c>
      <c r="P961" s="1">
        <v>291.33020033333298</v>
      </c>
      <c r="Q961" s="1">
        <v>100</v>
      </c>
      <c r="R961" s="1">
        <v>405.22645033333299</v>
      </c>
      <c r="S961" s="1">
        <v>6.1941143333333297</v>
      </c>
      <c r="T961" s="1">
        <v>181.081224666666</v>
      </c>
      <c r="U961" s="1">
        <v>202.59092199999901</v>
      </c>
      <c r="V961" s="1">
        <v>536.20666499999902</v>
      </c>
      <c r="W961" s="1">
        <v>1191.3086346666601</v>
      </c>
      <c r="X961" s="1">
        <v>9.2891753333333291</v>
      </c>
      <c r="Y961" s="1">
        <v>228.16036500000001</v>
      </c>
      <c r="Z961" s="1">
        <v>0</v>
      </c>
      <c r="AA961" s="1">
        <v>531.79736333333301</v>
      </c>
      <c r="AB961" s="1">
        <v>8.1288226666666592</v>
      </c>
      <c r="AC961" s="1">
        <v>41.836235000000002</v>
      </c>
      <c r="AD961" s="1">
        <v>86.251305666666596</v>
      </c>
      <c r="AE961" s="1">
        <v>83.969901999999905</v>
      </c>
      <c r="AF961" s="1">
        <v>-0.34086033333333299</v>
      </c>
      <c r="AG961" s="1">
        <v>-3.6666666666666599</v>
      </c>
      <c r="AH961" s="1">
        <v>66.058441000000002</v>
      </c>
      <c r="AI961" s="1">
        <v>0.16270066666666599</v>
      </c>
      <c r="AJ961" s="1">
        <v>25.967503666666602</v>
      </c>
      <c r="AK961" s="1">
        <v>106.616690333333</v>
      </c>
      <c r="AL961" s="1">
        <v>2</v>
      </c>
      <c r="AM961" s="1">
        <v>1635</v>
      </c>
      <c r="AN961" s="1">
        <v>58.622507333333303</v>
      </c>
      <c r="AO961" s="1">
        <v>0.16270066666666599</v>
      </c>
      <c r="AP961" s="1">
        <v>0</v>
      </c>
      <c r="AQ961" s="1">
        <v>0</v>
      </c>
      <c r="AR961" s="1">
        <v>0</v>
      </c>
      <c r="AS961" s="1">
        <v>-210.936659666666</v>
      </c>
      <c r="AT961" s="1">
        <v>291.33020033333298</v>
      </c>
      <c r="AU961" s="1">
        <v>-210.936659666666</v>
      </c>
      <c r="AV961" s="1">
        <v>0.72364566666666597</v>
      </c>
      <c r="AW961" s="1">
        <v>291.33020033333298</v>
      </c>
      <c r="AX961" s="1">
        <v>0.72364566666666597</v>
      </c>
      <c r="AY961" s="1">
        <v>-0.24058499999999999</v>
      </c>
      <c r="AZ961" s="1">
        <v>0.105394666666666</v>
      </c>
      <c r="BA961" s="1">
        <v>0.166865666666666</v>
      </c>
      <c r="BB961" s="1">
        <v>5.1485999999999997E-2</v>
      </c>
      <c r="BC961" s="1">
        <v>0</v>
      </c>
      <c r="BD961" s="1">
        <v>3112</v>
      </c>
      <c r="BE961" s="1" t="s">
        <v>988</v>
      </c>
      <c r="BF961" s="1" t="s">
        <v>60</v>
      </c>
    </row>
    <row r="962" spans="1:58" x14ac:dyDescent="0.3">
      <c r="A962" s="2">
        <v>45532.833414351851</v>
      </c>
      <c r="B962" s="1">
        <v>2784</v>
      </c>
      <c r="C962" s="1">
        <v>0</v>
      </c>
      <c r="D962" s="1">
        <v>0</v>
      </c>
      <c r="E962" s="1">
        <v>0</v>
      </c>
      <c r="F962" s="1">
        <v>0</v>
      </c>
      <c r="G962" s="1">
        <v>26.837456999999901</v>
      </c>
      <c r="H962" s="1">
        <v>14.946320333333301</v>
      </c>
      <c r="I962" s="1">
        <v>-14.9609506666666</v>
      </c>
      <c r="J962" s="1">
        <v>10.1982063333333</v>
      </c>
      <c r="K962" s="1">
        <v>321.77272533333303</v>
      </c>
      <c r="L962" s="1">
        <v>219.424794666666</v>
      </c>
      <c r="M962" s="1">
        <v>515.15444933333299</v>
      </c>
      <c r="N962" s="1">
        <v>1900</v>
      </c>
      <c r="O962" s="1">
        <v>-1.70017833333333</v>
      </c>
      <c r="P962" s="1">
        <v>369.83612066666598</v>
      </c>
      <c r="Q962" s="1">
        <v>100</v>
      </c>
      <c r="R962" s="1">
        <v>376.64046233333301</v>
      </c>
      <c r="S962" s="1">
        <v>5.7571616666666596</v>
      </c>
      <c r="T962" s="1">
        <v>464.20798766666599</v>
      </c>
      <c r="U962" s="1">
        <v>624.05503366666596</v>
      </c>
      <c r="V962" s="1">
        <v>507.01595033333302</v>
      </c>
      <c r="W962" s="1">
        <v>1296.3024086666601</v>
      </c>
      <c r="X962" s="1">
        <v>7.6790669999999999</v>
      </c>
      <c r="Y962" s="1">
        <v>577.58426933333305</v>
      </c>
      <c r="Z962" s="1">
        <v>0</v>
      </c>
      <c r="AA962" s="1">
        <v>482.76424166666601</v>
      </c>
      <c r="AB962" s="1">
        <v>7.3793233333333301</v>
      </c>
      <c r="AC962" s="1">
        <v>63.1532743333333</v>
      </c>
      <c r="AD962" s="1">
        <v>290.73670466666601</v>
      </c>
      <c r="AE962" s="1">
        <v>114.425181333333</v>
      </c>
      <c r="AF962" s="1">
        <v>-0.42615366666666599</v>
      </c>
      <c r="AG962" s="1">
        <v>-3.3333333333333299</v>
      </c>
      <c r="AH962" s="1">
        <v>66.017578</v>
      </c>
      <c r="AI962" s="3">
        <v>-4.9666666666669997E-5</v>
      </c>
      <c r="AJ962" s="1">
        <v>166.506088333333</v>
      </c>
      <c r="AK962" s="1">
        <v>341.22701000000001</v>
      </c>
      <c r="AL962" s="1">
        <v>2.0072709999999998</v>
      </c>
      <c r="AM962" s="1">
        <v>1635</v>
      </c>
      <c r="AN962" s="1">
        <v>58.580250666666601</v>
      </c>
      <c r="AO962" s="1">
        <v>8.1350333333333302E-2</v>
      </c>
      <c r="AP962" s="1">
        <v>0</v>
      </c>
      <c r="AQ962" s="1">
        <v>0</v>
      </c>
      <c r="AR962" s="1">
        <v>0</v>
      </c>
      <c r="AS962" s="1">
        <v>249.56428</v>
      </c>
      <c r="AT962" s="1">
        <v>369.83612066666598</v>
      </c>
      <c r="AU962" s="1">
        <v>249.56428</v>
      </c>
      <c r="AV962" s="1">
        <v>1.56094966666666</v>
      </c>
      <c r="AW962" s="1">
        <v>369.83612066666598</v>
      </c>
      <c r="AX962" s="1">
        <v>1.56094966666666</v>
      </c>
      <c r="AY962" s="1">
        <v>-0.218484333333333</v>
      </c>
      <c r="AZ962" s="1">
        <v>0.40782999999999903</v>
      </c>
      <c r="BA962" s="1">
        <v>0.17967433333333299</v>
      </c>
      <c r="BB962" s="1">
        <v>0.269490333333333</v>
      </c>
      <c r="BC962" s="1">
        <v>0</v>
      </c>
      <c r="BD962" s="1">
        <v>3112</v>
      </c>
      <c r="BE962" s="1" t="s">
        <v>989</v>
      </c>
      <c r="BF962" s="1" t="s">
        <v>60</v>
      </c>
    </row>
    <row r="963" spans="1:58" x14ac:dyDescent="0.3">
      <c r="A963" s="2">
        <v>45532.833425925928</v>
      </c>
      <c r="B963" s="1">
        <v>2787</v>
      </c>
      <c r="C963" s="1">
        <v>0</v>
      </c>
      <c r="D963" s="1">
        <v>0</v>
      </c>
      <c r="E963" s="1">
        <v>0</v>
      </c>
      <c r="F963" s="1">
        <v>0</v>
      </c>
      <c r="G963" s="1">
        <v>26.843951999999899</v>
      </c>
      <c r="H963" s="1">
        <v>14.9511963333333</v>
      </c>
      <c r="I963" s="1">
        <v>-14.9609506666666</v>
      </c>
      <c r="J963" s="1">
        <v>10.1982063333333</v>
      </c>
      <c r="K963" s="1">
        <v>243.85070299999899</v>
      </c>
      <c r="L963" s="1">
        <v>162.12428800000001</v>
      </c>
      <c r="M963" s="1">
        <v>413.42792766666599</v>
      </c>
      <c r="N963" s="1">
        <v>1900</v>
      </c>
      <c r="O963" s="1">
        <v>-2.8324039999999999</v>
      </c>
      <c r="P963" s="1">
        <v>393.29892966666603</v>
      </c>
      <c r="Q963" s="1">
        <v>100</v>
      </c>
      <c r="R963" s="1">
        <v>376.65186566666603</v>
      </c>
      <c r="S963" s="1">
        <v>5.7573363333333303</v>
      </c>
      <c r="T963" s="1">
        <v>368.52811699999899</v>
      </c>
      <c r="U963" s="1">
        <v>590.84598833333303</v>
      </c>
      <c r="V963" s="1">
        <v>406.10343433333298</v>
      </c>
      <c r="W963" s="1">
        <v>1339.66878233333</v>
      </c>
      <c r="X963" s="1">
        <v>4.1303943333333297</v>
      </c>
      <c r="Y963" s="1">
        <v>449.49753833333301</v>
      </c>
      <c r="Z963" s="1">
        <v>0</v>
      </c>
      <c r="AA963" s="1">
        <v>447.94559733333301</v>
      </c>
      <c r="AB963" s="1">
        <v>6.8471006666666598</v>
      </c>
      <c r="AC963" s="1">
        <v>45.735213999999999</v>
      </c>
      <c r="AD963" s="1">
        <v>281.12261933333298</v>
      </c>
      <c r="AE963" s="1">
        <v>92.776886000000005</v>
      </c>
      <c r="AF963" s="1">
        <v>-0.42615366666666599</v>
      </c>
      <c r="AG963" s="1">
        <v>-3.3333333333333299</v>
      </c>
      <c r="AH963" s="1">
        <v>65.801961333333296</v>
      </c>
      <c r="AI963" s="1">
        <v>8.1350333333333302E-2</v>
      </c>
      <c r="AJ963" s="1">
        <v>124.69853733333299</v>
      </c>
      <c r="AK963" s="1">
        <v>309.19124366666603</v>
      </c>
      <c r="AL963" s="1">
        <v>2</v>
      </c>
      <c r="AM963" s="1">
        <v>1635</v>
      </c>
      <c r="AN963" s="1">
        <v>58.257812333333298</v>
      </c>
      <c r="AO963" s="1">
        <v>8.1350333333333302E-2</v>
      </c>
      <c r="AP963" s="1">
        <v>0</v>
      </c>
      <c r="AQ963" s="1">
        <v>0</v>
      </c>
      <c r="AR963" s="1">
        <v>0</v>
      </c>
      <c r="AS963" s="1">
        <v>305.42330299999998</v>
      </c>
      <c r="AT963" s="1">
        <v>393.29892966666603</v>
      </c>
      <c r="AU963" s="1">
        <v>305.42330299999998</v>
      </c>
      <c r="AV963" s="1">
        <v>1.14701266666666</v>
      </c>
      <c r="AW963" s="1">
        <v>393.29892966666603</v>
      </c>
      <c r="AX963" s="1">
        <v>1.14701266666666</v>
      </c>
      <c r="AY963" s="1">
        <v>-0.160232333333333</v>
      </c>
      <c r="AZ963" s="1">
        <v>0.39712366666666599</v>
      </c>
      <c r="BA963" s="1">
        <v>0.13940133333333299</v>
      </c>
      <c r="BB963" s="1">
        <v>0.31744533333333302</v>
      </c>
      <c r="BC963" s="1">
        <v>0</v>
      </c>
      <c r="BD963" s="1">
        <v>3112</v>
      </c>
      <c r="BE963" s="1" t="s">
        <v>990</v>
      </c>
      <c r="BF963" s="1" t="s">
        <v>60</v>
      </c>
    </row>
    <row r="964" spans="1:58" x14ac:dyDescent="0.3">
      <c r="A964" s="2">
        <v>45532.833437499998</v>
      </c>
      <c r="B964" s="1">
        <v>2790</v>
      </c>
      <c r="C964" s="1">
        <v>0</v>
      </c>
      <c r="D964" s="1">
        <v>0</v>
      </c>
      <c r="E964" s="1">
        <v>0</v>
      </c>
      <c r="F964" s="1">
        <v>0</v>
      </c>
      <c r="G964" s="1">
        <v>26.784506333333301</v>
      </c>
      <c r="H964" s="1">
        <v>14.949363999999999</v>
      </c>
      <c r="I964" s="1">
        <v>-14.968866999999999</v>
      </c>
      <c r="J964" s="1">
        <v>10.195406999999999</v>
      </c>
      <c r="K964" s="1">
        <v>273.277480999999</v>
      </c>
      <c r="L964" s="1">
        <v>131.905952666666</v>
      </c>
      <c r="M964" s="1">
        <v>519.33123766666597</v>
      </c>
      <c r="N964" s="1">
        <v>1900</v>
      </c>
      <c r="O964" s="1">
        <v>-2.7838043333333302</v>
      </c>
      <c r="P964" s="1">
        <v>490.25044766666599</v>
      </c>
      <c r="Q964" s="1">
        <v>100</v>
      </c>
      <c r="R964" s="1">
        <v>395.173217999999</v>
      </c>
      <c r="S964" s="1">
        <v>6.0404453333333299</v>
      </c>
      <c r="T964" s="1">
        <v>394.40546666666597</v>
      </c>
      <c r="U964" s="1">
        <v>532.35514333333299</v>
      </c>
      <c r="V964" s="1">
        <v>511.19124366666603</v>
      </c>
      <c r="W964" s="1">
        <v>1466.4597576666599</v>
      </c>
      <c r="X964" s="1">
        <v>2.53289266666666</v>
      </c>
      <c r="Y964" s="1">
        <v>485.36444099999898</v>
      </c>
      <c r="Z964" s="1">
        <v>0</v>
      </c>
      <c r="AA964" s="1">
        <v>427.11768566666598</v>
      </c>
      <c r="AB964" s="1">
        <v>6.5287343333333299</v>
      </c>
      <c r="AC964" s="1">
        <v>42.666544666666603</v>
      </c>
      <c r="AD964" s="1">
        <v>280.14578266666598</v>
      </c>
      <c r="AE964" s="1">
        <v>95.726257333333294</v>
      </c>
      <c r="AF964" s="1">
        <v>-0.51144699999999998</v>
      </c>
      <c r="AG964" s="1">
        <v>-3</v>
      </c>
      <c r="AH964" s="1">
        <v>65.976714999999999</v>
      </c>
      <c r="AI964" s="1">
        <v>0</v>
      </c>
      <c r="AJ964" s="1">
        <v>90.286885666666606</v>
      </c>
      <c r="AK964" s="1">
        <v>271.94072466666597</v>
      </c>
      <c r="AL964" s="1">
        <v>2</v>
      </c>
      <c r="AM964" s="1">
        <v>1635</v>
      </c>
      <c r="AN964" s="1">
        <v>57.7851966666666</v>
      </c>
      <c r="AO964" s="1">
        <v>0</v>
      </c>
      <c r="AP964" s="1">
        <v>0</v>
      </c>
      <c r="AQ964" s="1">
        <v>0</v>
      </c>
      <c r="AR964" s="1">
        <v>0</v>
      </c>
      <c r="AS964" s="1">
        <v>111.79541999999999</v>
      </c>
      <c r="AT964" s="1">
        <v>490.25044766666599</v>
      </c>
      <c r="AU964" s="1">
        <v>111.79541999999999</v>
      </c>
      <c r="AV964" s="1">
        <v>0.99141566666666603</v>
      </c>
      <c r="AW964" s="1">
        <v>490.25044766666599</v>
      </c>
      <c r="AX964" s="1">
        <v>0.99141566666666603</v>
      </c>
      <c r="AY964" s="1">
        <v>-0.10909566666666599</v>
      </c>
      <c r="AZ964" s="1">
        <v>0.365240333333333</v>
      </c>
      <c r="BA964" s="1">
        <v>0.16358299999999901</v>
      </c>
      <c r="BB964" s="1">
        <v>0.28295399999999998</v>
      </c>
      <c r="BC964" s="1">
        <v>0</v>
      </c>
      <c r="BD964" s="1">
        <v>3112</v>
      </c>
      <c r="BE964" s="1" t="s">
        <v>991</v>
      </c>
      <c r="BF964" s="1" t="s">
        <v>60</v>
      </c>
    </row>
    <row r="965" spans="1:58" x14ac:dyDescent="0.3">
      <c r="A965" s="2">
        <v>45532.833449074074</v>
      </c>
      <c r="B965" s="1">
        <v>2792.5</v>
      </c>
      <c r="C965" s="1">
        <v>0</v>
      </c>
      <c r="D965" s="1">
        <v>0</v>
      </c>
      <c r="E965" s="1">
        <v>0</v>
      </c>
      <c r="F965" s="1">
        <v>0</v>
      </c>
      <c r="G965" s="1">
        <v>26.787751999999902</v>
      </c>
      <c r="H965" s="1">
        <v>14.942049999999901</v>
      </c>
      <c r="I965" s="1">
        <v>-14.971304999999999</v>
      </c>
      <c r="J965" s="1">
        <v>10.195406999999999</v>
      </c>
      <c r="K965" s="1">
        <v>328.733002</v>
      </c>
      <c r="L965" s="1">
        <v>121.7593425</v>
      </c>
      <c r="M965" s="1">
        <v>621.48809849999998</v>
      </c>
      <c r="N965" s="1">
        <v>1900</v>
      </c>
      <c r="O965" s="1">
        <v>-2.5095894999999899</v>
      </c>
      <c r="P965" s="1">
        <v>605.91455099999996</v>
      </c>
      <c r="Q965" s="1">
        <v>100</v>
      </c>
      <c r="R965" s="1">
        <v>402.8708345</v>
      </c>
      <c r="S965" s="1">
        <v>6.1581080000000004</v>
      </c>
      <c r="T965" s="1">
        <v>470.628311</v>
      </c>
      <c r="U965" s="1">
        <v>530.40155049999998</v>
      </c>
      <c r="V965" s="1">
        <v>611.72009249999996</v>
      </c>
      <c r="W965" s="1">
        <v>1559.2100829999999</v>
      </c>
      <c r="X965" s="1">
        <v>1.8480515</v>
      </c>
      <c r="Y965" s="1">
        <v>575.89828450000005</v>
      </c>
      <c r="Z965" s="1">
        <v>0</v>
      </c>
      <c r="AA965" s="1">
        <v>422.010391499999</v>
      </c>
      <c r="AB965" s="1">
        <v>6.4506670000000002</v>
      </c>
      <c r="AC965" s="1">
        <v>47.118850500000001</v>
      </c>
      <c r="AD965" s="1">
        <v>271.50108349999999</v>
      </c>
      <c r="AE965" s="1">
        <v>104.761646</v>
      </c>
      <c r="AF965" s="1">
        <v>-0.51144699999999998</v>
      </c>
      <c r="AG965" s="1">
        <v>-3</v>
      </c>
      <c r="AH965" s="1">
        <v>65.976714999999999</v>
      </c>
      <c r="AI965" s="1">
        <v>0</v>
      </c>
      <c r="AJ965" s="1">
        <v>77.897850000000005</v>
      </c>
      <c r="AK965" s="1">
        <v>265.49383499999999</v>
      </c>
      <c r="AL965" s="1">
        <v>2</v>
      </c>
      <c r="AM965" s="1">
        <v>1635</v>
      </c>
      <c r="AN965" s="1">
        <v>58.537993999999998</v>
      </c>
      <c r="AO965" s="1">
        <v>0</v>
      </c>
      <c r="AP965" s="1">
        <v>0</v>
      </c>
      <c r="AQ965" s="1">
        <v>0</v>
      </c>
      <c r="AR965" s="1">
        <v>0</v>
      </c>
      <c r="AS965" s="1">
        <v>399.03321849999998</v>
      </c>
      <c r="AT965" s="1">
        <v>605.91455099999996</v>
      </c>
      <c r="AU965" s="1">
        <v>399.03321849999998</v>
      </c>
      <c r="AV965" s="1">
        <v>0.95029999999999903</v>
      </c>
      <c r="AW965" s="1">
        <v>605.91455099999996</v>
      </c>
      <c r="AX965" s="1">
        <v>0.95029999999999903</v>
      </c>
      <c r="AY965" s="1">
        <v>-7.3385000000000006E-2</v>
      </c>
      <c r="AZ965" s="1">
        <v>0.35647299999999998</v>
      </c>
      <c r="BA965" s="1">
        <v>0.20055899999999999</v>
      </c>
      <c r="BB965" s="1">
        <v>0.26805250000000003</v>
      </c>
      <c r="BC965" s="1">
        <v>0</v>
      </c>
      <c r="BD965" s="1">
        <v>3112</v>
      </c>
      <c r="BE965" s="1" t="s">
        <v>992</v>
      </c>
      <c r="BF965" s="1" t="s">
        <v>60</v>
      </c>
    </row>
    <row r="966" spans="1:58" x14ac:dyDescent="0.3">
      <c r="A966" s="2">
        <v>45532.833460648151</v>
      </c>
      <c r="B966" s="1">
        <v>2795</v>
      </c>
      <c r="C966" s="1">
        <v>0</v>
      </c>
      <c r="D966" s="1">
        <v>0</v>
      </c>
      <c r="E966" s="1">
        <v>0</v>
      </c>
      <c r="F966" s="1">
        <v>0</v>
      </c>
      <c r="G966" s="1">
        <v>26.771522333333301</v>
      </c>
      <c r="H966" s="1">
        <v>14.949363999999999</v>
      </c>
      <c r="I966" s="1">
        <v>-14.963991</v>
      </c>
      <c r="J966" s="1">
        <v>10.195406999999999</v>
      </c>
      <c r="K966" s="1">
        <v>404.83483899999999</v>
      </c>
      <c r="L966" s="1">
        <v>124.953644</v>
      </c>
      <c r="M966" s="1">
        <v>770.85683199999903</v>
      </c>
      <c r="N966" s="1">
        <v>1900</v>
      </c>
      <c r="O966" s="1">
        <v>-2.1298599999999999</v>
      </c>
      <c r="P966" s="1">
        <v>756.04994699999997</v>
      </c>
      <c r="Q966" s="1">
        <v>100</v>
      </c>
      <c r="R966" s="1">
        <v>407.42833466666599</v>
      </c>
      <c r="S966" s="1">
        <v>6.2277716666666603</v>
      </c>
      <c r="T966" s="1">
        <v>575.000711999999</v>
      </c>
      <c r="U966" s="1">
        <v>526.005981666666</v>
      </c>
      <c r="V966" s="1">
        <v>762.716858</v>
      </c>
      <c r="W966" s="1">
        <v>1652.65393066666</v>
      </c>
      <c r="X966" s="1">
        <v>1.70614766666666</v>
      </c>
      <c r="Y966" s="1">
        <v>720.28454566666596</v>
      </c>
      <c r="Z966" s="1">
        <v>0</v>
      </c>
      <c r="AA966" s="1">
        <v>430.56370066666602</v>
      </c>
      <c r="AB966" s="1">
        <v>6.5814086666666602</v>
      </c>
      <c r="AC966" s="1">
        <v>57.378514666666597</v>
      </c>
      <c r="AD966" s="1">
        <v>264.810037999999</v>
      </c>
      <c r="AE966" s="1">
        <v>123.402211333333</v>
      </c>
      <c r="AF966" s="1">
        <v>-0.51144699999999998</v>
      </c>
      <c r="AG966" s="1">
        <v>-3</v>
      </c>
      <c r="AH966" s="1">
        <v>66.084584333333297</v>
      </c>
      <c r="AI966" s="1">
        <v>-8.14E-2</v>
      </c>
      <c r="AJ966" s="1">
        <v>78.285008999999903</v>
      </c>
      <c r="AK966" s="1">
        <v>267.25208533333301</v>
      </c>
      <c r="AL966" s="1">
        <v>2</v>
      </c>
      <c r="AM966" s="1">
        <v>1635</v>
      </c>
      <c r="AN966" s="1">
        <v>58.645548333333302</v>
      </c>
      <c r="AO966" s="1">
        <v>0</v>
      </c>
      <c r="AP966" s="1">
        <v>0</v>
      </c>
      <c r="AQ966" s="1">
        <v>0</v>
      </c>
      <c r="AR966" s="1">
        <v>0</v>
      </c>
      <c r="AS966" s="1">
        <v>-170.34710933333301</v>
      </c>
      <c r="AT966" s="1">
        <v>756.04994699999997</v>
      </c>
      <c r="AU966" s="1">
        <v>-170.34710933333301</v>
      </c>
      <c r="AV966" s="1">
        <v>0.95236199999999904</v>
      </c>
      <c r="AW966" s="1">
        <v>756.04994699999997</v>
      </c>
      <c r="AX966" s="1">
        <v>0.95236199999999904</v>
      </c>
      <c r="AY966" s="1">
        <v>-3.3226666666666599E-2</v>
      </c>
      <c r="AZ966" s="1">
        <v>0.35935566666666602</v>
      </c>
      <c r="BA966" s="1">
        <v>0.25264499999999901</v>
      </c>
      <c r="BB966" s="1">
        <v>0.26828800000000003</v>
      </c>
      <c r="BC966" s="1">
        <v>0</v>
      </c>
      <c r="BD966" s="1">
        <v>3112</v>
      </c>
      <c r="BE966" s="1" t="s">
        <v>993</v>
      </c>
      <c r="BF966" s="1" t="s">
        <v>60</v>
      </c>
    </row>
    <row r="967" spans="1:58" x14ac:dyDescent="0.3">
      <c r="A967" s="2">
        <v>45532.833472222221</v>
      </c>
      <c r="B967" s="1">
        <v>2798</v>
      </c>
      <c r="C967" s="1">
        <v>0</v>
      </c>
      <c r="D967" s="1">
        <v>0</v>
      </c>
      <c r="E967" s="1">
        <v>0</v>
      </c>
      <c r="F967" s="1">
        <v>0</v>
      </c>
      <c r="G967" s="1">
        <v>26.752047666666599</v>
      </c>
      <c r="H967" s="1">
        <v>14.949363999999999</v>
      </c>
      <c r="I967" s="1">
        <v>-14.968866999999999</v>
      </c>
      <c r="J967" s="1">
        <v>10.195406999999999</v>
      </c>
      <c r="K967" s="1">
        <v>490.12142933333303</v>
      </c>
      <c r="L967" s="1">
        <v>135.10025566666599</v>
      </c>
      <c r="M967" s="1">
        <v>866.09470633333297</v>
      </c>
      <c r="N967" s="1">
        <v>1900</v>
      </c>
      <c r="O967" s="1">
        <v>-1.83988799999999</v>
      </c>
      <c r="P967" s="1">
        <v>865.58732099999997</v>
      </c>
      <c r="Q967" s="1">
        <v>100</v>
      </c>
      <c r="R967" s="1">
        <v>420.43185433333298</v>
      </c>
      <c r="S967" s="1">
        <v>6.4265379999999901</v>
      </c>
      <c r="T967" s="1">
        <v>693.78188066666598</v>
      </c>
      <c r="U967" s="1">
        <v>565.07792166666604</v>
      </c>
      <c r="V967" s="1">
        <v>857.14070666666601</v>
      </c>
      <c r="W967" s="1">
        <v>1704.0517580000001</v>
      </c>
      <c r="X967" s="1">
        <v>1.8180336666666601</v>
      </c>
      <c r="Y967" s="1">
        <v>847.95475233333298</v>
      </c>
      <c r="Z967" s="1">
        <v>0</v>
      </c>
      <c r="AA967" s="1">
        <v>451.53218566666601</v>
      </c>
      <c r="AB967" s="1">
        <v>6.9019236666666597</v>
      </c>
      <c r="AC967" s="1">
        <v>66.670288333333303</v>
      </c>
      <c r="AD967" s="1">
        <v>280.73188266666602</v>
      </c>
      <c r="AE967" s="1">
        <v>137.24019366666599</v>
      </c>
      <c r="AF967" s="1">
        <v>-0.51144699999999998</v>
      </c>
      <c r="AG967" s="1">
        <v>-3</v>
      </c>
      <c r="AH967" s="1">
        <v>65.976714999999999</v>
      </c>
      <c r="AI967" s="1">
        <v>0</v>
      </c>
      <c r="AJ967" s="1">
        <v>86.802475000000001</v>
      </c>
      <c r="AK967" s="1">
        <v>286.98341866666601</v>
      </c>
      <c r="AL967" s="1">
        <v>2</v>
      </c>
      <c r="AM967" s="1">
        <v>1635</v>
      </c>
      <c r="AN967" s="1">
        <v>58.645548333333302</v>
      </c>
      <c r="AO967" s="1">
        <v>0</v>
      </c>
      <c r="AP967" s="1">
        <v>0</v>
      </c>
      <c r="AQ967" s="1">
        <v>0</v>
      </c>
      <c r="AR967" s="1">
        <v>0</v>
      </c>
      <c r="AS967" s="1">
        <v>-1.72621933333334</v>
      </c>
      <c r="AT967" s="1">
        <v>865.58732099999997</v>
      </c>
      <c r="AU967" s="1">
        <v>-1.72621933333334</v>
      </c>
      <c r="AV967" s="1">
        <v>0.97946599999999995</v>
      </c>
      <c r="AW967" s="1">
        <v>865.58732099999997</v>
      </c>
      <c r="AX967" s="1">
        <v>0.97946599999999995</v>
      </c>
      <c r="AY967" s="1">
        <v>-2.4473999999999999E-2</v>
      </c>
      <c r="AZ967" s="1">
        <v>0.377832</v>
      </c>
      <c r="BA967" s="1">
        <v>0.28744799999999998</v>
      </c>
      <c r="BB967" s="1">
        <v>0.27730233333333298</v>
      </c>
      <c r="BC967" s="1">
        <v>0</v>
      </c>
      <c r="BD967" s="1">
        <v>3112</v>
      </c>
      <c r="BE967" s="1" t="s">
        <v>994</v>
      </c>
      <c r="BF967" s="1" t="s">
        <v>60</v>
      </c>
    </row>
    <row r="968" spans="1:58" x14ac:dyDescent="0.3">
      <c r="A968" s="2">
        <v>45532.833483796298</v>
      </c>
      <c r="B968" s="1">
        <v>2801</v>
      </c>
      <c r="C968" s="1">
        <v>0</v>
      </c>
      <c r="D968" s="1">
        <v>0</v>
      </c>
      <c r="E968" s="1">
        <v>0</v>
      </c>
      <c r="F968" s="1">
        <v>0</v>
      </c>
      <c r="G968" s="1">
        <v>26.753093</v>
      </c>
      <c r="H968" s="1">
        <v>14.946320333333301</v>
      </c>
      <c r="I968" s="1">
        <v>-14.970699666666601</v>
      </c>
      <c r="J968" s="1">
        <v>10.1982063333333</v>
      </c>
      <c r="K968" s="1">
        <v>551.50447566666605</v>
      </c>
      <c r="L968" s="1">
        <v>156.302933</v>
      </c>
      <c r="M968" s="1">
        <v>904.98683700000004</v>
      </c>
      <c r="N968" s="1">
        <v>1900</v>
      </c>
      <c r="O968" s="1">
        <v>-1.6578583333333301</v>
      </c>
      <c r="P968" s="1">
        <v>969.86244733333297</v>
      </c>
      <c r="Q968" s="1">
        <v>100</v>
      </c>
      <c r="R968" s="1">
        <v>441.10929333333303</v>
      </c>
      <c r="S968" s="1">
        <v>6.7426043333333299</v>
      </c>
      <c r="T968" s="1">
        <v>780.97725433333301</v>
      </c>
      <c r="U968" s="1">
        <v>608.91406233333305</v>
      </c>
      <c r="V968" s="1">
        <v>896.03432199999997</v>
      </c>
      <c r="W968" s="1">
        <v>1730.9305013333301</v>
      </c>
      <c r="X968" s="1">
        <v>1.9365696666666601</v>
      </c>
      <c r="Y968" s="1">
        <v>955.11425766666605</v>
      </c>
      <c r="Z968" s="1">
        <v>0</v>
      </c>
      <c r="AA968" s="1">
        <v>472.024464999999</v>
      </c>
      <c r="AB968" s="1">
        <v>7.2151599999999902</v>
      </c>
      <c r="AC968" s="1">
        <v>71.670023666666594</v>
      </c>
      <c r="AD968" s="1">
        <v>317.26414966666601</v>
      </c>
      <c r="AE968" s="1">
        <v>145.02577199999999</v>
      </c>
      <c r="AF968" s="1">
        <v>-0.42615366666666599</v>
      </c>
      <c r="AG968" s="1">
        <v>-3.3333333333333299</v>
      </c>
      <c r="AH968" s="1">
        <v>66.017578</v>
      </c>
      <c r="AI968" s="1">
        <v>8.1350333333333302E-2</v>
      </c>
      <c r="AJ968" s="1">
        <v>102.637176333333</v>
      </c>
      <c r="AK968" s="1">
        <v>308.60659800000002</v>
      </c>
      <c r="AL968" s="1">
        <v>2</v>
      </c>
      <c r="AM968" s="1">
        <v>1635</v>
      </c>
      <c r="AN968" s="1">
        <v>58.687804999999997</v>
      </c>
      <c r="AO968" s="1">
        <v>8.1350333333333302E-2</v>
      </c>
      <c r="AP968" s="1">
        <v>0</v>
      </c>
      <c r="AQ968" s="1">
        <v>0</v>
      </c>
      <c r="AR968" s="1">
        <v>0</v>
      </c>
      <c r="AS968" s="1">
        <v>-230.76336066666599</v>
      </c>
      <c r="AT968" s="1">
        <v>969.86244733333297</v>
      </c>
      <c r="AU968" s="1">
        <v>-230.76336066666599</v>
      </c>
      <c r="AV968" s="1">
        <v>0.98575499999999905</v>
      </c>
      <c r="AW968" s="1">
        <v>969.86244733333297</v>
      </c>
      <c r="AX968" s="1">
        <v>0.98575499999999905</v>
      </c>
      <c r="AY968" s="1">
        <v>-1.5194333333333299E-2</v>
      </c>
      <c r="AZ968" s="1">
        <v>0.414009666666666</v>
      </c>
      <c r="BA968" s="1">
        <v>0.301057666666666</v>
      </c>
      <c r="BB968" s="1">
        <v>0.299638666666666</v>
      </c>
      <c r="BC968" s="1">
        <v>0</v>
      </c>
      <c r="BD968" s="1">
        <v>3112</v>
      </c>
      <c r="BE968" s="1" t="s">
        <v>995</v>
      </c>
      <c r="BF968" s="1" t="s">
        <v>60</v>
      </c>
    </row>
    <row r="969" spans="1:58" x14ac:dyDescent="0.3">
      <c r="A969" s="2">
        <v>45532.833495370367</v>
      </c>
      <c r="B969" s="1">
        <v>2803.5</v>
      </c>
      <c r="C969" s="1">
        <v>0</v>
      </c>
      <c r="D969" s="1">
        <v>0</v>
      </c>
      <c r="E969" s="1">
        <v>0</v>
      </c>
      <c r="F969" s="1">
        <v>0</v>
      </c>
      <c r="G969" s="1">
        <v>26.778015</v>
      </c>
      <c r="H969" s="1">
        <v>14.949363999999999</v>
      </c>
      <c r="I969" s="1">
        <v>-14.963991</v>
      </c>
      <c r="J969" s="1">
        <v>10.195406999999999</v>
      </c>
      <c r="K969" s="1">
        <v>696.85272250000003</v>
      </c>
      <c r="L969" s="1">
        <v>220.12509899999901</v>
      </c>
      <c r="M969" s="1">
        <v>993.89257799999996</v>
      </c>
      <c r="N969" s="1">
        <v>1900</v>
      </c>
      <c r="O969" s="1">
        <v>-1.3257494999999999</v>
      </c>
      <c r="P969" s="1">
        <v>1171.2963864999999</v>
      </c>
      <c r="Q969" s="1">
        <v>100</v>
      </c>
      <c r="R969" s="1">
        <v>453.10964949999999</v>
      </c>
      <c r="S969" s="1">
        <v>6.9260365000000004</v>
      </c>
      <c r="T969" s="1">
        <v>992.42474349999998</v>
      </c>
      <c r="U969" s="1">
        <v>701.0971065</v>
      </c>
      <c r="V969" s="1">
        <v>986.56658900000002</v>
      </c>
      <c r="W969" s="1">
        <v>1767.603699</v>
      </c>
      <c r="X969" s="1">
        <v>2.5437725000000002</v>
      </c>
      <c r="Y969" s="1">
        <v>1148.860596</v>
      </c>
      <c r="Z969" s="1">
        <v>0</v>
      </c>
      <c r="AA969" s="1">
        <v>484.502715999999</v>
      </c>
      <c r="AB969" s="1">
        <v>7.4058969999999897</v>
      </c>
      <c r="AC969" s="1">
        <v>81.963004999999995</v>
      </c>
      <c r="AD969" s="1">
        <v>350.7683255</v>
      </c>
      <c r="AE969" s="1">
        <v>161.171753</v>
      </c>
      <c r="AF969" s="1">
        <v>-0.51144699999999998</v>
      </c>
      <c r="AG969" s="1">
        <v>-3</v>
      </c>
      <c r="AH969" s="1">
        <v>66.300323000000006</v>
      </c>
      <c r="AI969" s="1">
        <v>0</v>
      </c>
      <c r="AJ969" s="1">
        <v>151.07060250000001</v>
      </c>
      <c r="AK969" s="1">
        <v>352.23355099999998</v>
      </c>
      <c r="AL969" s="1">
        <v>2</v>
      </c>
      <c r="AM969" s="1">
        <v>1635</v>
      </c>
      <c r="AN969" s="1">
        <v>58.6993255</v>
      </c>
      <c r="AO969" s="1">
        <v>0</v>
      </c>
      <c r="AP969" s="1">
        <v>0</v>
      </c>
      <c r="AQ969" s="1">
        <v>0</v>
      </c>
      <c r="AR969" s="1">
        <v>0</v>
      </c>
      <c r="AS969" s="1">
        <v>-89.314693999999903</v>
      </c>
      <c r="AT969" s="1">
        <v>1171.2963864999999</v>
      </c>
      <c r="AU969" s="1">
        <v>-89.314693999999903</v>
      </c>
      <c r="AV969" s="1">
        <v>0.98086799999999996</v>
      </c>
      <c r="AW969" s="1">
        <v>1171.2963864999999</v>
      </c>
      <c r="AX969" s="1">
        <v>0.98086799999999996</v>
      </c>
      <c r="AY969" s="1">
        <v>-5.2005000000000003E-3</v>
      </c>
      <c r="AZ969" s="1">
        <v>0.46562999999999999</v>
      </c>
      <c r="BA969" s="1">
        <v>0.329735</v>
      </c>
      <c r="BB969" s="1">
        <v>0.33373199999999997</v>
      </c>
      <c r="BC969" s="1">
        <v>0</v>
      </c>
      <c r="BD969" s="1">
        <v>3112</v>
      </c>
      <c r="BE969" s="1" t="s">
        <v>995</v>
      </c>
      <c r="BF969" s="1" t="s">
        <v>60</v>
      </c>
    </row>
    <row r="970" spans="1:58" x14ac:dyDescent="0.3">
      <c r="A970" s="2">
        <v>45532.833506944444</v>
      </c>
      <c r="B970" s="1">
        <v>2806</v>
      </c>
      <c r="C970" s="1">
        <v>0</v>
      </c>
      <c r="D970" s="1">
        <v>0</v>
      </c>
      <c r="E970" s="1">
        <v>0</v>
      </c>
      <c r="F970" s="1">
        <v>0</v>
      </c>
      <c r="G970" s="1">
        <v>26.771522999999998</v>
      </c>
      <c r="H970" s="1">
        <v>14.9444879999999</v>
      </c>
      <c r="I970" s="1">
        <v>-14.968866999999999</v>
      </c>
      <c r="J970" s="1">
        <v>10.195406999999999</v>
      </c>
      <c r="K970" s="1">
        <v>803.91868099999999</v>
      </c>
      <c r="L970" s="1">
        <v>228.86246233333301</v>
      </c>
      <c r="M970" s="1">
        <v>998.77654999999902</v>
      </c>
      <c r="N970" s="1">
        <v>1900</v>
      </c>
      <c r="O970" s="1">
        <v>-1.14233133333333</v>
      </c>
      <c r="P970" s="1">
        <v>1297.03621433333</v>
      </c>
      <c r="Q970" s="1">
        <v>100</v>
      </c>
      <c r="R970" s="1">
        <v>503.44939166666597</v>
      </c>
      <c r="S970" s="1">
        <v>7.6955076666666598</v>
      </c>
      <c r="T970" s="1">
        <v>1145.47639966666</v>
      </c>
      <c r="U970" s="1">
        <v>805.858744</v>
      </c>
      <c r="V970" s="1">
        <v>989.82257099999902</v>
      </c>
      <c r="W970" s="1">
        <v>1787.68680833333</v>
      </c>
      <c r="X970" s="1">
        <v>2.4162823333333301</v>
      </c>
      <c r="Y970" s="1">
        <v>1260.8832193333301</v>
      </c>
      <c r="Z970" s="1">
        <v>0</v>
      </c>
      <c r="AA970" s="1">
        <v>517.59023033333301</v>
      </c>
      <c r="AB970" s="1">
        <v>7.9116586666666597</v>
      </c>
      <c r="AC970" s="1">
        <v>85.253839999999997</v>
      </c>
      <c r="AD970" s="1">
        <v>400.97576900000001</v>
      </c>
      <c r="AE970" s="1">
        <v>165.89294433333299</v>
      </c>
      <c r="AF970" s="1">
        <v>-0.51144699999999998</v>
      </c>
      <c r="AG970" s="1">
        <v>-3</v>
      </c>
      <c r="AH970" s="1">
        <v>65.976714999999999</v>
      </c>
      <c r="AI970" s="1">
        <v>0</v>
      </c>
      <c r="AJ970" s="1">
        <v>153.393544666666</v>
      </c>
      <c r="AK970" s="1">
        <v>394.62660733333303</v>
      </c>
      <c r="AL970" s="1">
        <v>2</v>
      </c>
      <c r="AM970" s="1">
        <v>1635</v>
      </c>
      <c r="AN970" s="1">
        <v>58.537993999999998</v>
      </c>
      <c r="AO970" s="1">
        <v>0</v>
      </c>
      <c r="AP970" s="1">
        <v>0</v>
      </c>
      <c r="AQ970" s="1">
        <v>0</v>
      </c>
      <c r="AR970" s="1">
        <v>0</v>
      </c>
      <c r="AS970" s="1">
        <v>239.321118333333</v>
      </c>
      <c r="AT970" s="1">
        <v>1297.03621433333</v>
      </c>
      <c r="AU970" s="1">
        <v>239.321118333333</v>
      </c>
      <c r="AV970" s="1">
        <v>0.97260833333333296</v>
      </c>
      <c r="AW970" s="1">
        <v>1297.03621433333</v>
      </c>
      <c r="AX970" s="1">
        <v>0.97260833333333296</v>
      </c>
      <c r="AY970" s="1">
        <v>8.9459999999999904E-3</v>
      </c>
      <c r="AZ970" s="1">
        <v>0.52111499999999999</v>
      </c>
      <c r="BA970" s="1">
        <v>0.32877399999999901</v>
      </c>
      <c r="BB970" s="1">
        <v>0.37810766666666601</v>
      </c>
      <c r="BC970" s="1">
        <v>0</v>
      </c>
      <c r="BD970" s="1">
        <v>3112</v>
      </c>
      <c r="BE970" s="1" t="s">
        <v>996</v>
      </c>
      <c r="BF970" s="1" t="s">
        <v>60</v>
      </c>
    </row>
    <row r="971" spans="1:58" x14ac:dyDescent="0.3">
      <c r="A971" s="2">
        <v>45532.833518518521</v>
      </c>
      <c r="B971" s="1">
        <v>2809</v>
      </c>
      <c r="C971" s="1">
        <v>0</v>
      </c>
      <c r="D971" s="1">
        <v>0</v>
      </c>
      <c r="E971" s="1">
        <v>0</v>
      </c>
      <c r="F971" s="1">
        <v>0</v>
      </c>
      <c r="G971" s="1">
        <v>26.765031</v>
      </c>
      <c r="H971" s="1">
        <v>14.949363999999999</v>
      </c>
      <c r="I971" s="1">
        <v>-14.968866999999999</v>
      </c>
      <c r="J971" s="1">
        <v>10.195406999999999</v>
      </c>
      <c r="K971" s="1">
        <v>957.14689133333297</v>
      </c>
      <c r="L971" s="1">
        <v>251.97419233333301</v>
      </c>
      <c r="M971" s="1">
        <v>1012.61454266666</v>
      </c>
      <c r="N971" s="1">
        <v>1900</v>
      </c>
      <c r="O971" s="1">
        <v>-0.98163499999999904</v>
      </c>
      <c r="P971" s="1">
        <v>1533.4198403333301</v>
      </c>
      <c r="Q971" s="1">
        <v>100</v>
      </c>
      <c r="R971" s="1">
        <v>579.98663333333297</v>
      </c>
      <c r="S971" s="1">
        <v>8.8654223333333295</v>
      </c>
      <c r="T971" s="1">
        <v>1365.45015466666</v>
      </c>
      <c r="U971" s="1">
        <v>944.56412766666597</v>
      </c>
      <c r="V971" s="1">
        <v>1004.474528</v>
      </c>
      <c r="W971" s="1">
        <v>1830.07840966666</v>
      </c>
      <c r="X971" s="1">
        <v>2.3769563333333301</v>
      </c>
      <c r="Y971" s="1">
        <v>1529.9300943333301</v>
      </c>
      <c r="Z971" s="1">
        <v>0</v>
      </c>
      <c r="AA971" s="1">
        <v>611.62705466666603</v>
      </c>
      <c r="AB971" s="1">
        <v>9.3490643333333292</v>
      </c>
      <c r="AC971" s="1">
        <v>93.771301333333298</v>
      </c>
      <c r="AD971" s="1">
        <v>487.42237333333298</v>
      </c>
      <c r="AE971" s="1">
        <v>176.474924666666</v>
      </c>
      <c r="AF971" s="1">
        <v>-0.51144699999999998</v>
      </c>
      <c r="AG971" s="1">
        <v>-3</v>
      </c>
      <c r="AH971" s="1">
        <v>66.300323000000006</v>
      </c>
      <c r="AI971" s="1">
        <v>0</v>
      </c>
      <c r="AJ971" s="1">
        <v>170.04131066666599</v>
      </c>
      <c r="AK971" s="1">
        <v>474.72411099999999</v>
      </c>
      <c r="AL971" s="1">
        <v>2</v>
      </c>
      <c r="AM971" s="1">
        <v>1635</v>
      </c>
      <c r="AN971" s="1">
        <v>58.753102666666599</v>
      </c>
      <c r="AO971" s="1">
        <v>0</v>
      </c>
      <c r="AP971" s="1">
        <v>0</v>
      </c>
      <c r="AQ971" s="1">
        <v>0</v>
      </c>
      <c r="AR971" s="1">
        <v>0</v>
      </c>
      <c r="AS971" s="1">
        <v>-58.161417666666601</v>
      </c>
      <c r="AT971" s="1">
        <v>1533.4198403333301</v>
      </c>
      <c r="AU971" s="1">
        <v>-58.161417666666601</v>
      </c>
      <c r="AV971" s="1">
        <v>0.99761366666666595</v>
      </c>
      <c r="AW971" s="1">
        <v>1533.4198403333301</v>
      </c>
      <c r="AX971" s="1">
        <v>0.99761366666666595</v>
      </c>
      <c r="AY971" s="1">
        <v>5.5425000000000002E-2</v>
      </c>
      <c r="AZ971" s="1">
        <v>0.63148933333333301</v>
      </c>
      <c r="BA971" s="1">
        <v>0.33831733333333303</v>
      </c>
      <c r="BB971" s="1">
        <v>0.45184799999999897</v>
      </c>
      <c r="BC971" s="1">
        <v>0</v>
      </c>
      <c r="BD971" s="1">
        <v>3112</v>
      </c>
      <c r="BE971" s="1" t="s">
        <v>997</v>
      </c>
      <c r="BF971" s="1" t="s">
        <v>60</v>
      </c>
    </row>
    <row r="972" spans="1:58" x14ac:dyDescent="0.3">
      <c r="A972" s="2">
        <v>45532.83353009259</v>
      </c>
      <c r="B972" s="1">
        <v>2812</v>
      </c>
      <c r="C972" s="1">
        <v>0</v>
      </c>
      <c r="D972" s="1">
        <v>0</v>
      </c>
      <c r="E972" s="1">
        <v>0</v>
      </c>
      <c r="F972" s="1">
        <v>0</v>
      </c>
      <c r="G972" s="1">
        <v>26.771522999999998</v>
      </c>
      <c r="H972" s="1">
        <v>14.949363999999999</v>
      </c>
      <c r="I972" s="1">
        <v>-14.968866999999999</v>
      </c>
      <c r="J972" s="1">
        <v>10.195406999999999</v>
      </c>
      <c r="K972" s="1">
        <v>1125.462321</v>
      </c>
      <c r="L972" s="1">
        <v>248.216186666666</v>
      </c>
      <c r="M972" s="1">
        <v>1011.80053733333</v>
      </c>
      <c r="N972" s="1">
        <v>1900</v>
      </c>
      <c r="O972" s="1">
        <v>-0.74217599999999995</v>
      </c>
      <c r="P972" s="1">
        <v>1732.41695133333</v>
      </c>
      <c r="Q972" s="1">
        <v>100</v>
      </c>
      <c r="R972" s="1">
        <v>676.11743200000001</v>
      </c>
      <c r="S972" s="1">
        <v>10.334835999999999</v>
      </c>
      <c r="T972" s="1">
        <v>1606.15661633333</v>
      </c>
      <c r="U972" s="1">
        <v>1106.2242839999999</v>
      </c>
      <c r="V972" s="1">
        <v>1003.66054266666</v>
      </c>
      <c r="W972" s="1">
        <v>1865.9140623333301</v>
      </c>
      <c r="X972" s="1">
        <v>2.4638049999999998</v>
      </c>
      <c r="Y972" s="1">
        <v>1717.1832276666601</v>
      </c>
      <c r="Z972" s="1">
        <v>0</v>
      </c>
      <c r="AA972" s="1">
        <v>708.52551266666603</v>
      </c>
      <c r="AB972" s="1">
        <v>10.830211333333301</v>
      </c>
      <c r="AC972" s="1">
        <v>101.127288666666</v>
      </c>
      <c r="AD972" s="1">
        <v>557.16577166666605</v>
      </c>
      <c r="AE972" s="1">
        <v>186.24291499999899</v>
      </c>
      <c r="AF972" s="1">
        <v>-0.51144699999999998</v>
      </c>
      <c r="AG972" s="1">
        <v>-3</v>
      </c>
      <c r="AH972" s="1">
        <v>66.300323000000006</v>
      </c>
      <c r="AI972" s="1">
        <v>0</v>
      </c>
      <c r="AJ972" s="1">
        <v>164.233948</v>
      </c>
      <c r="AK972" s="1">
        <v>543.88142900000003</v>
      </c>
      <c r="AL972" s="1">
        <v>2</v>
      </c>
      <c r="AM972" s="1">
        <v>1635</v>
      </c>
      <c r="AN972" s="1">
        <v>58.753102666666599</v>
      </c>
      <c r="AO972" s="1">
        <v>0</v>
      </c>
      <c r="AP972" s="1">
        <v>0</v>
      </c>
      <c r="AQ972" s="1">
        <v>0</v>
      </c>
      <c r="AR972" s="1">
        <v>0</v>
      </c>
      <c r="AS972" s="1">
        <v>64.9238826666666</v>
      </c>
      <c r="AT972" s="1">
        <v>1732.41695133333</v>
      </c>
      <c r="AU972" s="1">
        <v>64.9238826666666</v>
      </c>
      <c r="AV972" s="1">
        <v>0.99112666666666605</v>
      </c>
      <c r="AW972" s="1">
        <v>1732.41695133333</v>
      </c>
      <c r="AX972" s="1">
        <v>0.99112666666666605</v>
      </c>
      <c r="AY972" s="1">
        <v>7.5904333333333296E-2</v>
      </c>
      <c r="AZ972" s="1">
        <v>0.528480333333333</v>
      </c>
      <c r="BA972" s="1">
        <v>0.33671333333333298</v>
      </c>
      <c r="BB972" s="1">
        <v>0.52293799999999901</v>
      </c>
      <c r="BC972" s="1">
        <v>0</v>
      </c>
      <c r="BD972" s="1">
        <v>3112</v>
      </c>
      <c r="BE972" s="1" t="s">
        <v>998</v>
      </c>
      <c r="BF972" s="1" t="s">
        <v>60</v>
      </c>
    </row>
    <row r="973" spans="1:58" x14ac:dyDescent="0.3">
      <c r="A973" s="2">
        <v>45532.833541666667</v>
      </c>
      <c r="B973" s="1">
        <v>2815</v>
      </c>
      <c r="C973" s="1">
        <v>0</v>
      </c>
      <c r="D973" s="1">
        <v>0</v>
      </c>
      <c r="E973" s="1">
        <v>0</v>
      </c>
      <c r="F973" s="1">
        <v>0</v>
      </c>
      <c r="G973" s="1">
        <v>26.771522999999998</v>
      </c>
      <c r="H973" s="1">
        <v>14.949363999999999</v>
      </c>
      <c r="I973" s="1">
        <v>-14.968866999999999</v>
      </c>
      <c r="J973" s="1">
        <v>10.205159</v>
      </c>
      <c r="K973" s="1">
        <v>1126.75036633333</v>
      </c>
      <c r="L973" s="1">
        <v>232.62046799999999</v>
      </c>
      <c r="M973" s="1">
        <v>980.86857066666596</v>
      </c>
      <c r="N973" s="1">
        <v>1788.0699056666599</v>
      </c>
      <c r="O973" s="1">
        <v>-0.88056066666666599</v>
      </c>
      <c r="P973" s="1">
        <v>1761.8548989999999</v>
      </c>
      <c r="Q973" s="1">
        <v>83.101170999999994</v>
      </c>
      <c r="R973" s="1">
        <v>755.04583766666599</v>
      </c>
      <c r="S973" s="1">
        <v>11.541301333333299</v>
      </c>
      <c r="T973" s="1">
        <v>1603.0523276666599</v>
      </c>
      <c r="U973" s="1">
        <v>1150.18021666666</v>
      </c>
      <c r="V973" s="1">
        <v>971.10060633333296</v>
      </c>
      <c r="W973" s="1">
        <v>1909.7128906666601</v>
      </c>
      <c r="X973" s="1">
        <v>2.0484990000000001</v>
      </c>
      <c r="Y973" s="1">
        <v>1779.4764403333299</v>
      </c>
      <c r="Z973" s="1">
        <v>0</v>
      </c>
      <c r="AA973" s="1">
        <v>764.28826900000001</v>
      </c>
      <c r="AB973" s="1">
        <v>11.6825766666666</v>
      </c>
      <c r="AC973" s="1">
        <v>100.740132666666</v>
      </c>
      <c r="AD973" s="1">
        <v>594.77256266666598</v>
      </c>
      <c r="AE973" s="1">
        <v>184.94052133333301</v>
      </c>
      <c r="AF973" s="1">
        <v>-0.51144699999999998</v>
      </c>
      <c r="AG973" s="1">
        <v>-3</v>
      </c>
      <c r="AH973" s="1">
        <v>66.300323000000006</v>
      </c>
      <c r="AI973" s="1">
        <v>0</v>
      </c>
      <c r="AJ973" s="1">
        <v>147.19902033333301</v>
      </c>
      <c r="AK973" s="1">
        <v>567.71531166666603</v>
      </c>
      <c r="AL973" s="1">
        <v>2</v>
      </c>
      <c r="AM973" s="1">
        <v>1635</v>
      </c>
      <c r="AN973" s="1">
        <v>58.645548333333302</v>
      </c>
      <c r="AO973" s="1">
        <v>0</v>
      </c>
      <c r="AP973" s="1">
        <v>0</v>
      </c>
      <c r="AQ973" s="1">
        <v>0</v>
      </c>
      <c r="AR973" s="1">
        <v>0</v>
      </c>
      <c r="AS973" s="1">
        <v>257.36743166666599</v>
      </c>
      <c r="AT973" s="1">
        <v>1761.8548989999999</v>
      </c>
      <c r="AU973" s="1">
        <v>257.36743166666599</v>
      </c>
      <c r="AV973" s="1">
        <v>1.0104359999999999</v>
      </c>
      <c r="AW973" s="1">
        <v>1761.8548989999999</v>
      </c>
      <c r="AX973" s="1">
        <v>1.0104359999999999</v>
      </c>
      <c r="AY973" s="1">
        <v>7.1197666666666604E-2</v>
      </c>
      <c r="AZ973" s="1">
        <v>0.57832700000000004</v>
      </c>
      <c r="BA973" s="1">
        <v>0.32809499999999903</v>
      </c>
      <c r="BB973" s="1">
        <v>0.57711599999999996</v>
      </c>
      <c r="BC973" s="1">
        <v>0</v>
      </c>
      <c r="BD973" s="1">
        <v>3112</v>
      </c>
      <c r="BE973" s="1" t="s">
        <v>999</v>
      </c>
      <c r="BF973" s="1" t="s">
        <v>60</v>
      </c>
    </row>
    <row r="974" spans="1:58" x14ac:dyDescent="0.3">
      <c r="A974" s="2">
        <v>45532.833553240744</v>
      </c>
      <c r="B974" s="1">
        <v>2817.5</v>
      </c>
      <c r="C974" s="1">
        <v>0</v>
      </c>
      <c r="D974" s="1">
        <v>0</v>
      </c>
      <c r="E974" s="1">
        <v>0</v>
      </c>
      <c r="F974" s="1">
        <v>0</v>
      </c>
      <c r="G974" s="1">
        <v>26.768276999999902</v>
      </c>
      <c r="H974" s="1">
        <v>14.949363999999999</v>
      </c>
      <c r="I974" s="1">
        <v>-14.971304999999999</v>
      </c>
      <c r="J974" s="1">
        <v>10.210035</v>
      </c>
      <c r="K974" s="1">
        <v>939.74929799999995</v>
      </c>
      <c r="L974" s="1">
        <v>175.31089800000001</v>
      </c>
      <c r="M974" s="1">
        <v>898.65466300000003</v>
      </c>
      <c r="N974" s="1">
        <v>1730.73407</v>
      </c>
      <c r="O974" s="1">
        <v>-1.458242</v>
      </c>
      <c r="P974" s="1">
        <v>1521.6813354999999</v>
      </c>
      <c r="Q974" s="1">
        <v>77.486350999999999</v>
      </c>
      <c r="R974" s="1">
        <v>749.85348499999998</v>
      </c>
      <c r="S974" s="1">
        <v>11.461933</v>
      </c>
      <c r="T974" s="1">
        <v>1330.6091305</v>
      </c>
      <c r="U974" s="1">
        <v>1042.4881284999999</v>
      </c>
      <c r="V974" s="1">
        <v>888.88665749999996</v>
      </c>
      <c r="W974" s="1">
        <v>1970.068237</v>
      </c>
      <c r="X974" s="1">
        <v>1.4107890000000001</v>
      </c>
      <c r="Y974" s="1">
        <v>1565.205322</v>
      </c>
      <c r="Z974" s="1">
        <v>0</v>
      </c>
      <c r="AA974" s="1">
        <v>770.69750950000002</v>
      </c>
      <c r="AB974" s="1">
        <v>11.780545500000001</v>
      </c>
      <c r="AC974" s="1">
        <v>87.189628499999998</v>
      </c>
      <c r="AD974" s="1">
        <v>552.37942499999997</v>
      </c>
      <c r="AE974" s="1">
        <v>163.12535099999999</v>
      </c>
      <c r="AF974" s="1">
        <v>-0.51144699999999998</v>
      </c>
      <c r="AG974" s="1">
        <v>-3</v>
      </c>
      <c r="AH974" s="1">
        <v>66.300323000000006</v>
      </c>
      <c r="AI974" s="1">
        <v>0</v>
      </c>
      <c r="AJ974" s="1">
        <v>99.965820500000007</v>
      </c>
      <c r="AK974" s="1">
        <v>523.36868299999901</v>
      </c>
      <c r="AL974" s="1">
        <v>2</v>
      </c>
      <c r="AM974" s="1">
        <v>1635</v>
      </c>
      <c r="AN974" s="1">
        <v>59.021957499999999</v>
      </c>
      <c r="AO974" s="1">
        <v>0</v>
      </c>
      <c r="AP974" s="1">
        <v>0</v>
      </c>
      <c r="AQ974" s="1">
        <v>0</v>
      </c>
      <c r="AR974" s="1">
        <v>0</v>
      </c>
      <c r="AS974" s="1">
        <v>0.492523500000004</v>
      </c>
      <c r="AT974" s="1">
        <v>1521.6813354999999</v>
      </c>
      <c r="AU974" s="1">
        <v>0.492523500000004</v>
      </c>
      <c r="AV974" s="1">
        <v>1.0284230000000001</v>
      </c>
      <c r="AW974" s="1">
        <v>1521.6813354999999</v>
      </c>
      <c r="AX974" s="1">
        <v>1.0284230000000001</v>
      </c>
      <c r="AY974" s="1">
        <v>3.8185999999999998E-2</v>
      </c>
      <c r="AZ974" s="1">
        <v>0.53114599999999901</v>
      </c>
      <c r="BA974" s="1">
        <v>0.30358649999999998</v>
      </c>
      <c r="BB974" s="1">
        <v>0.56274249999999904</v>
      </c>
      <c r="BC974" s="1">
        <v>0</v>
      </c>
      <c r="BD974" s="1">
        <v>3112</v>
      </c>
      <c r="BE974" s="1" t="s">
        <v>1000</v>
      </c>
      <c r="BF974" s="1" t="s">
        <v>60</v>
      </c>
    </row>
    <row r="975" spans="1:58" x14ac:dyDescent="0.3">
      <c r="A975" s="2">
        <v>45532.833564814813</v>
      </c>
      <c r="B975" s="1">
        <v>2820</v>
      </c>
      <c r="C975" s="1">
        <v>0</v>
      </c>
      <c r="D975" s="1">
        <v>0</v>
      </c>
      <c r="E975" s="1">
        <v>0</v>
      </c>
      <c r="F975" s="1">
        <v>0</v>
      </c>
      <c r="G975" s="1">
        <v>26.765030999999901</v>
      </c>
      <c r="H975" s="1">
        <v>14.949363999999999</v>
      </c>
      <c r="I975" s="1">
        <v>-14.968866999999999</v>
      </c>
      <c r="J975" s="1">
        <v>10.195406999999999</v>
      </c>
      <c r="K975" s="1">
        <v>1058.6537069999999</v>
      </c>
      <c r="L975" s="1">
        <v>176.0625</v>
      </c>
      <c r="M975" s="1">
        <v>958.89058399999897</v>
      </c>
      <c r="N975" s="1">
        <v>1861.4838866666601</v>
      </c>
      <c r="O975" s="1">
        <v>-0.93734633333333295</v>
      </c>
      <c r="P975" s="1">
        <v>1646.73286966666</v>
      </c>
      <c r="Q975" s="1">
        <v>90.670806666666607</v>
      </c>
      <c r="R975" s="1">
        <v>769.00561500000003</v>
      </c>
      <c r="S975" s="1">
        <v>11.7546843333333</v>
      </c>
      <c r="T975" s="1">
        <v>1504.1290690000001</v>
      </c>
      <c r="U975" s="1">
        <v>1109.1546633333301</v>
      </c>
      <c r="V975" s="1">
        <v>950.75058999999999</v>
      </c>
      <c r="W975" s="1">
        <v>1922.0314533333301</v>
      </c>
      <c r="X975" s="1">
        <v>2.0553619999999899</v>
      </c>
      <c r="Y975" s="1">
        <v>1584.40368666666</v>
      </c>
      <c r="Z975" s="1">
        <v>0</v>
      </c>
      <c r="AA975" s="1">
        <v>805.24269600000002</v>
      </c>
      <c r="AB975" s="1">
        <v>12.3085886666666</v>
      </c>
      <c r="AC975" s="1">
        <v>90.674046666666598</v>
      </c>
      <c r="AD975" s="1">
        <v>552.67254666666599</v>
      </c>
      <c r="AE975" s="1">
        <v>175.823730333333</v>
      </c>
      <c r="AF975" s="1">
        <v>-0.51144699999999998</v>
      </c>
      <c r="AG975" s="1">
        <v>-3</v>
      </c>
      <c r="AH975" s="1">
        <v>66.408202666666597</v>
      </c>
      <c r="AI975" s="1">
        <v>0</v>
      </c>
      <c r="AJ975" s="1">
        <v>100.740137666666</v>
      </c>
      <c r="AK975" s="1">
        <v>548.96078499999999</v>
      </c>
      <c r="AL975" s="1">
        <v>2</v>
      </c>
      <c r="AM975" s="1">
        <v>1635</v>
      </c>
      <c r="AN975" s="1">
        <v>58.645548333333302</v>
      </c>
      <c r="AO975" s="1">
        <v>0</v>
      </c>
      <c r="AP975" s="1">
        <v>0</v>
      </c>
      <c r="AQ975" s="1">
        <v>0</v>
      </c>
      <c r="AR975" s="1">
        <v>0</v>
      </c>
      <c r="AS975" s="1">
        <v>580.78060900000003</v>
      </c>
      <c r="AT975" s="1">
        <v>1646.73286966666</v>
      </c>
      <c r="AU975" s="1">
        <v>580.78060900000003</v>
      </c>
      <c r="AV975" s="1">
        <v>0.96214200000000005</v>
      </c>
      <c r="AW975" s="1">
        <v>1646.73286966666</v>
      </c>
      <c r="AX975" s="1">
        <v>0.96214200000000005</v>
      </c>
      <c r="AY975" s="1">
        <v>9.7193333333333298E-3</v>
      </c>
      <c r="AZ975" s="1">
        <v>0.52417366666666598</v>
      </c>
      <c r="BA975" s="1">
        <v>0.31005433333333299</v>
      </c>
      <c r="BB975" s="1">
        <v>0.53428366666666605</v>
      </c>
      <c r="BC975" s="1">
        <v>0</v>
      </c>
      <c r="BD975" s="1">
        <v>3112</v>
      </c>
      <c r="BE975" s="1" t="s">
        <v>1001</v>
      </c>
      <c r="BF975" s="1" t="s">
        <v>60</v>
      </c>
    </row>
    <row r="976" spans="1:58" x14ac:dyDescent="0.3">
      <c r="A976" s="2">
        <v>45532.83357638889</v>
      </c>
      <c r="B976" s="1">
        <v>2823</v>
      </c>
      <c r="C976" s="1">
        <v>0</v>
      </c>
      <c r="D976" s="1">
        <v>0</v>
      </c>
      <c r="E976" s="1">
        <v>0</v>
      </c>
      <c r="F976" s="1">
        <v>0</v>
      </c>
      <c r="G976" s="1">
        <v>26.7974896666666</v>
      </c>
      <c r="H976" s="1">
        <v>14.949363999999999</v>
      </c>
      <c r="I976" s="1">
        <v>-14.978618999999901</v>
      </c>
      <c r="J976" s="1">
        <v>10.195406999999999</v>
      </c>
      <c r="K976" s="1">
        <v>1149.5124919999901</v>
      </c>
      <c r="L976" s="1">
        <v>209.32083166666601</v>
      </c>
      <c r="M976" s="1">
        <v>953.19260666666605</v>
      </c>
      <c r="N976" s="1">
        <v>1900</v>
      </c>
      <c r="O976" s="1">
        <v>-0.79066733333333294</v>
      </c>
      <c r="P976" s="1">
        <v>1791.6115723333301</v>
      </c>
      <c r="Q976" s="1">
        <v>100</v>
      </c>
      <c r="R976" s="1">
        <v>775.31028200000003</v>
      </c>
      <c r="S976" s="1">
        <v>11.851054666666601</v>
      </c>
      <c r="T976" s="1">
        <v>1631.6884356666601</v>
      </c>
      <c r="U976" s="1">
        <v>1209.2765706666601</v>
      </c>
      <c r="V976" s="1">
        <v>944.23862699999995</v>
      </c>
      <c r="W976" s="1">
        <v>1865.282796</v>
      </c>
      <c r="X976" s="1">
        <v>1.7951253333333299</v>
      </c>
      <c r="Y976" s="1">
        <v>1804.14375833333</v>
      </c>
      <c r="Z976" s="1">
        <v>0</v>
      </c>
      <c r="AA976" s="1">
        <v>838.66678899999897</v>
      </c>
      <c r="AB976" s="1">
        <v>12.8194946666666</v>
      </c>
      <c r="AC976" s="1">
        <v>106.547490333333</v>
      </c>
      <c r="AD976" s="1">
        <v>600.63340266666603</v>
      </c>
      <c r="AE976" s="1">
        <v>188.033717</v>
      </c>
      <c r="AF976" s="1">
        <v>-0.51144699999999998</v>
      </c>
      <c r="AG976" s="1">
        <v>-3</v>
      </c>
      <c r="AH976" s="1">
        <v>66.408202666666597</v>
      </c>
      <c r="AI976" s="1">
        <v>0</v>
      </c>
      <c r="AJ976" s="1">
        <v>130.16409299999901</v>
      </c>
      <c r="AK976" s="1">
        <v>605.61511233333295</v>
      </c>
      <c r="AL976" s="1">
        <v>2</v>
      </c>
      <c r="AM976" s="1">
        <v>1635</v>
      </c>
      <c r="AN976" s="1">
        <v>58.645548333333302</v>
      </c>
      <c r="AO976" s="1">
        <v>0</v>
      </c>
      <c r="AP976" s="1">
        <v>0</v>
      </c>
      <c r="AQ976" s="1">
        <v>0</v>
      </c>
      <c r="AR976" s="1">
        <v>0</v>
      </c>
      <c r="AS976" s="1">
        <v>95.2459309999998</v>
      </c>
      <c r="AT976" s="1">
        <v>1791.6115723333301</v>
      </c>
      <c r="AU976" s="1">
        <v>95.2459309999998</v>
      </c>
      <c r="AV976" s="1">
        <v>1.0073333333333301</v>
      </c>
      <c r="AW976" s="1">
        <v>1791.6115723333301</v>
      </c>
      <c r="AX976" s="1">
        <v>1.0073333333333301</v>
      </c>
      <c r="AY976" s="1">
        <v>6.23099999999999E-3</v>
      </c>
      <c r="AZ976" s="1">
        <v>0.60677433333333297</v>
      </c>
      <c r="BA976" s="1">
        <v>0.32157466666666601</v>
      </c>
      <c r="BB976" s="1">
        <v>0.58881533333333302</v>
      </c>
      <c r="BC976" s="1">
        <v>0</v>
      </c>
      <c r="BD976" s="1">
        <v>3112</v>
      </c>
      <c r="BE976" s="1" t="s">
        <v>1002</v>
      </c>
      <c r="BF976" s="1" t="s">
        <v>60</v>
      </c>
    </row>
    <row r="977" spans="1:58" x14ac:dyDescent="0.3">
      <c r="A977" s="2">
        <v>45532.833587962959</v>
      </c>
      <c r="B977" s="1">
        <v>2826</v>
      </c>
      <c r="C977" s="1">
        <v>0</v>
      </c>
      <c r="D977" s="1">
        <v>0</v>
      </c>
      <c r="E977" s="1">
        <v>0</v>
      </c>
      <c r="F977" s="1">
        <v>0</v>
      </c>
      <c r="G977" s="1">
        <v>26.8364396666666</v>
      </c>
      <c r="H977" s="1">
        <v>14.949363999999999</v>
      </c>
      <c r="I977" s="1">
        <v>-14.968866999999999</v>
      </c>
      <c r="J977" s="1">
        <v>10.195406999999999</v>
      </c>
      <c r="K977" s="1">
        <v>1223.6222333333301</v>
      </c>
      <c r="L977" s="1">
        <v>238.82118233333301</v>
      </c>
      <c r="M977" s="1">
        <v>1006.102519</v>
      </c>
      <c r="N977" s="1">
        <v>1900</v>
      </c>
      <c r="O977" s="1">
        <v>-0.56045566666666602</v>
      </c>
      <c r="P977" s="1">
        <v>1917.2977699999999</v>
      </c>
      <c r="Q977" s="1">
        <v>100</v>
      </c>
      <c r="R977" s="1">
        <v>766.21525033333296</v>
      </c>
      <c r="S977" s="1">
        <v>11.7120326666666</v>
      </c>
      <c r="T977" s="1">
        <v>1744.20243333333</v>
      </c>
      <c r="U977" s="1">
        <v>1219.5329589999999</v>
      </c>
      <c r="V977" s="1">
        <v>997.96254499999998</v>
      </c>
      <c r="W977" s="1">
        <v>1891.20540366666</v>
      </c>
      <c r="X977" s="1">
        <v>2.21969799999999</v>
      </c>
      <c r="Y977" s="1">
        <v>1894.7913413333299</v>
      </c>
      <c r="Z977" s="1">
        <v>0</v>
      </c>
      <c r="AA977" s="1">
        <v>834.24733500000002</v>
      </c>
      <c r="AB977" s="1">
        <v>12.7519406666666</v>
      </c>
      <c r="AC977" s="1">
        <v>109.257594</v>
      </c>
      <c r="AD977" s="1">
        <v>604.417053333333</v>
      </c>
      <c r="AE977" s="1">
        <v>196.010909999999</v>
      </c>
      <c r="AF977" s="1">
        <v>-0.42620566666666598</v>
      </c>
      <c r="AG977" s="1">
        <v>-3</v>
      </c>
      <c r="AH977" s="1">
        <v>66.516082333333301</v>
      </c>
      <c r="AI977" s="1">
        <v>-8.14E-2</v>
      </c>
      <c r="AJ977" s="1">
        <v>149.13480633333299</v>
      </c>
      <c r="AK977" s="1">
        <v>615.57845033333297</v>
      </c>
      <c r="AL977" s="1">
        <v>2</v>
      </c>
      <c r="AM977" s="1">
        <v>1635</v>
      </c>
      <c r="AN977" s="1">
        <v>59.398519</v>
      </c>
      <c r="AO977" s="1">
        <v>0</v>
      </c>
      <c r="AP977" s="1">
        <v>0</v>
      </c>
      <c r="AQ977" s="1">
        <v>0</v>
      </c>
      <c r="AR977" s="1">
        <v>0</v>
      </c>
      <c r="AS977" s="1">
        <v>-328.99385066666599</v>
      </c>
      <c r="AT977" s="1">
        <v>1917.2977699999999</v>
      </c>
      <c r="AU977" s="1">
        <v>-328.99385066666599</v>
      </c>
      <c r="AV977" s="1">
        <v>0.98818733333333297</v>
      </c>
      <c r="AW977" s="1">
        <v>1917.2977699999999</v>
      </c>
      <c r="AX977" s="1">
        <v>0.98818733333333297</v>
      </c>
      <c r="AY977" s="1">
        <v>-2.4718333333333301E-2</v>
      </c>
      <c r="AZ977" s="1">
        <v>0.61808399999999997</v>
      </c>
      <c r="BA977" s="1">
        <v>0.334393</v>
      </c>
      <c r="BB977" s="1">
        <v>0.60109533333333298</v>
      </c>
      <c r="BC977" s="1">
        <v>0</v>
      </c>
      <c r="BD977" s="1">
        <v>3112</v>
      </c>
      <c r="BE977" s="1" t="s">
        <v>1003</v>
      </c>
      <c r="BF977" s="1" t="s">
        <v>60</v>
      </c>
    </row>
    <row r="978" spans="1:58" x14ac:dyDescent="0.3">
      <c r="A978" s="2">
        <v>45532.833599537036</v>
      </c>
      <c r="B978" s="1">
        <v>2828.5</v>
      </c>
      <c r="C978" s="1">
        <v>0</v>
      </c>
      <c r="D978" s="1">
        <v>0</v>
      </c>
      <c r="E978" s="1">
        <v>0</v>
      </c>
      <c r="F978" s="1">
        <v>0</v>
      </c>
      <c r="G978" s="1">
        <v>26.826701999999901</v>
      </c>
      <c r="H978" s="1">
        <v>14.949363999999999</v>
      </c>
      <c r="I978" s="1">
        <v>-14.978619</v>
      </c>
      <c r="J978" s="1">
        <v>10.195406999999999</v>
      </c>
      <c r="K978" s="1">
        <v>1257.6643065000001</v>
      </c>
      <c r="L978" s="1">
        <v>253.6652905</v>
      </c>
      <c r="M978" s="1">
        <v>1020.754486</v>
      </c>
      <c r="N978" s="1">
        <v>1900</v>
      </c>
      <c r="O978" s="1">
        <v>-0.49485400000000002</v>
      </c>
      <c r="P978" s="1">
        <v>1942.8341065</v>
      </c>
      <c r="Q978" s="1">
        <v>100</v>
      </c>
      <c r="R978" s="1">
        <v>764.28814699999998</v>
      </c>
      <c r="S978" s="1">
        <v>11.682575</v>
      </c>
      <c r="T978" s="1">
        <v>1793.971008</v>
      </c>
      <c r="U978" s="1">
        <v>1242.4876709999901</v>
      </c>
      <c r="V978" s="1">
        <v>1012.20755</v>
      </c>
      <c r="W978" s="1">
        <v>1895.3378909999999</v>
      </c>
      <c r="X978" s="1">
        <v>2.24162649999999</v>
      </c>
      <c r="Y978" s="1">
        <v>1920.7157589999999</v>
      </c>
      <c r="Z978" s="1">
        <v>0</v>
      </c>
      <c r="AA978" s="1">
        <v>812.87075800000002</v>
      </c>
      <c r="AB978" s="1">
        <v>12.4251875</v>
      </c>
      <c r="AC978" s="1">
        <v>110.99980149999899</v>
      </c>
      <c r="AD978" s="1">
        <v>609.08267249999994</v>
      </c>
      <c r="AE978" s="1">
        <v>198.53430900000001</v>
      </c>
      <c r="AF978" s="1">
        <v>-0.51144699999999998</v>
      </c>
      <c r="AG978" s="1">
        <v>-3</v>
      </c>
      <c r="AH978" s="1">
        <v>66.462142499999999</v>
      </c>
      <c r="AI978" s="1">
        <v>0</v>
      </c>
      <c r="AJ978" s="1">
        <v>160.9431155</v>
      </c>
      <c r="AK978" s="1">
        <v>617.72741699999995</v>
      </c>
      <c r="AL978" s="1">
        <v>2</v>
      </c>
      <c r="AM978" s="1">
        <v>1635</v>
      </c>
      <c r="AN978" s="1">
        <v>58.6993255</v>
      </c>
      <c r="AO978" s="1">
        <v>0</v>
      </c>
      <c r="AP978" s="1">
        <v>0</v>
      </c>
      <c r="AQ978" s="1">
        <v>0</v>
      </c>
      <c r="AR978" s="1">
        <v>0</v>
      </c>
      <c r="AS978" s="1">
        <v>-173.87473650000001</v>
      </c>
      <c r="AT978" s="1">
        <v>1942.8341065</v>
      </c>
      <c r="AU978" s="1">
        <v>-173.87473650000001</v>
      </c>
      <c r="AV978" s="1">
        <v>0.98858000000000001</v>
      </c>
      <c r="AW978" s="1">
        <v>1942.8341065</v>
      </c>
      <c r="AX978" s="1">
        <v>0.98858000000000001</v>
      </c>
      <c r="AY978" s="1">
        <v>-6.2766999999999906E-2</v>
      </c>
      <c r="AZ978" s="1">
        <v>0.61948749999999997</v>
      </c>
      <c r="BA978" s="1">
        <v>0.3387425</v>
      </c>
      <c r="BB978" s="1">
        <v>0.60714699999999999</v>
      </c>
      <c r="BC978" s="1">
        <v>0</v>
      </c>
      <c r="BD978" s="1">
        <v>3112</v>
      </c>
      <c r="BE978" s="1" t="s">
        <v>1003</v>
      </c>
      <c r="BF978" s="1" t="s">
        <v>60</v>
      </c>
    </row>
    <row r="979" spans="1:58" x14ac:dyDescent="0.3">
      <c r="A979" s="2">
        <v>45532.833611111113</v>
      </c>
      <c r="B979" s="1">
        <v>2831</v>
      </c>
      <c r="C979" s="1">
        <v>0</v>
      </c>
      <c r="D979" s="1">
        <v>0</v>
      </c>
      <c r="E979" s="1">
        <v>0</v>
      </c>
      <c r="F979" s="1">
        <v>0</v>
      </c>
      <c r="G979" s="1">
        <v>26.790997666666598</v>
      </c>
      <c r="H979" s="1">
        <v>14.949363999999999</v>
      </c>
      <c r="I979" s="1">
        <v>-14.973742999999899</v>
      </c>
      <c r="J979" s="1">
        <v>10.195406999999999</v>
      </c>
      <c r="K979" s="1">
        <v>1268.4788816666601</v>
      </c>
      <c r="L979" s="1">
        <v>268.69731633333299</v>
      </c>
      <c r="M979" s="1">
        <v>1045.1744793333301</v>
      </c>
      <c r="N979" s="1">
        <v>1900</v>
      </c>
      <c r="O979" s="1">
        <v>-0.67275099999999999</v>
      </c>
      <c r="P979" s="1">
        <v>1936.2215980000001</v>
      </c>
      <c r="Q979" s="1">
        <v>100</v>
      </c>
      <c r="R979" s="1">
        <v>745.36069766666606</v>
      </c>
      <c r="S979" s="1">
        <v>11.393259</v>
      </c>
      <c r="T979" s="1">
        <v>1815.4429526666599</v>
      </c>
      <c r="U979" s="1">
        <v>1205.3693846666599</v>
      </c>
      <c r="V979" s="1">
        <v>1037.0345053333299</v>
      </c>
      <c r="W979" s="1">
        <v>1895.34647633333</v>
      </c>
      <c r="X979" s="1">
        <v>2.5567289999999998</v>
      </c>
      <c r="Y979" s="1">
        <v>1957.0878093333299</v>
      </c>
      <c r="Z979" s="1">
        <v>0</v>
      </c>
      <c r="AA979" s="1">
        <v>775.20200633333297</v>
      </c>
      <c r="AB979" s="1">
        <v>11.849399333333301</v>
      </c>
      <c r="AC979" s="1">
        <v>111.193379666666</v>
      </c>
      <c r="AD979" s="1">
        <v>615.18766266666603</v>
      </c>
      <c r="AE979" s="1">
        <v>198.61570733333301</v>
      </c>
      <c r="AF979" s="1">
        <v>-0.51144699999999998</v>
      </c>
      <c r="AG979" s="1">
        <v>-3</v>
      </c>
      <c r="AH979" s="1">
        <v>66.623962000000006</v>
      </c>
      <c r="AI979" s="1">
        <v>0</v>
      </c>
      <c r="AJ979" s="1">
        <v>175.46150699999899</v>
      </c>
      <c r="AK979" s="1">
        <v>592.13527433333297</v>
      </c>
      <c r="AL979" s="1">
        <v>2</v>
      </c>
      <c r="AM979" s="1">
        <v>1635</v>
      </c>
      <c r="AN979" s="1">
        <v>59.075724333333298</v>
      </c>
      <c r="AO979" s="1">
        <v>0</v>
      </c>
      <c r="AP979" s="1">
        <v>0</v>
      </c>
      <c r="AQ979" s="1">
        <v>0</v>
      </c>
      <c r="AR979" s="1">
        <v>0</v>
      </c>
      <c r="AS979" s="1">
        <v>127.775700999999</v>
      </c>
      <c r="AT979" s="1">
        <v>1936.2215980000001</v>
      </c>
      <c r="AU979" s="1">
        <v>127.775700999999</v>
      </c>
      <c r="AV979" s="1">
        <v>1.0107776666666599</v>
      </c>
      <c r="AW979" s="1">
        <v>1936.2215980000001</v>
      </c>
      <c r="AX979" s="1">
        <v>1.0107776666666599</v>
      </c>
      <c r="AY979" s="1">
        <v>-9.9288999999999905E-2</v>
      </c>
      <c r="AZ979" s="1">
        <v>0.61412866666666599</v>
      </c>
      <c r="BA979" s="1">
        <v>0.34787433333333301</v>
      </c>
      <c r="BB979" s="1">
        <v>0.60890100000000003</v>
      </c>
      <c r="BC979" s="1">
        <v>0</v>
      </c>
      <c r="BD979" s="1">
        <v>3112</v>
      </c>
      <c r="BE979" s="1" t="s">
        <v>1004</v>
      </c>
      <c r="BF979" s="1" t="s">
        <v>60</v>
      </c>
    </row>
    <row r="980" spans="1:58" x14ac:dyDescent="0.3">
      <c r="A980" s="2">
        <v>45532.833622685182</v>
      </c>
      <c r="B980" s="1">
        <v>2834</v>
      </c>
      <c r="C980" s="1">
        <v>0</v>
      </c>
      <c r="D980" s="1">
        <v>0</v>
      </c>
      <c r="E980" s="1">
        <v>0</v>
      </c>
      <c r="F980" s="1">
        <v>0</v>
      </c>
      <c r="G980" s="1">
        <v>26.765030999999901</v>
      </c>
      <c r="H980" s="1">
        <v>14.949363999999999</v>
      </c>
      <c r="I980" s="1">
        <v>-14.968866999999999</v>
      </c>
      <c r="J980" s="1">
        <v>10.195406999999999</v>
      </c>
      <c r="K980" s="1">
        <v>1291.7227376666599</v>
      </c>
      <c r="L980" s="1">
        <v>265.69089766666599</v>
      </c>
      <c r="M980" s="1">
        <v>1034.5925089999901</v>
      </c>
      <c r="N980" s="1">
        <v>1900</v>
      </c>
      <c r="O980" s="1">
        <v>-0.56985333333333299</v>
      </c>
      <c r="P980" s="1">
        <v>1942.01570666666</v>
      </c>
      <c r="Q980" s="1">
        <v>100</v>
      </c>
      <c r="R980" s="1">
        <v>764.17244466666602</v>
      </c>
      <c r="S980" s="1">
        <v>11.6808066666666</v>
      </c>
      <c r="T980" s="1">
        <v>1846.04459666666</v>
      </c>
      <c r="U980" s="1">
        <v>1250.79052766666</v>
      </c>
      <c r="V980" s="1">
        <v>1027.26647966666</v>
      </c>
      <c r="W980" s="1">
        <v>1895.2531739999999</v>
      </c>
      <c r="X980" s="1">
        <v>2.4460203333333301</v>
      </c>
      <c r="Y980" s="1">
        <v>1948.3626303333299</v>
      </c>
      <c r="Z980" s="1">
        <v>0</v>
      </c>
      <c r="AA980" s="1">
        <v>773.14434833333303</v>
      </c>
      <c r="AB980" s="1">
        <v>11.817947</v>
      </c>
      <c r="AC980" s="1">
        <v>111.58053566666599</v>
      </c>
      <c r="AD980" s="1">
        <v>645.23974599999895</v>
      </c>
      <c r="AE980" s="1">
        <v>199.75530466666601</v>
      </c>
      <c r="AF980" s="1">
        <v>-0.51144699999999998</v>
      </c>
      <c r="AG980" s="1">
        <v>-3</v>
      </c>
      <c r="AH980" s="1">
        <v>66.623962000000006</v>
      </c>
      <c r="AI980" s="1">
        <v>0</v>
      </c>
      <c r="AJ980" s="1">
        <v>174.30002866666601</v>
      </c>
      <c r="AK980" s="1">
        <v>601.317179333333</v>
      </c>
      <c r="AL980" s="1">
        <v>2.0072813333333301</v>
      </c>
      <c r="AM980" s="1">
        <v>1635</v>
      </c>
      <c r="AN980" s="1">
        <v>58.753102666666599</v>
      </c>
      <c r="AO980" s="1">
        <v>-8.14E-2</v>
      </c>
      <c r="AP980" s="1">
        <v>0</v>
      </c>
      <c r="AQ980" s="1">
        <v>0</v>
      </c>
      <c r="AR980" s="1">
        <v>0</v>
      </c>
      <c r="AS980" s="1">
        <v>-105.43032333333301</v>
      </c>
      <c r="AT980" s="1">
        <v>1942.01570666666</v>
      </c>
      <c r="AU980" s="1">
        <v>-105.43032333333301</v>
      </c>
      <c r="AV980" s="1">
        <v>1.0032513333333299</v>
      </c>
      <c r="AW980" s="1">
        <v>1942.01570666666</v>
      </c>
      <c r="AX980" s="1">
        <v>1.0032513333333299</v>
      </c>
      <c r="AY980" s="1">
        <v>-9.1950666666666597E-2</v>
      </c>
      <c r="AZ980" s="1">
        <v>0.62008599999999903</v>
      </c>
      <c r="BA980" s="1">
        <v>0.343723</v>
      </c>
      <c r="BB980" s="1">
        <v>0.61414266666666595</v>
      </c>
      <c r="BC980" s="1">
        <v>0</v>
      </c>
      <c r="BD980" s="1">
        <v>3112</v>
      </c>
      <c r="BE980" s="1" t="s">
        <v>1005</v>
      </c>
      <c r="BF980" s="1" t="s">
        <v>60</v>
      </c>
    </row>
    <row r="981" spans="1:58" x14ac:dyDescent="0.3">
      <c r="A981" s="2">
        <v>45532.833634259259</v>
      </c>
      <c r="B981" s="1">
        <v>2837</v>
      </c>
      <c r="C981" s="1">
        <v>0</v>
      </c>
      <c r="D981" s="1">
        <v>0</v>
      </c>
      <c r="E981" s="1">
        <v>0</v>
      </c>
      <c r="F981" s="1">
        <v>0</v>
      </c>
      <c r="G981" s="1">
        <v>26.7985266666666</v>
      </c>
      <c r="H981" s="1">
        <v>14.9511963333333</v>
      </c>
      <c r="I981" s="1">
        <v>-14.9658236666666</v>
      </c>
      <c r="J981" s="1">
        <v>10.1982063333333</v>
      </c>
      <c r="K981" s="1">
        <v>1253.0657143333301</v>
      </c>
      <c r="L981" s="1">
        <v>255.68082666666601</v>
      </c>
      <c r="M981" s="1">
        <v>1022.16941333333</v>
      </c>
      <c r="N981" s="1">
        <v>1900</v>
      </c>
      <c r="O981" s="1">
        <v>-0.56021399999999999</v>
      </c>
      <c r="P981" s="1">
        <v>1940.903239</v>
      </c>
      <c r="Q981" s="1">
        <v>100</v>
      </c>
      <c r="R981" s="1">
        <v>778.48175033333303</v>
      </c>
      <c r="S981" s="1">
        <v>11.899532333333299</v>
      </c>
      <c r="T981" s="1">
        <v>1789.63488766666</v>
      </c>
      <c r="U981" s="1">
        <v>1221.7189536666599</v>
      </c>
      <c r="V981" s="1">
        <v>1013.21742733333</v>
      </c>
      <c r="W981" s="1">
        <v>1896.9003496666601</v>
      </c>
      <c r="X981" s="1">
        <v>2.4604330000000001</v>
      </c>
      <c r="Y981" s="1">
        <v>1941.47253433333</v>
      </c>
      <c r="Z981" s="1">
        <v>0</v>
      </c>
      <c r="AA981" s="1">
        <v>779.87355566666599</v>
      </c>
      <c r="AB981" s="1">
        <v>11.9208073333333</v>
      </c>
      <c r="AC981" s="1">
        <v>111.925404666666</v>
      </c>
      <c r="AD981" s="1">
        <v>614.38191733333304</v>
      </c>
      <c r="AE981" s="1">
        <v>198.57448299999999</v>
      </c>
      <c r="AF981" s="1">
        <v>-0.34091233333333298</v>
      </c>
      <c r="AG981" s="1">
        <v>-3.3333333333333299</v>
      </c>
      <c r="AH981" s="1">
        <v>66.664682666666593</v>
      </c>
      <c r="AI981" s="1">
        <v>8.1350333333333302E-2</v>
      </c>
      <c r="AJ981" s="1">
        <v>166.89113333333299</v>
      </c>
      <c r="AK981" s="1">
        <v>598.26352933333305</v>
      </c>
      <c r="AL981" s="1">
        <v>2</v>
      </c>
      <c r="AM981" s="1">
        <v>1635</v>
      </c>
      <c r="AN981" s="1">
        <v>58.902832333333301</v>
      </c>
      <c r="AO981" s="1">
        <v>8.1350333333333302E-2</v>
      </c>
      <c r="AP981" s="1">
        <v>0</v>
      </c>
      <c r="AQ981" s="1">
        <v>0</v>
      </c>
      <c r="AR981" s="1">
        <v>0</v>
      </c>
      <c r="AS981" s="1">
        <v>138.889864666666</v>
      </c>
      <c r="AT981" s="1">
        <v>1940.903239</v>
      </c>
      <c r="AU981" s="1">
        <v>138.889864666666</v>
      </c>
      <c r="AV981" s="1">
        <v>1.0003183333333301</v>
      </c>
      <c r="AW981" s="1">
        <v>1940.903239</v>
      </c>
      <c r="AX981" s="1">
        <v>1.0003183333333301</v>
      </c>
      <c r="AY981" s="1">
        <v>-3.2093999999999998E-2</v>
      </c>
      <c r="AZ981" s="1">
        <v>0.62507833333333296</v>
      </c>
      <c r="BA981" s="1">
        <v>0.34042</v>
      </c>
      <c r="BB981" s="1">
        <v>0.62286666666666601</v>
      </c>
      <c r="BC981" s="1">
        <v>0</v>
      </c>
      <c r="BD981" s="1">
        <v>3112</v>
      </c>
      <c r="BE981" s="1" t="s">
        <v>1006</v>
      </c>
      <c r="BF981" s="1" t="s">
        <v>60</v>
      </c>
    </row>
    <row r="982" spans="1:58" x14ac:dyDescent="0.3">
      <c r="A982" s="2">
        <v>45532.833645833336</v>
      </c>
      <c r="B982" s="1">
        <v>2839.5</v>
      </c>
      <c r="C982" s="1">
        <v>0</v>
      </c>
      <c r="D982" s="1">
        <v>0</v>
      </c>
      <c r="E982" s="1">
        <v>0</v>
      </c>
      <c r="F982" s="1">
        <v>0</v>
      </c>
      <c r="G982" s="1">
        <v>26.797488999999999</v>
      </c>
      <c r="H982" s="1">
        <v>14.949363999999999</v>
      </c>
      <c r="I982" s="1">
        <v>-14.963991</v>
      </c>
      <c r="J982" s="1">
        <v>10.195406999999999</v>
      </c>
      <c r="K982" s="1">
        <v>1242.7819824999999</v>
      </c>
      <c r="L982" s="1">
        <v>255.356392</v>
      </c>
      <c r="M982" s="1">
        <v>1002.4395445</v>
      </c>
      <c r="N982" s="1">
        <v>1900</v>
      </c>
      <c r="O982" s="1">
        <v>-0.4765915</v>
      </c>
      <c r="P982" s="1">
        <v>1958.8665165</v>
      </c>
      <c r="Q982" s="1">
        <v>100</v>
      </c>
      <c r="R982" s="1">
        <v>787.42083700000001</v>
      </c>
      <c r="S982" s="1">
        <v>12.0361715</v>
      </c>
      <c r="T982" s="1">
        <v>1771.0089109999999</v>
      </c>
      <c r="U982" s="1">
        <v>1241.7551269999999</v>
      </c>
      <c r="V982" s="1">
        <v>992.67156999999997</v>
      </c>
      <c r="W982" s="1">
        <v>1900.5701905000001</v>
      </c>
      <c r="X982" s="1">
        <v>2.109337</v>
      </c>
      <c r="Y982" s="1">
        <v>1940.9877314999901</v>
      </c>
      <c r="Z982" s="1">
        <v>0</v>
      </c>
      <c r="AA982" s="1">
        <v>787.45776350000006</v>
      </c>
      <c r="AB982" s="1">
        <v>12.036735500000001</v>
      </c>
      <c r="AC982" s="1">
        <v>111.580536</v>
      </c>
      <c r="AD982" s="1">
        <v>619.44064349999996</v>
      </c>
      <c r="AE982" s="1">
        <v>197.80171200000001</v>
      </c>
      <c r="AF982" s="1">
        <v>-0.51144699999999998</v>
      </c>
      <c r="AG982" s="1">
        <v>-3</v>
      </c>
      <c r="AH982" s="1">
        <v>66.623962000000006</v>
      </c>
      <c r="AI982" s="1">
        <v>0</v>
      </c>
      <c r="AJ982" s="1">
        <v>163.84678650000001</v>
      </c>
      <c r="AK982" s="1">
        <v>608.05709850000005</v>
      </c>
      <c r="AL982" s="1">
        <v>2</v>
      </c>
      <c r="AM982" s="1">
        <v>1635</v>
      </c>
      <c r="AN982" s="1">
        <v>58.6993255</v>
      </c>
      <c r="AO982" s="1">
        <v>0</v>
      </c>
      <c r="AP982" s="1">
        <v>0</v>
      </c>
      <c r="AQ982" s="1">
        <v>0</v>
      </c>
      <c r="AR982" s="1">
        <v>0</v>
      </c>
      <c r="AS982" s="1">
        <v>327.24980950000003</v>
      </c>
      <c r="AT982" s="1">
        <v>1958.8665165</v>
      </c>
      <c r="AU982" s="1">
        <v>327.24980950000003</v>
      </c>
      <c r="AV982" s="1">
        <v>0.99087250000000004</v>
      </c>
      <c r="AW982" s="1">
        <v>1958.8665165</v>
      </c>
      <c r="AX982" s="1">
        <v>0.99087250000000004</v>
      </c>
      <c r="AY982" s="1">
        <v>-2.2190499999999998E-2</v>
      </c>
      <c r="AZ982" s="1">
        <v>0.63030249999999999</v>
      </c>
      <c r="BA982" s="1">
        <v>0.33824399999999999</v>
      </c>
      <c r="BB982" s="1">
        <v>0.62608599999999903</v>
      </c>
      <c r="BC982" s="1">
        <v>0</v>
      </c>
      <c r="BD982" s="1">
        <v>3112</v>
      </c>
      <c r="BE982" s="1" t="s">
        <v>1006</v>
      </c>
      <c r="BF982" s="1" t="s">
        <v>60</v>
      </c>
    </row>
    <row r="983" spans="1:58" x14ac:dyDescent="0.3">
      <c r="A983" s="2">
        <v>45532.833657407406</v>
      </c>
      <c r="B983" s="1">
        <v>2842</v>
      </c>
      <c r="C983" s="1">
        <v>0</v>
      </c>
      <c r="D983" s="1">
        <v>0</v>
      </c>
      <c r="E983" s="1">
        <v>0</v>
      </c>
      <c r="F983" s="1">
        <v>0</v>
      </c>
      <c r="G983" s="1">
        <v>26.778015</v>
      </c>
      <c r="H983" s="1">
        <v>14.949363999999999</v>
      </c>
      <c r="I983" s="1">
        <v>-14.973742999999899</v>
      </c>
      <c r="J983" s="1">
        <v>10.195406999999999</v>
      </c>
      <c r="K983" s="1">
        <v>1218.0970053333299</v>
      </c>
      <c r="L983" s="1">
        <v>250.095189333333</v>
      </c>
      <c r="M983" s="1">
        <v>997.96254466666596</v>
      </c>
      <c r="N983" s="1">
        <v>1900</v>
      </c>
      <c r="O983" s="1">
        <v>-0.60104566666666603</v>
      </c>
      <c r="P983" s="1">
        <v>1939.4372966666599</v>
      </c>
      <c r="Q983" s="1">
        <v>100</v>
      </c>
      <c r="R983" s="1">
        <v>800.45916733333297</v>
      </c>
      <c r="S983" s="1">
        <v>12.235469666666599</v>
      </c>
      <c r="T983" s="1">
        <v>1736.10782866666</v>
      </c>
      <c r="U983" s="1">
        <v>1214.64896666666</v>
      </c>
      <c r="V983" s="1">
        <v>990.63655566666603</v>
      </c>
      <c r="W983" s="1">
        <v>1896.8463136666601</v>
      </c>
      <c r="X983" s="1">
        <v>2.1480579999999998</v>
      </c>
      <c r="Y983" s="1">
        <v>1949.61885566666</v>
      </c>
      <c r="Z983" s="1">
        <v>0</v>
      </c>
      <c r="AA983" s="1">
        <v>794.87654633333295</v>
      </c>
      <c r="AB983" s="1">
        <v>12.150136</v>
      </c>
      <c r="AC983" s="1">
        <v>112.354848</v>
      </c>
      <c r="AD983" s="1">
        <v>634.33292633333303</v>
      </c>
      <c r="AE983" s="1">
        <v>196.98771133333301</v>
      </c>
      <c r="AF983" s="1">
        <v>-0.51144699999999998</v>
      </c>
      <c r="AG983" s="1">
        <v>-3</v>
      </c>
      <c r="AH983" s="1">
        <v>66.408213000000003</v>
      </c>
      <c r="AI983" s="1">
        <v>0</v>
      </c>
      <c r="AJ983" s="1">
        <v>158.039428666666</v>
      </c>
      <c r="AK983" s="1">
        <v>598.38682033333305</v>
      </c>
      <c r="AL983" s="1">
        <v>2</v>
      </c>
      <c r="AM983" s="1">
        <v>1635</v>
      </c>
      <c r="AN983" s="1">
        <v>58.645569000000002</v>
      </c>
      <c r="AO983" s="1">
        <v>0</v>
      </c>
      <c r="AP983" s="1">
        <v>0</v>
      </c>
      <c r="AQ983" s="1">
        <v>0</v>
      </c>
      <c r="AR983" s="1">
        <v>0</v>
      </c>
      <c r="AS983" s="1">
        <v>1.4438773333333299</v>
      </c>
      <c r="AT983" s="1">
        <v>1939.4372966666599</v>
      </c>
      <c r="AU983" s="1">
        <v>1.4438773333333299</v>
      </c>
      <c r="AV983" s="1">
        <v>1.0052953333333301</v>
      </c>
      <c r="AW983" s="1">
        <v>1939.4372966666599</v>
      </c>
      <c r="AX983" s="1">
        <v>1.0052953333333301</v>
      </c>
      <c r="AY983" s="1">
        <v>-2.21926666666666E-2</v>
      </c>
      <c r="AZ983" s="1">
        <v>0.63718633333333297</v>
      </c>
      <c r="BA983" s="1">
        <v>0.33713533333333301</v>
      </c>
      <c r="BB983" s="1">
        <v>0.63350233333333295</v>
      </c>
      <c r="BC983" s="1">
        <v>0</v>
      </c>
      <c r="BD983" s="1">
        <v>3112</v>
      </c>
      <c r="BE983" s="1" t="s">
        <v>1007</v>
      </c>
      <c r="BF983" s="1" t="s">
        <v>60</v>
      </c>
    </row>
    <row r="984" spans="1:58" x14ac:dyDescent="0.3">
      <c r="A984" s="2">
        <v>45532.833668981482</v>
      </c>
      <c r="B984" s="1">
        <v>2845</v>
      </c>
      <c r="C984" s="1">
        <v>0</v>
      </c>
      <c r="D984" s="1">
        <v>0</v>
      </c>
      <c r="E984" s="1">
        <v>0</v>
      </c>
      <c r="F984" s="1">
        <v>0</v>
      </c>
      <c r="G984" s="1">
        <v>26.759588666666598</v>
      </c>
      <c r="H984" s="1">
        <v>14.9463233333333</v>
      </c>
      <c r="I984" s="1">
        <v>-14.9658236666666</v>
      </c>
      <c r="J984" s="1">
        <v>10.1982063333333</v>
      </c>
      <c r="K984" s="1">
        <v>1254.82283566666</v>
      </c>
      <c r="L984" s="1">
        <v>250.23092133333299</v>
      </c>
      <c r="M984" s="1">
        <v>1018.10339333333</v>
      </c>
      <c r="N984" s="1">
        <v>1900</v>
      </c>
      <c r="O984" s="1">
        <v>-0.600111333333333</v>
      </c>
      <c r="P984" s="1">
        <v>1942.39750166666</v>
      </c>
      <c r="Q984" s="1">
        <v>100</v>
      </c>
      <c r="R984" s="1">
        <v>790.082133</v>
      </c>
      <c r="S984" s="1">
        <v>12.076851</v>
      </c>
      <c r="T984" s="1">
        <v>1791.0205080000001</v>
      </c>
      <c r="U984" s="1">
        <v>1231.4911296666601</v>
      </c>
      <c r="V984" s="1">
        <v>1009.964925</v>
      </c>
      <c r="W984" s="1">
        <v>1896.10746266666</v>
      </c>
      <c r="X984" s="1">
        <v>2.36803433333333</v>
      </c>
      <c r="Y984" s="1">
        <v>1952.5301919999999</v>
      </c>
      <c r="Z984" s="1">
        <v>0</v>
      </c>
      <c r="AA984" s="1">
        <v>799.36881499999902</v>
      </c>
      <c r="AB984" s="1">
        <v>12.218802999999999</v>
      </c>
      <c r="AC984" s="1">
        <v>110.376774999999</v>
      </c>
      <c r="AD984" s="1">
        <v>632.05993633333298</v>
      </c>
      <c r="AE984" s="1">
        <v>199.38877866666601</v>
      </c>
      <c r="AF984" s="1">
        <v>-0.42615366666666599</v>
      </c>
      <c r="AG984" s="1">
        <v>-3.3333333333333299</v>
      </c>
      <c r="AH984" s="1">
        <v>66.772501333333295</v>
      </c>
      <c r="AI984" s="1">
        <v>8.1350333333333302E-2</v>
      </c>
      <c r="AJ984" s="1">
        <v>160.697327</v>
      </c>
      <c r="AK984" s="1">
        <v>600.80332433333297</v>
      </c>
      <c r="AL984" s="1">
        <v>2</v>
      </c>
      <c r="AM984" s="1">
        <v>1635</v>
      </c>
      <c r="AN984" s="1">
        <v>57.397216999999998</v>
      </c>
      <c r="AO984" s="1">
        <v>8.1350333333333302E-2</v>
      </c>
      <c r="AP984" s="1">
        <v>0</v>
      </c>
      <c r="AQ984" s="1">
        <v>0</v>
      </c>
      <c r="AR984" s="1">
        <v>0</v>
      </c>
      <c r="AS984" s="1">
        <v>-77.623885999999899</v>
      </c>
      <c r="AT984" s="1">
        <v>1942.39750166666</v>
      </c>
      <c r="AU984" s="1">
        <v>-77.623885999999899</v>
      </c>
      <c r="AV984" s="1">
        <v>1.00523766666666</v>
      </c>
      <c r="AW984" s="1">
        <v>1942.39750166666</v>
      </c>
      <c r="AX984" s="1">
        <v>1.00523766666666</v>
      </c>
      <c r="AY984" s="1">
        <v>-3.2002666666666603E-2</v>
      </c>
      <c r="AZ984" s="1">
        <v>0.63570099999999996</v>
      </c>
      <c r="BA984" s="1">
        <v>0.33825633333333299</v>
      </c>
      <c r="BB984" s="1">
        <v>0.63362666666666601</v>
      </c>
      <c r="BC984" s="1">
        <v>0</v>
      </c>
      <c r="BD984" s="1">
        <v>3112</v>
      </c>
      <c r="BE984" s="1" t="s">
        <v>1008</v>
      </c>
      <c r="BF984" s="1" t="s">
        <v>60</v>
      </c>
    </row>
    <row r="985" spans="1:58" x14ac:dyDescent="0.3">
      <c r="A985" s="2">
        <v>45532.833680555559</v>
      </c>
      <c r="B985" s="1">
        <v>2848</v>
      </c>
      <c r="C985" s="1">
        <v>0</v>
      </c>
      <c r="D985" s="1">
        <v>0</v>
      </c>
      <c r="E985" s="1">
        <v>0</v>
      </c>
      <c r="F985" s="1">
        <v>0</v>
      </c>
      <c r="G985" s="1">
        <v>26.758538999999999</v>
      </c>
      <c r="H985" s="1">
        <v>14.9444879999999</v>
      </c>
      <c r="I985" s="1">
        <v>-14.973742999999899</v>
      </c>
      <c r="J985" s="1">
        <v>10.195406999999999</v>
      </c>
      <c r="K985" s="1">
        <v>1246.41088866666</v>
      </c>
      <c r="L985" s="1">
        <v>254.792693666666</v>
      </c>
      <c r="M985" s="1">
        <v>1010.17254633333</v>
      </c>
      <c r="N985" s="1">
        <v>1900</v>
      </c>
      <c r="O985" s="1">
        <v>-0.55970533333333305</v>
      </c>
      <c r="P985" s="1">
        <v>1948.3432213333299</v>
      </c>
      <c r="Q985" s="1">
        <v>100</v>
      </c>
      <c r="R985" s="1">
        <v>794.04378266666595</v>
      </c>
      <c r="S985" s="1">
        <v>12.137407</v>
      </c>
      <c r="T985" s="1">
        <v>1778.41617833333</v>
      </c>
      <c r="U985" s="1">
        <v>1228.3241369999901</v>
      </c>
      <c r="V985" s="1">
        <v>1001.21856699999</v>
      </c>
      <c r="W985" s="1">
        <v>1896.7075196666599</v>
      </c>
      <c r="X985" s="1">
        <v>2.2533906666666601</v>
      </c>
      <c r="Y985" s="1">
        <v>1948.27860533333</v>
      </c>
      <c r="Z985" s="1">
        <v>0</v>
      </c>
      <c r="AA985" s="1">
        <v>804.24749766666605</v>
      </c>
      <c r="AB985" s="1">
        <v>12.293376333333301</v>
      </c>
      <c r="AC985" s="1">
        <v>111.967691666666</v>
      </c>
      <c r="AD985" s="1">
        <v>615.48075366666603</v>
      </c>
      <c r="AE985" s="1">
        <v>197.63891066666599</v>
      </c>
      <c r="AF985" s="1">
        <v>-0.51144699999999998</v>
      </c>
      <c r="AG985" s="1">
        <v>-3</v>
      </c>
      <c r="AH985" s="1">
        <v>66.731821333333301</v>
      </c>
      <c r="AI985" s="1">
        <v>-8.14E-2</v>
      </c>
      <c r="AJ985" s="1">
        <v>160.362375666666</v>
      </c>
      <c r="AK985" s="1">
        <v>601.51255300000003</v>
      </c>
      <c r="AL985" s="1">
        <v>2</v>
      </c>
      <c r="AM985" s="1">
        <v>1635</v>
      </c>
      <c r="AN985" s="1">
        <v>58.860636333333296</v>
      </c>
      <c r="AO985" s="1">
        <v>0</v>
      </c>
      <c r="AP985" s="1">
        <v>0</v>
      </c>
      <c r="AQ985" s="1">
        <v>0</v>
      </c>
      <c r="AR985" s="1">
        <v>0</v>
      </c>
      <c r="AS985" s="1">
        <v>-2.9852346666666598</v>
      </c>
      <c r="AT985" s="1">
        <v>1948.3432213333299</v>
      </c>
      <c r="AU985" s="1">
        <v>-2.9852346666666598</v>
      </c>
      <c r="AV985" s="1">
        <v>0.99997099999999906</v>
      </c>
      <c r="AW985" s="1">
        <v>1948.3432213333299</v>
      </c>
      <c r="AX985" s="1">
        <v>0.99997099999999906</v>
      </c>
      <c r="AY985" s="1">
        <v>-3.6401999999999997E-2</v>
      </c>
      <c r="AZ985" s="1">
        <v>0.63068733333333304</v>
      </c>
      <c r="BA985" s="1">
        <v>0.33946199999999999</v>
      </c>
      <c r="BB985" s="1">
        <v>0.63244733333333303</v>
      </c>
      <c r="BC985" s="1">
        <v>0</v>
      </c>
      <c r="BD985" s="1">
        <v>3112</v>
      </c>
      <c r="BE985" s="1" t="s">
        <v>1009</v>
      </c>
      <c r="BF985" s="1" t="s">
        <v>60</v>
      </c>
    </row>
    <row r="986" spans="1:58" x14ac:dyDescent="0.3">
      <c r="A986" s="2">
        <v>45532.833692129629</v>
      </c>
      <c r="B986" s="1">
        <v>2851</v>
      </c>
      <c r="C986" s="1">
        <v>0</v>
      </c>
      <c r="D986" s="1">
        <v>0</v>
      </c>
      <c r="E986" s="1">
        <v>0</v>
      </c>
      <c r="F986" s="1">
        <v>0</v>
      </c>
      <c r="G986" s="1">
        <v>26.745556333333301</v>
      </c>
      <c r="H986" s="1">
        <v>14.949363999999999</v>
      </c>
      <c r="I986" s="1">
        <v>-14.968866999999999</v>
      </c>
      <c r="J986" s="1">
        <v>10.195406999999999</v>
      </c>
      <c r="K986" s="1">
        <v>1260.6955563333299</v>
      </c>
      <c r="L986" s="1">
        <v>259.30230166666598</v>
      </c>
      <c r="M986" s="1">
        <v>1035.40647333333</v>
      </c>
      <c r="N986" s="1">
        <v>1900</v>
      </c>
      <c r="O986" s="1">
        <v>-0.59050866666666602</v>
      </c>
      <c r="P986" s="1">
        <v>1937.27933766666</v>
      </c>
      <c r="Q986" s="1">
        <v>100</v>
      </c>
      <c r="R986" s="1">
        <v>769.45188433333306</v>
      </c>
      <c r="S986" s="1">
        <v>11.761506000000001</v>
      </c>
      <c r="T986" s="1">
        <v>1802.122762</v>
      </c>
      <c r="U986" s="1">
        <v>1217.57938666666</v>
      </c>
      <c r="V986" s="1">
        <v>1027.2665203333299</v>
      </c>
      <c r="W986" s="1">
        <v>1896.8964843333299</v>
      </c>
      <c r="X986" s="1">
        <v>2.4831483333333302</v>
      </c>
      <c r="Y986" s="1">
        <v>1940.2580563333299</v>
      </c>
      <c r="Z986" s="1">
        <v>0</v>
      </c>
      <c r="AA986" s="1">
        <v>774.01857533333305</v>
      </c>
      <c r="AB986" s="1">
        <v>11.831309999999901</v>
      </c>
      <c r="AC986" s="1">
        <v>110.80622333333299</v>
      </c>
      <c r="AD986" s="1">
        <v>633.16078700000003</v>
      </c>
      <c r="AE986" s="1">
        <v>198.45291133333299</v>
      </c>
      <c r="AF986" s="1">
        <v>-0.51144699999999998</v>
      </c>
      <c r="AG986" s="1">
        <v>-3</v>
      </c>
      <c r="AH986" s="1">
        <v>66.839680666666595</v>
      </c>
      <c r="AI986" s="1">
        <v>0</v>
      </c>
      <c r="AJ986" s="1">
        <v>166.16973899999999</v>
      </c>
      <c r="AK986" s="1">
        <v>593.30743433333305</v>
      </c>
      <c r="AL986" s="1">
        <v>2</v>
      </c>
      <c r="AM986" s="1">
        <v>1635</v>
      </c>
      <c r="AN986" s="1">
        <v>58.968190666666601</v>
      </c>
      <c r="AO986" s="1">
        <v>0</v>
      </c>
      <c r="AP986" s="1">
        <v>0</v>
      </c>
      <c r="AQ986" s="1">
        <v>0</v>
      </c>
      <c r="AR986" s="1">
        <v>0</v>
      </c>
      <c r="AS986" s="1">
        <v>53.537716999999901</v>
      </c>
      <c r="AT986" s="1">
        <v>1937.27933766666</v>
      </c>
      <c r="AU986" s="1">
        <v>53.537716999999901</v>
      </c>
      <c r="AV986" s="1">
        <v>1.0015483333333299</v>
      </c>
      <c r="AW986" s="1">
        <v>1937.27933766666</v>
      </c>
      <c r="AX986" s="1">
        <v>1.0015483333333299</v>
      </c>
      <c r="AY986" s="1">
        <v>-7.6995666666666601E-2</v>
      </c>
      <c r="AZ986" s="1">
        <v>0.61919866666666601</v>
      </c>
      <c r="BA986" s="1">
        <v>0.342592333333333</v>
      </c>
      <c r="BB986" s="1">
        <v>0.623502</v>
      </c>
      <c r="BC986" s="1">
        <v>0</v>
      </c>
      <c r="BD986" s="1">
        <v>3112</v>
      </c>
      <c r="BE986" s="1" t="s">
        <v>1010</v>
      </c>
      <c r="BF986" s="1" t="s">
        <v>60</v>
      </c>
    </row>
    <row r="987" spans="1:58" x14ac:dyDescent="0.3">
      <c r="A987" s="2">
        <v>45532.833703703705</v>
      </c>
      <c r="B987" s="1">
        <v>2853.5</v>
      </c>
      <c r="C987" s="1">
        <v>0</v>
      </c>
      <c r="D987" s="1">
        <v>0</v>
      </c>
      <c r="E987" s="1">
        <v>0</v>
      </c>
      <c r="F987" s="1">
        <v>0</v>
      </c>
      <c r="G987" s="1">
        <v>26.758538999999999</v>
      </c>
      <c r="H987" s="1">
        <v>14.949363999999999</v>
      </c>
      <c r="I987" s="1">
        <v>-14.971304999999999</v>
      </c>
      <c r="J987" s="1">
        <v>10.195406999999999</v>
      </c>
      <c r="K987" s="1">
        <v>1281.1110229999999</v>
      </c>
      <c r="L987" s="1">
        <v>277.34071349999999</v>
      </c>
      <c r="M987" s="1">
        <v>1064.7104494999901</v>
      </c>
      <c r="N987" s="1">
        <v>1900</v>
      </c>
      <c r="O987" s="1">
        <v>-0.5582165</v>
      </c>
      <c r="P987" s="1">
        <v>1948.6180420000001</v>
      </c>
      <c r="Q987" s="1">
        <v>100</v>
      </c>
      <c r="R987" s="1">
        <v>743.28402699999901</v>
      </c>
      <c r="S987" s="1">
        <v>11.361515499999999</v>
      </c>
      <c r="T987" s="1">
        <v>1834.5598755000001</v>
      </c>
      <c r="U987" s="1">
        <v>1205.1251219999999</v>
      </c>
      <c r="V987" s="1">
        <v>1057.3843995</v>
      </c>
      <c r="W987" s="1">
        <v>1895.0366819999999</v>
      </c>
      <c r="X987" s="1">
        <v>2.5368905000000002</v>
      </c>
      <c r="Y987" s="1">
        <v>1946.57525649999</v>
      </c>
      <c r="Z987" s="1">
        <v>0</v>
      </c>
      <c r="AA987" s="1">
        <v>756.789794999999</v>
      </c>
      <c r="AB987" s="1">
        <v>11.5679585</v>
      </c>
      <c r="AC987" s="1">
        <v>110.99980149999899</v>
      </c>
      <c r="AD987" s="1">
        <v>618.16696149999996</v>
      </c>
      <c r="AE987" s="1">
        <v>200.4878995</v>
      </c>
      <c r="AF987" s="1">
        <v>-0.51144699999999998</v>
      </c>
      <c r="AG987" s="1">
        <v>-3</v>
      </c>
      <c r="AH987" s="1">
        <v>66.947540000000004</v>
      </c>
      <c r="AI987" s="1">
        <v>0</v>
      </c>
      <c r="AJ987" s="1">
        <v>180.10739150000001</v>
      </c>
      <c r="AK987" s="1">
        <v>580.51138300000002</v>
      </c>
      <c r="AL987" s="1">
        <v>2</v>
      </c>
      <c r="AM987" s="1">
        <v>1635</v>
      </c>
      <c r="AN987" s="1">
        <v>58.860657000000003</v>
      </c>
      <c r="AO987" s="1">
        <v>0</v>
      </c>
      <c r="AP987" s="1">
        <v>0</v>
      </c>
      <c r="AQ987" s="1">
        <v>0</v>
      </c>
      <c r="AR987" s="1">
        <v>0</v>
      </c>
      <c r="AS987" s="1">
        <v>-1692.2938435000001</v>
      </c>
      <c r="AT987" s="1">
        <v>1948.6180420000001</v>
      </c>
      <c r="AU987" s="1">
        <v>-1692.2938435000001</v>
      </c>
      <c r="AV987" s="1">
        <v>0.99894649999999996</v>
      </c>
      <c r="AW987" s="1">
        <v>1948.6180420000001</v>
      </c>
      <c r="AX987" s="1">
        <v>0.99894649999999996</v>
      </c>
      <c r="AY987" s="1">
        <v>-0.12997249999999999</v>
      </c>
      <c r="AZ987" s="1">
        <v>0.60069799999999995</v>
      </c>
      <c r="BA987" s="1">
        <v>0.35150150000000002</v>
      </c>
      <c r="BB987" s="1">
        <v>0.61194150000000003</v>
      </c>
      <c r="BC987" s="1">
        <v>0</v>
      </c>
      <c r="BD987" s="1">
        <v>3112</v>
      </c>
      <c r="BE987" s="1" t="s">
        <v>1010</v>
      </c>
      <c r="BF987" s="1" t="s">
        <v>60</v>
      </c>
    </row>
    <row r="988" spans="1:58" x14ac:dyDescent="0.3">
      <c r="A988" s="2">
        <v>45532.833715277775</v>
      </c>
      <c r="B988" s="1">
        <v>2856</v>
      </c>
      <c r="C988" s="1">
        <v>0</v>
      </c>
      <c r="D988" s="1">
        <v>0</v>
      </c>
      <c r="E988" s="1">
        <v>0</v>
      </c>
      <c r="F988" s="1">
        <v>0</v>
      </c>
      <c r="G988" s="1">
        <v>26.726080999999901</v>
      </c>
      <c r="H988" s="1">
        <v>14.949363999999999</v>
      </c>
      <c r="I988" s="1">
        <v>-14.963991</v>
      </c>
      <c r="J988" s="1">
        <v>10.195406999999999</v>
      </c>
      <c r="K988" s="1">
        <v>1244.7936199999999</v>
      </c>
      <c r="L988" s="1">
        <v>286.54783099999997</v>
      </c>
      <c r="M988" s="1">
        <v>1072.0364176666601</v>
      </c>
      <c r="N988" s="1">
        <v>1900</v>
      </c>
      <c r="O988" s="1">
        <v>-0.543038666666666</v>
      </c>
      <c r="P988" s="1">
        <v>1948.13114433333</v>
      </c>
      <c r="Q988" s="1">
        <v>100</v>
      </c>
      <c r="R988" s="1">
        <v>718.06785100000002</v>
      </c>
      <c r="S988" s="1">
        <v>10.9760716666666</v>
      </c>
      <c r="T988" s="1">
        <v>1783.71866833333</v>
      </c>
      <c r="U988" s="1">
        <v>1160.4366050000001</v>
      </c>
      <c r="V988" s="1">
        <v>1063.8964436666599</v>
      </c>
      <c r="W988" s="1">
        <v>1897.5393473333299</v>
      </c>
      <c r="X988" s="1">
        <v>2.5327246666666601</v>
      </c>
      <c r="Y988" s="1">
        <v>1945.01171866666</v>
      </c>
      <c r="Z988" s="1">
        <v>0</v>
      </c>
      <c r="AA988" s="1">
        <v>718.35430899999994</v>
      </c>
      <c r="AB988" s="1">
        <v>10.9804506666666</v>
      </c>
      <c r="AC988" s="1">
        <v>109.644755</v>
      </c>
      <c r="AD988" s="1">
        <v>593.11201966666601</v>
      </c>
      <c r="AE988" s="1">
        <v>198.29011033333299</v>
      </c>
      <c r="AF988" s="1">
        <v>-0.51144699999999998</v>
      </c>
      <c r="AG988" s="1">
        <v>-3</v>
      </c>
      <c r="AH988" s="1">
        <v>67.055419666666594</v>
      </c>
      <c r="AI988" s="1">
        <v>0</v>
      </c>
      <c r="AJ988" s="1">
        <v>189.01201333333299</v>
      </c>
      <c r="AK988" s="1">
        <v>566.34779866666599</v>
      </c>
      <c r="AL988" s="1">
        <v>2</v>
      </c>
      <c r="AM988" s="1">
        <v>1635</v>
      </c>
      <c r="AN988" s="1">
        <v>59.075724333333298</v>
      </c>
      <c r="AO988" s="1">
        <v>0</v>
      </c>
      <c r="AP988" s="1">
        <v>0</v>
      </c>
      <c r="AQ988" s="1">
        <v>0</v>
      </c>
      <c r="AR988" s="1">
        <v>0</v>
      </c>
      <c r="AS988" s="1">
        <v>1450.4785016666599</v>
      </c>
      <c r="AT988" s="1">
        <v>1948.13114433333</v>
      </c>
      <c r="AU988" s="1">
        <v>1450.4785016666599</v>
      </c>
      <c r="AV988" s="1">
        <v>0.99844133333333296</v>
      </c>
      <c r="AW988" s="1">
        <v>1948.13114433333</v>
      </c>
      <c r="AX988" s="1">
        <v>0.99844133333333296</v>
      </c>
      <c r="AY988" s="1">
        <v>-0.165890333333333</v>
      </c>
      <c r="AZ988" s="1">
        <v>0.58104333333333302</v>
      </c>
      <c r="BA988" s="1">
        <v>0.359750666666666</v>
      </c>
      <c r="BB988" s="1">
        <v>0.594963666666666</v>
      </c>
      <c r="BC988" s="1">
        <v>0</v>
      </c>
      <c r="BD988" s="1">
        <v>3112</v>
      </c>
      <c r="BE988" s="1" t="s">
        <v>1011</v>
      </c>
      <c r="BF988" s="1" t="s">
        <v>60</v>
      </c>
    </row>
    <row r="989" spans="1:58" x14ac:dyDescent="0.3">
      <c r="A989" s="2">
        <v>45532.833726851852</v>
      </c>
      <c r="B989" s="1">
        <v>2859</v>
      </c>
      <c r="C989" s="1">
        <v>0</v>
      </c>
      <c r="D989" s="1">
        <v>0</v>
      </c>
      <c r="E989" s="1">
        <v>0</v>
      </c>
      <c r="F989" s="1">
        <v>0</v>
      </c>
      <c r="G989" s="1">
        <v>26.732572999999899</v>
      </c>
      <c r="H989" s="1">
        <v>14.949363999999999</v>
      </c>
      <c r="I989" s="1">
        <v>-14.963991</v>
      </c>
      <c r="J989" s="1">
        <v>10.195406999999999</v>
      </c>
      <c r="K989" s="1">
        <v>1257.4812013333301</v>
      </c>
      <c r="L989" s="1">
        <v>296.88234499999999</v>
      </c>
      <c r="M989" s="1">
        <v>1114.36438</v>
      </c>
      <c r="N989" s="1">
        <v>1900</v>
      </c>
      <c r="O989" s="1">
        <v>-0.48699266666666602</v>
      </c>
      <c r="P989" s="1">
        <v>1955.5953776666599</v>
      </c>
      <c r="Q989" s="1">
        <v>100</v>
      </c>
      <c r="R989" s="1">
        <v>694.61582399999998</v>
      </c>
      <c r="S989" s="1">
        <v>10.617594333333299</v>
      </c>
      <c r="T989" s="1">
        <v>1805.2894693333301</v>
      </c>
      <c r="U989" s="1">
        <v>1131.13264966666</v>
      </c>
      <c r="V989" s="1">
        <v>1104.59639466666</v>
      </c>
      <c r="W989" s="1">
        <v>1900.1735026666599</v>
      </c>
      <c r="X989" s="1">
        <v>2.5975936666666599</v>
      </c>
      <c r="Y989" s="1">
        <v>1943.5181069999901</v>
      </c>
      <c r="Z989" s="1">
        <v>0</v>
      </c>
      <c r="AA989" s="1">
        <v>694.755126666666</v>
      </c>
      <c r="AB989" s="1">
        <v>10.6197236666666</v>
      </c>
      <c r="AC989" s="1">
        <v>109.644755</v>
      </c>
      <c r="AD989" s="1">
        <v>561.95210799999995</v>
      </c>
      <c r="AE989" s="1">
        <v>200.73210133333299</v>
      </c>
      <c r="AF989" s="1">
        <v>-0.42620566666666598</v>
      </c>
      <c r="AG989" s="1">
        <v>-3</v>
      </c>
      <c r="AH989" s="1">
        <v>67.055419666666594</v>
      </c>
      <c r="AI989" s="1">
        <v>0</v>
      </c>
      <c r="AJ989" s="1">
        <v>196.75515733333299</v>
      </c>
      <c r="AK989" s="1">
        <v>549.93760199999997</v>
      </c>
      <c r="AL989" s="1">
        <v>2</v>
      </c>
      <c r="AM989" s="1">
        <v>1635</v>
      </c>
      <c r="AN989" s="1">
        <v>59.183268333333302</v>
      </c>
      <c r="AO989" s="1">
        <v>0</v>
      </c>
      <c r="AP989" s="1">
        <v>0</v>
      </c>
      <c r="AQ989" s="1">
        <v>0</v>
      </c>
      <c r="AR989" s="1">
        <v>0</v>
      </c>
      <c r="AS989" s="1">
        <v>1092.5123696666601</v>
      </c>
      <c r="AT989" s="1">
        <v>1955.5953776666599</v>
      </c>
      <c r="AU989" s="1">
        <v>1092.5123696666601</v>
      </c>
      <c r="AV989" s="1">
        <v>0.993821333333333</v>
      </c>
      <c r="AW989" s="1">
        <v>1955.5953776666599</v>
      </c>
      <c r="AX989" s="1">
        <v>0.993821333333333</v>
      </c>
      <c r="AY989" s="1">
        <v>-0.162870666666666</v>
      </c>
      <c r="AZ989" s="1">
        <v>0.55887699999999996</v>
      </c>
      <c r="BA989" s="1">
        <v>0.36960066666666602</v>
      </c>
      <c r="BB989" s="1">
        <v>0.57873799999999997</v>
      </c>
      <c r="BC989" s="1">
        <v>0</v>
      </c>
      <c r="BD989" s="1">
        <v>3112</v>
      </c>
      <c r="BE989" s="1" t="s">
        <v>1012</v>
      </c>
      <c r="BF989" s="1" t="s">
        <v>60</v>
      </c>
    </row>
    <row r="990" spans="1:58" x14ac:dyDescent="0.3">
      <c r="A990" s="2">
        <v>45532.833738425928</v>
      </c>
      <c r="B990" s="1">
        <v>2862</v>
      </c>
      <c r="C990" s="1">
        <v>0</v>
      </c>
      <c r="D990" s="1">
        <v>0</v>
      </c>
      <c r="E990" s="1">
        <v>0</v>
      </c>
      <c r="F990" s="1">
        <v>0</v>
      </c>
      <c r="G990" s="1">
        <v>26.713097666666599</v>
      </c>
      <c r="H990" s="1">
        <v>14.9444879999999</v>
      </c>
      <c r="I990" s="1">
        <v>-14.973742999999899</v>
      </c>
      <c r="J990" s="1">
        <v>10.195406999999999</v>
      </c>
      <c r="K990" s="1">
        <v>1254.3194986666599</v>
      </c>
      <c r="L990" s="1">
        <v>307.40475466666601</v>
      </c>
      <c r="M990" s="1">
        <v>1151.80835</v>
      </c>
      <c r="N990" s="1">
        <v>1900</v>
      </c>
      <c r="O990" s="1">
        <v>-0.48362699999999997</v>
      </c>
      <c r="P990" s="1">
        <v>1945.8774006666599</v>
      </c>
      <c r="Q990" s="1">
        <v>100</v>
      </c>
      <c r="R990" s="1">
        <v>651.22015366666596</v>
      </c>
      <c r="S990" s="1">
        <v>9.9542673333333305</v>
      </c>
      <c r="T990" s="1">
        <v>1804.3256836666601</v>
      </c>
      <c r="U990" s="1">
        <v>1089.6186929999999</v>
      </c>
      <c r="V990" s="1">
        <v>1142.8542886666601</v>
      </c>
      <c r="W990" s="1">
        <v>1898.42879233333</v>
      </c>
      <c r="X990" s="1">
        <v>2.6510400000000001</v>
      </c>
      <c r="Y990" s="1">
        <v>1941.2037760000001</v>
      </c>
      <c r="Z990" s="1">
        <v>0</v>
      </c>
      <c r="AA990" s="1">
        <v>657.24975599999902</v>
      </c>
      <c r="AB990" s="1">
        <v>10.046433</v>
      </c>
      <c r="AC990" s="1">
        <v>110.03191099999999</v>
      </c>
      <c r="AD990" s="1">
        <v>550.13285299999995</v>
      </c>
      <c r="AE990" s="1">
        <v>201.871703999999</v>
      </c>
      <c r="AF990" s="1">
        <v>-0.51144699999999998</v>
      </c>
      <c r="AG990" s="1">
        <v>-3</v>
      </c>
      <c r="AH990" s="1">
        <v>67.271179000000004</v>
      </c>
      <c r="AI990" s="1">
        <v>0</v>
      </c>
      <c r="AJ990" s="1">
        <v>207.208405</v>
      </c>
      <c r="AK990" s="1">
        <v>528.05729199999996</v>
      </c>
      <c r="AL990" s="1">
        <v>2</v>
      </c>
      <c r="AM990" s="1">
        <v>1635</v>
      </c>
      <c r="AN990" s="1">
        <v>59.183258000000002</v>
      </c>
      <c r="AO990" s="1">
        <v>0</v>
      </c>
      <c r="AP990" s="1">
        <v>0</v>
      </c>
      <c r="AQ990" s="1">
        <v>0</v>
      </c>
      <c r="AR990" s="1">
        <v>0</v>
      </c>
      <c r="AS990" s="1">
        <v>185.55054733333299</v>
      </c>
      <c r="AT990" s="1">
        <v>1945.8774006666599</v>
      </c>
      <c r="AU990" s="1">
        <v>185.55054733333299</v>
      </c>
      <c r="AV990" s="1">
        <v>0.99760833333333299</v>
      </c>
      <c r="AW990" s="1">
        <v>1945.8774006666599</v>
      </c>
      <c r="AX990" s="1">
        <v>0.99760833333333299</v>
      </c>
      <c r="AY990" s="1">
        <v>-0.16889633333333301</v>
      </c>
      <c r="AZ990" s="1">
        <v>0.53013200000000005</v>
      </c>
      <c r="BA990" s="1">
        <v>0.38309266666666603</v>
      </c>
      <c r="BB990" s="1">
        <v>0.55656733333333297</v>
      </c>
      <c r="BC990" s="1">
        <v>0</v>
      </c>
      <c r="BD990" s="1">
        <v>3112</v>
      </c>
      <c r="BE990" s="1" t="s">
        <v>1013</v>
      </c>
      <c r="BF990" s="1" t="s">
        <v>60</v>
      </c>
    </row>
    <row r="991" spans="1:58" x14ac:dyDescent="0.3">
      <c r="A991" s="2">
        <v>45532.833749999998</v>
      </c>
      <c r="B991" s="1">
        <v>2864.5</v>
      </c>
      <c r="C991" s="1">
        <v>0</v>
      </c>
      <c r="D991" s="1">
        <v>0</v>
      </c>
      <c r="E991" s="1">
        <v>0</v>
      </c>
      <c r="F991" s="1">
        <v>0</v>
      </c>
      <c r="G991" s="1">
        <v>26.739063999999999</v>
      </c>
      <c r="H991" s="1">
        <v>14.949363999999999</v>
      </c>
      <c r="I991" s="1">
        <v>-14.971304999999999</v>
      </c>
      <c r="J991" s="1">
        <v>10.195406999999999</v>
      </c>
      <c r="K991" s="1">
        <v>1247.6637575</v>
      </c>
      <c r="L991" s="1">
        <v>321.30935699999998</v>
      </c>
      <c r="M991" s="1">
        <v>1206.3462525</v>
      </c>
      <c r="N991" s="1">
        <v>1900</v>
      </c>
      <c r="O991" s="1">
        <v>-0.40813949999999999</v>
      </c>
      <c r="P991" s="1">
        <v>1940.2514040000001</v>
      </c>
      <c r="Q991" s="1">
        <v>100</v>
      </c>
      <c r="R991" s="1">
        <v>619.04040550000002</v>
      </c>
      <c r="S991" s="1">
        <v>9.4623814999999993</v>
      </c>
      <c r="T991" s="1">
        <v>1800.9460445</v>
      </c>
      <c r="U991" s="1">
        <v>1037.3599850000001</v>
      </c>
      <c r="V991" s="1">
        <v>1199.0202024999901</v>
      </c>
      <c r="W991" s="1">
        <v>1897.7542115000001</v>
      </c>
      <c r="X991" s="1">
        <v>2.6970099999999899</v>
      </c>
      <c r="Y991" s="1">
        <v>1924.6365969999999</v>
      </c>
      <c r="Z991" s="1">
        <v>0</v>
      </c>
      <c r="AA991" s="1">
        <v>619.22833249999996</v>
      </c>
      <c r="AB991" s="1">
        <v>9.4652545000000003</v>
      </c>
      <c r="AC991" s="1">
        <v>111.580536</v>
      </c>
      <c r="AD991" s="1">
        <v>523.2220155</v>
      </c>
      <c r="AE991" s="1">
        <v>204.6392975</v>
      </c>
      <c r="AF991" s="1">
        <v>-0.51144699999999998</v>
      </c>
      <c r="AG991" s="1">
        <v>-3</v>
      </c>
      <c r="AH991" s="1">
        <v>67.109359499999997</v>
      </c>
      <c r="AI991" s="1">
        <v>0</v>
      </c>
      <c r="AJ991" s="1">
        <v>215.53228799999999</v>
      </c>
      <c r="AK991" s="1">
        <v>501.68374649999998</v>
      </c>
      <c r="AL991" s="1">
        <v>2</v>
      </c>
      <c r="AM991" s="1">
        <v>1635</v>
      </c>
      <c r="AN991" s="1">
        <v>59.021957499999999</v>
      </c>
      <c r="AO991" s="1">
        <v>0</v>
      </c>
      <c r="AP991" s="1">
        <v>0</v>
      </c>
      <c r="AQ991" s="1">
        <v>0</v>
      </c>
      <c r="AR991" s="1">
        <v>0</v>
      </c>
      <c r="AS991" s="1">
        <v>988.37023899999997</v>
      </c>
      <c r="AT991" s="1">
        <v>1940.2514040000001</v>
      </c>
      <c r="AU991" s="1">
        <v>988.37023899999997</v>
      </c>
      <c r="AV991" s="1">
        <v>0.99199749999999998</v>
      </c>
      <c r="AW991" s="1">
        <v>1940.2514040000001</v>
      </c>
      <c r="AX991" s="1">
        <v>0.99199749999999998</v>
      </c>
      <c r="AY991" s="1">
        <v>-0.16996349999999999</v>
      </c>
      <c r="AZ991" s="1">
        <v>0.4936315</v>
      </c>
      <c r="BA991" s="1">
        <v>0.39878000000000002</v>
      </c>
      <c r="BB991" s="1">
        <v>0.53406149999999997</v>
      </c>
      <c r="BC991" s="1">
        <v>0</v>
      </c>
      <c r="BD991" s="1">
        <v>3112</v>
      </c>
      <c r="BE991" s="1" t="s">
        <v>1013</v>
      </c>
      <c r="BF991" s="1" t="s">
        <v>60</v>
      </c>
    </row>
    <row r="992" spans="1:58" x14ac:dyDescent="0.3">
      <c r="A992" s="2">
        <v>45532.833761574075</v>
      </c>
      <c r="B992" s="1">
        <v>2867</v>
      </c>
      <c r="C992" s="1">
        <v>0</v>
      </c>
      <c r="D992" s="1">
        <v>0</v>
      </c>
      <c r="E992" s="1">
        <v>0</v>
      </c>
      <c r="F992" s="1">
        <v>0</v>
      </c>
      <c r="G992" s="1">
        <v>26.680638999999999</v>
      </c>
      <c r="H992" s="1">
        <v>14.949363999999999</v>
      </c>
      <c r="I992" s="1">
        <v>-14.968866999999999</v>
      </c>
      <c r="J992" s="1">
        <v>10.195406999999999</v>
      </c>
      <c r="K992" s="1">
        <v>1228.68778466666</v>
      </c>
      <c r="L992" s="1">
        <v>327.13427766666598</v>
      </c>
      <c r="M992" s="1">
        <v>1228.32421866666</v>
      </c>
      <c r="N992" s="1">
        <v>1900</v>
      </c>
      <c r="O992" s="1">
        <v>-0.35258533333333297</v>
      </c>
      <c r="P992" s="1">
        <v>1946.17451999999</v>
      </c>
      <c r="Q992" s="1">
        <v>100</v>
      </c>
      <c r="R992" s="1">
        <v>591.69590266666603</v>
      </c>
      <c r="S992" s="1">
        <v>9.0444056666666608</v>
      </c>
      <c r="T992" s="1">
        <v>1776.72603366666</v>
      </c>
      <c r="U992" s="1">
        <v>999.75323499999899</v>
      </c>
      <c r="V992" s="1">
        <v>1220.9982096666599</v>
      </c>
      <c r="W992" s="1">
        <v>1898.53462733333</v>
      </c>
      <c r="X992" s="1">
        <v>2.7538109999999998</v>
      </c>
      <c r="Y992" s="1">
        <v>1941.58418799999</v>
      </c>
      <c r="Z992" s="1">
        <v>0</v>
      </c>
      <c r="AA992" s="1">
        <v>595.44712333333302</v>
      </c>
      <c r="AB992" s="1">
        <v>9.1017449999999993</v>
      </c>
      <c r="AC992" s="1">
        <v>113.516316666666</v>
      </c>
      <c r="AD992" s="1">
        <v>521.61030066666603</v>
      </c>
      <c r="AE992" s="1">
        <v>207.40689099999901</v>
      </c>
      <c r="AF992" s="1">
        <v>-0.51144699999999998</v>
      </c>
      <c r="AG992" s="1">
        <v>-3</v>
      </c>
      <c r="AH992" s="1">
        <v>67.163299333333299</v>
      </c>
      <c r="AI992" s="1">
        <v>0</v>
      </c>
      <c r="AJ992" s="1">
        <v>223.08184799999901</v>
      </c>
      <c r="AK992" s="1">
        <v>489.57145166666601</v>
      </c>
      <c r="AL992" s="1">
        <v>2</v>
      </c>
      <c r="AM992" s="1">
        <v>1635</v>
      </c>
      <c r="AN992" s="1">
        <v>59.183258000000002</v>
      </c>
      <c r="AO992" s="1">
        <v>-8.14E-2</v>
      </c>
      <c r="AP992" s="1">
        <v>0</v>
      </c>
      <c r="AQ992" s="1">
        <v>0</v>
      </c>
      <c r="AR992" s="1">
        <v>0</v>
      </c>
      <c r="AS992" s="1">
        <v>19.349832999999901</v>
      </c>
      <c r="AT992" s="1">
        <v>1946.17451999999</v>
      </c>
      <c r="AU992" s="1">
        <v>19.349832999999901</v>
      </c>
      <c r="AV992" s="1">
        <v>0.997597333333333</v>
      </c>
      <c r="AW992" s="1">
        <v>1946.17451999999</v>
      </c>
      <c r="AX992" s="1">
        <v>0.997597333333333</v>
      </c>
      <c r="AY992" s="1">
        <v>-0.17962366666666599</v>
      </c>
      <c r="AZ992" s="1">
        <v>0.60929800000000001</v>
      </c>
      <c r="BA992" s="1">
        <v>0.40909966666666597</v>
      </c>
      <c r="BB992" s="1">
        <v>0.51705199999999996</v>
      </c>
      <c r="BC992" s="1">
        <v>0</v>
      </c>
      <c r="BD992" s="1">
        <v>3112</v>
      </c>
      <c r="BE992" s="1" t="s">
        <v>1014</v>
      </c>
      <c r="BF992" s="1" t="s">
        <v>60</v>
      </c>
    </row>
    <row r="993" spans="1:58" x14ac:dyDescent="0.3">
      <c r="A993" s="2">
        <v>45532.833773148152</v>
      </c>
      <c r="B993" s="1">
        <v>2870</v>
      </c>
      <c r="C993" s="1">
        <v>0</v>
      </c>
      <c r="D993" s="1">
        <v>0</v>
      </c>
      <c r="E993" s="1">
        <v>0</v>
      </c>
      <c r="F993" s="1">
        <v>0</v>
      </c>
      <c r="G993" s="1">
        <v>26.7001143333333</v>
      </c>
      <c r="H993" s="1">
        <v>14.949363999999999</v>
      </c>
      <c r="I993" s="1">
        <v>-14.968866999999999</v>
      </c>
      <c r="J993" s="1">
        <v>10.195406999999999</v>
      </c>
      <c r="K993" s="1">
        <v>1200.98087533333</v>
      </c>
      <c r="L993" s="1">
        <v>332.01967366666599</v>
      </c>
      <c r="M993" s="1">
        <v>1241.3481853333301</v>
      </c>
      <c r="N993" s="1">
        <v>1900</v>
      </c>
      <c r="O993" s="1">
        <v>-0.36599199999999998</v>
      </c>
      <c r="P993" s="1">
        <v>1890.9143473333299</v>
      </c>
      <c r="Q993" s="1">
        <v>100</v>
      </c>
      <c r="R993" s="1">
        <v>559.88273100000004</v>
      </c>
      <c r="S993" s="1">
        <v>8.5581226666666605</v>
      </c>
      <c r="T993" s="1">
        <v>1738.2939859999999</v>
      </c>
      <c r="U993" s="1">
        <v>966.54209366666601</v>
      </c>
      <c r="V993" s="1">
        <v>1233.2081703333299</v>
      </c>
      <c r="W993" s="1">
        <v>1888.511841</v>
      </c>
      <c r="X993" s="1">
        <v>2.8107660000000001</v>
      </c>
      <c r="Y993" s="1">
        <v>1901.3568519999999</v>
      </c>
      <c r="Z993" s="1">
        <v>0</v>
      </c>
      <c r="AA993" s="1">
        <v>579.93573000000004</v>
      </c>
      <c r="AB993" s="1">
        <v>8.8646446666666598</v>
      </c>
      <c r="AC993" s="1">
        <v>113.516322</v>
      </c>
      <c r="AD993" s="1">
        <v>489.37004566666599</v>
      </c>
      <c r="AE993" s="1">
        <v>207.24409499999999</v>
      </c>
      <c r="AF993" s="1">
        <v>-0.51144699999999998</v>
      </c>
      <c r="AG993" s="1">
        <v>-3</v>
      </c>
      <c r="AH993" s="1">
        <v>67.271179000000004</v>
      </c>
      <c r="AI993" s="1">
        <v>0</v>
      </c>
      <c r="AJ993" s="1">
        <v>229.66353366666601</v>
      </c>
      <c r="AK993" s="1">
        <v>475.31018033333299</v>
      </c>
      <c r="AL993" s="1">
        <v>2</v>
      </c>
      <c r="AM993" s="1">
        <v>1635</v>
      </c>
      <c r="AN993" s="1">
        <v>59.290801999999999</v>
      </c>
      <c r="AO993" s="1">
        <v>0</v>
      </c>
      <c r="AP993" s="1">
        <v>0</v>
      </c>
      <c r="AQ993" s="1">
        <v>0</v>
      </c>
      <c r="AR993" s="1">
        <v>0</v>
      </c>
      <c r="AS993" s="1">
        <v>-1359.12573233333</v>
      </c>
      <c r="AT993" s="1">
        <v>1890.9143473333299</v>
      </c>
      <c r="AU993" s="1">
        <v>-1359.12573233333</v>
      </c>
      <c r="AV993" s="1">
        <v>1.00570933333333</v>
      </c>
      <c r="AW993" s="1">
        <v>1890.9143473333299</v>
      </c>
      <c r="AX993" s="1">
        <v>1.00570933333333</v>
      </c>
      <c r="AY993" s="1">
        <v>-0.16952400000000001</v>
      </c>
      <c r="AZ993" s="1">
        <v>0.64669766666666595</v>
      </c>
      <c r="BA993" s="1">
        <v>0.41501833333333299</v>
      </c>
      <c r="BB993" s="1">
        <v>0.49652799999999903</v>
      </c>
      <c r="BC993" s="1">
        <v>0</v>
      </c>
      <c r="BD993" s="1">
        <v>3112</v>
      </c>
      <c r="BE993" s="1" t="s">
        <v>1015</v>
      </c>
      <c r="BF993" s="1" t="s">
        <v>60</v>
      </c>
    </row>
    <row r="994" spans="1:58" x14ac:dyDescent="0.3">
      <c r="A994" s="2">
        <v>45532.833784722221</v>
      </c>
      <c r="B994" s="1">
        <v>2873</v>
      </c>
      <c r="C994" s="1">
        <v>0</v>
      </c>
      <c r="D994" s="1">
        <v>0</v>
      </c>
      <c r="E994" s="1">
        <v>0</v>
      </c>
      <c r="F994" s="1">
        <v>0</v>
      </c>
      <c r="G994" s="1">
        <v>26.680638999999999</v>
      </c>
      <c r="H994" s="1">
        <v>14.949363999999999</v>
      </c>
      <c r="I994" s="1">
        <v>-14.973742999999899</v>
      </c>
      <c r="J994" s="1">
        <v>10.195406999999999</v>
      </c>
      <c r="K994" s="1">
        <v>1151.0771890000001</v>
      </c>
      <c r="L994" s="1">
        <v>331.64386999999999</v>
      </c>
      <c r="M994" s="1">
        <v>1249.48815933333</v>
      </c>
      <c r="N994" s="1">
        <v>1900</v>
      </c>
      <c r="O994" s="1">
        <v>-0.37027433333333298</v>
      </c>
      <c r="P994" s="1">
        <v>1814.89367666666</v>
      </c>
      <c r="Q994" s="1">
        <v>100</v>
      </c>
      <c r="R994" s="1">
        <v>526.17928066666605</v>
      </c>
      <c r="S994" s="1">
        <v>8.0429469999999998</v>
      </c>
      <c r="T994" s="1">
        <v>1666.8573406666601</v>
      </c>
      <c r="U994" s="1">
        <v>921.12097166666604</v>
      </c>
      <c r="V994" s="1">
        <v>1241.3481850000001</v>
      </c>
      <c r="W994" s="1">
        <v>1881.8183596666599</v>
      </c>
      <c r="X994" s="1">
        <v>2.8888183333333299</v>
      </c>
      <c r="Y994" s="1">
        <v>1806.38989266666</v>
      </c>
      <c r="Z994" s="1">
        <v>0</v>
      </c>
      <c r="AA994" s="1">
        <v>547.95969666666599</v>
      </c>
      <c r="AB994" s="1">
        <v>8.3758726666666607</v>
      </c>
      <c r="AC994" s="1">
        <v>111.193379666666</v>
      </c>
      <c r="AD994" s="1">
        <v>465.15140799999898</v>
      </c>
      <c r="AE994" s="1">
        <v>205.45329799999999</v>
      </c>
      <c r="AF994" s="1">
        <v>-0.51144699999999998</v>
      </c>
      <c r="AG994" s="1">
        <v>-3</v>
      </c>
      <c r="AH994" s="1">
        <v>67.810526666666604</v>
      </c>
      <c r="AI994" s="1">
        <v>0</v>
      </c>
      <c r="AJ994" s="1">
        <v>228.50205499999899</v>
      </c>
      <c r="AK994" s="1">
        <v>450.69484433333298</v>
      </c>
      <c r="AL994" s="1">
        <v>2</v>
      </c>
      <c r="AM994" s="1">
        <v>1635</v>
      </c>
      <c r="AN994" s="1">
        <v>59.290801999999999</v>
      </c>
      <c r="AO994" s="1">
        <v>0</v>
      </c>
      <c r="AP994" s="1">
        <v>0</v>
      </c>
      <c r="AQ994" s="1">
        <v>0</v>
      </c>
      <c r="AR994" s="1">
        <v>0</v>
      </c>
      <c r="AS994" s="1">
        <v>-303.773954</v>
      </c>
      <c r="AT994" s="1">
        <v>1814.89367666666</v>
      </c>
      <c r="AU994" s="1">
        <v>-303.773954</v>
      </c>
      <c r="AV994" s="1">
        <v>0.99533799999999995</v>
      </c>
      <c r="AW994" s="1">
        <v>1814.89367666666</v>
      </c>
      <c r="AX994" s="1">
        <v>0.99533799999999995</v>
      </c>
      <c r="AY994" s="1">
        <v>-0.16167199999999901</v>
      </c>
      <c r="AZ994" s="1">
        <v>0.611198666666666</v>
      </c>
      <c r="BA994" s="1">
        <v>0.41429233333333298</v>
      </c>
      <c r="BB994" s="1">
        <v>0.467440666666666</v>
      </c>
      <c r="BC994" s="1">
        <v>0</v>
      </c>
      <c r="BD994" s="1">
        <v>3112</v>
      </c>
      <c r="BE994" s="1" t="s">
        <v>1016</v>
      </c>
      <c r="BF994" s="1" t="s">
        <v>60</v>
      </c>
    </row>
    <row r="995" spans="1:58" x14ac:dyDescent="0.3">
      <c r="A995" s="2">
        <v>45532.833796296298</v>
      </c>
      <c r="B995" s="1">
        <v>2876</v>
      </c>
      <c r="C995" s="1">
        <v>0</v>
      </c>
      <c r="D995" s="1">
        <v>0</v>
      </c>
      <c r="E995" s="1">
        <v>0</v>
      </c>
      <c r="F995" s="1">
        <v>0</v>
      </c>
      <c r="G995" s="1">
        <v>26.674148333333299</v>
      </c>
      <c r="H995" s="1">
        <v>14.949363999999999</v>
      </c>
      <c r="I995" s="1">
        <v>-14.963991</v>
      </c>
      <c r="J995" s="1">
        <v>10.195406999999999</v>
      </c>
      <c r="K995" s="1">
        <v>1225.2146809999999</v>
      </c>
      <c r="L995" s="1">
        <v>359.64099099999999</v>
      </c>
      <c r="M995" s="1">
        <v>1353.6799723333299</v>
      </c>
      <c r="N995" s="1">
        <v>1900</v>
      </c>
      <c r="O995" s="1">
        <v>-7.7191666666666603E-2</v>
      </c>
      <c r="P995" s="1">
        <v>1954.7006429999999</v>
      </c>
      <c r="Q995" s="1">
        <v>100</v>
      </c>
      <c r="R995" s="1">
        <v>510.57899999999898</v>
      </c>
      <c r="S995" s="1">
        <v>7.8044876666666596</v>
      </c>
      <c r="T995" s="1">
        <v>1787.15474466666</v>
      </c>
      <c r="U995" s="1">
        <v>905.98057066666604</v>
      </c>
      <c r="V995" s="1">
        <v>1345.539998</v>
      </c>
      <c r="W995" s="1">
        <v>1910.83146133333</v>
      </c>
      <c r="X995" s="1">
        <v>3.066376</v>
      </c>
      <c r="Y995" s="1">
        <v>1941.2775063333299</v>
      </c>
      <c r="Z995" s="1">
        <v>0</v>
      </c>
      <c r="AA995" s="1">
        <v>535.01761866666595</v>
      </c>
      <c r="AB995" s="1">
        <v>8.1780460000000001</v>
      </c>
      <c r="AC995" s="1">
        <v>120.87231433333299</v>
      </c>
      <c r="AD995" s="1">
        <v>467.104980333333</v>
      </c>
      <c r="AE995" s="1">
        <v>219.942474</v>
      </c>
      <c r="AF995" s="1">
        <v>-0.51144699999999998</v>
      </c>
      <c r="AG995" s="1">
        <v>-3</v>
      </c>
      <c r="AH995" s="1">
        <v>67.271179333333293</v>
      </c>
      <c r="AI995" s="1">
        <v>0</v>
      </c>
      <c r="AJ995" s="1">
        <v>249.40854866666601</v>
      </c>
      <c r="AK995" s="1">
        <v>448.54589833333301</v>
      </c>
      <c r="AL995" s="1">
        <v>2</v>
      </c>
      <c r="AM995" s="1">
        <v>1635</v>
      </c>
      <c r="AN995" s="1">
        <v>59.183268333333302</v>
      </c>
      <c r="AO995" s="1">
        <v>0</v>
      </c>
      <c r="AP995" s="1">
        <v>0</v>
      </c>
      <c r="AQ995" s="1">
        <v>0</v>
      </c>
      <c r="AR995" s="1">
        <v>0</v>
      </c>
      <c r="AS995" s="1">
        <v>205.10971733333301</v>
      </c>
      <c r="AT995" s="1">
        <v>1954.7006429999999</v>
      </c>
      <c r="AU995" s="1">
        <v>205.10971733333301</v>
      </c>
      <c r="AV995" s="1">
        <v>0.99311766666666601</v>
      </c>
      <c r="AW995" s="1">
        <v>1954.7006429999999</v>
      </c>
      <c r="AX995" s="1">
        <v>0.99311766666666601</v>
      </c>
      <c r="AY995" s="1">
        <v>-0.133620666666666</v>
      </c>
      <c r="AZ995" s="1">
        <v>0.60764133333333303</v>
      </c>
      <c r="BA995" s="1">
        <v>0.44873433333333301</v>
      </c>
      <c r="BB995" s="1">
        <v>0.45744966666666598</v>
      </c>
      <c r="BC995" s="1">
        <v>0</v>
      </c>
      <c r="BD995" s="1">
        <v>3112</v>
      </c>
      <c r="BE995" s="1" t="s">
        <v>1017</v>
      </c>
      <c r="BF995" s="1" t="s">
        <v>60</v>
      </c>
    </row>
    <row r="996" spans="1:58" x14ac:dyDescent="0.3">
      <c r="A996" s="2">
        <v>45532.833807870367</v>
      </c>
      <c r="B996" s="1">
        <v>2878.5</v>
      </c>
      <c r="C996" s="1">
        <v>0</v>
      </c>
      <c r="D996" s="1">
        <v>0</v>
      </c>
      <c r="E996" s="1">
        <v>0</v>
      </c>
      <c r="F996" s="1">
        <v>0</v>
      </c>
      <c r="G996" s="1">
        <v>26.651426999999899</v>
      </c>
      <c r="H996" s="1">
        <v>14.949363999999999</v>
      </c>
      <c r="I996" s="1">
        <v>-14.971304999999999</v>
      </c>
      <c r="J996" s="1">
        <v>10.195406999999999</v>
      </c>
      <c r="K996" s="1">
        <v>1234.782837</v>
      </c>
      <c r="L996" s="1">
        <v>364.99615499999999</v>
      </c>
      <c r="M996" s="1">
        <v>1366.296936</v>
      </c>
      <c r="N996" s="1">
        <v>1900</v>
      </c>
      <c r="O996" s="1">
        <v>2.3948999999999901E-2</v>
      </c>
      <c r="P996" s="1">
        <v>1975.1252445</v>
      </c>
      <c r="Q996" s="1">
        <v>100</v>
      </c>
      <c r="R996" s="1">
        <v>520.93460049999999</v>
      </c>
      <c r="S996" s="1">
        <v>7.9627789999999896</v>
      </c>
      <c r="T996" s="1">
        <v>1803.2698974999901</v>
      </c>
      <c r="U996" s="1">
        <v>903.29437250000001</v>
      </c>
      <c r="V996" s="1">
        <v>1358.9709475</v>
      </c>
      <c r="W996" s="1">
        <v>1905.493469</v>
      </c>
      <c r="X996" s="1">
        <v>3.1054624999999998</v>
      </c>
      <c r="Y996" s="1">
        <v>1969.2959595</v>
      </c>
      <c r="Z996" s="1">
        <v>0</v>
      </c>
      <c r="AA996" s="1">
        <v>523.53358449999996</v>
      </c>
      <c r="AB996" s="1">
        <v>8.0025054999999998</v>
      </c>
      <c r="AC996" s="1">
        <v>123.1952515</v>
      </c>
      <c r="AD996" s="1">
        <v>449.81570449999998</v>
      </c>
      <c r="AE996" s="1">
        <v>222.71006800000001</v>
      </c>
      <c r="AF996" s="1">
        <v>-0.51144699999999998</v>
      </c>
      <c r="AG996" s="1">
        <v>-3</v>
      </c>
      <c r="AH996" s="1">
        <v>68.242019999999997</v>
      </c>
      <c r="AI996" s="1">
        <v>0</v>
      </c>
      <c r="AJ996" s="1">
        <v>255.603058</v>
      </c>
      <c r="AK996" s="1">
        <v>441.02453650000001</v>
      </c>
      <c r="AL996" s="1">
        <v>2</v>
      </c>
      <c r="AM996" s="1">
        <v>1635</v>
      </c>
      <c r="AN996" s="1">
        <v>59.344574000000001</v>
      </c>
      <c r="AO996" s="1">
        <v>0</v>
      </c>
      <c r="AP996" s="1">
        <v>0</v>
      </c>
      <c r="AQ996" s="1">
        <v>0</v>
      </c>
      <c r="AR996" s="1">
        <v>0</v>
      </c>
      <c r="AS996" s="1">
        <v>219.120712</v>
      </c>
      <c r="AT996" s="1">
        <v>1975.1252445</v>
      </c>
      <c r="AU996" s="1">
        <v>219.120712</v>
      </c>
      <c r="AV996" s="1">
        <v>0.99704950000000003</v>
      </c>
      <c r="AW996" s="1">
        <v>1975.1252445</v>
      </c>
      <c r="AX996" s="1">
        <v>0.99704950000000003</v>
      </c>
      <c r="AY996" s="1">
        <v>-9.6898999999999999E-2</v>
      </c>
      <c r="AZ996" s="1">
        <v>0.60727449999999905</v>
      </c>
      <c r="BA996" s="1">
        <v>0.45569549999999998</v>
      </c>
      <c r="BB996" s="1">
        <v>0.459507</v>
      </c>
      <c r="BC996" s="1">
        <v>0</v>
      </c>
      <c r="BD996" s="1">
        <v>3112</v>
      </c>
      <c r="BE996" s="1" t="s">
        <v>1018</v>
      </c>
      <c r="BF996" s="1" t="s">
        <v>60</v>
      </c>
    </row>
    <row r="997" spans="1:58" x14ac:dyDescent="0.3">
      <c r="A997" s="2">
        <v>45532.833819444444</v>
      </c>
      <c r="B997" s="1">
        <v>2881</v>
      </c>
      <c r="C997" s="1">
        <v>0</v>
      </c>
      <c r="D997" s="1">
        <v>0</v>
      </c>
      <c r="E997" s="1">
        <v>0</v>
      </c>
      <c r="F997" s="1">
        <v>0</v>
      </c>
      <c r="G997" s="1">
        <v>26.674148333333299</v>
      </c>
      <c r="H997" s="1">
        <v>14.949363999999999</v>
      </c>
      <c r="I997" s="1">
        <v>-14.968866999999999</v>
      </c>
      <c r="J997" s="1">
        <v>10.195406999999999</v>
      </c>
      <c r="K997" s="1">
        <v>1221.9515383333301</v>
      </c>
      <c r="L997" s="1">
        <v>365.090098333333</v>
      </c>
      <c r="M997" s="1">
        <v>1369.14595533333</v>
      </c>
      <c r="N997" s="1">
        <v>1900</v>
      </c>
      <c r="O997" s="1">
        <v>2.2748000000000001E-2</v>
      </c>
      <c r="P997" s="1">
        <v>1943.79423</v>
      </c>
      <c r="Q997" s="1">
        <v>100</v>
      </c>
      <c r="R997" s="1">
        <v>503.61013800000001</v>
      </c>
      <c r="S997" s="1">
        <v>7.6979646666666603</v>
      </c>
      <c r="T997" s="1">
        <v>1785.21305333333</v>
      </c>
      <c r="U997" s="1">
        <v>890.84018966666599</v>
      </c>
      <c r="V997" s="1">
        <v>1361.8199463333301</v>
      </c>
      <c r="W997" s="1">
        <v>1895.19966633333</v>
      </c>
      <c r="X997" s="1">
        <v>3.17979699999999</v>
      </c>
      <c r="Y997" s="1">
        <v>1941.0102133333301</v>
      </c>
      <c r="Z997" s="1">
        <v>0</v>
      </c>
      <c r="AA997" s="1">
        <v>510.45796733333299</v>
      </c>
      <c r="AB997" s="1">
        <v>7.8026376666666604</v>
      </c>
      <c r="AC997" s="1">
        <v>123.195251333333</v>
      </c>
      <c r="AD997" s="1">
        <v>458.70454933333298</v>
      </c>
      <c r="AE997" s="1">
        <v>222.71006766666599</v>
      </c>
      <c r="AF997" s="1">
        <v>-0.42620566666666598</v>
      </c>
      <c r="AG997" s="1">
        <v>-3</v>
      </c>
      <c r="AH997" s="1">
        <v>67.810547333333304</v>
      </c>
      <c r="AI997" s="1">
        <v>0</v>
      </c>
      <c r="AJ997" s="1">
        <v>257.15168266666598</v>
      </c>
      <c r="AK997" s="1">
        <v>436.82429000000002</v>
      </c>
      <c r="AL997" s="1">
        <v>2</v>
      </c>
      <c r="AM997" s="1">
        <v>1635</v>
      </c>
      <c r="AN997" s="1">
        <v>59.290812333333299</v>
      </c>
      <c r="AO997" s="1">
        <v>0</v>
      </c>
      <c r="AP997" s="1">
        <v>0</v>
      </c>
      <c r="AQ997" s="1">
        <v>0</v>
      </c>
      <c r="AR997" s="1">
        <v>0</v>
      </c>
      <c r="AS997" s="1">
        <v>304.66927333333302</v>
      </c>
      <c r="AT997" s="1">
        <v>1943.79423</v>
      </c>
      <c r="AU997" s="1">
        <v>304.66927333333302</v>
      </c>
      <c r="AV997" s="1">
        <v>0.99860899999999997</v>
      </c>
      <c r="AW997" s="1">
        <v>1943.79423</v>
      </c>
      <c r="AX997" s="1">
        <v>0.99860899999999997</v>
      </c>
      <c r="AY997" s="1">
        <v>-8.3109333333333299E-2</v>
      </c>
      <c r="AZ997" s="1">
        <v>0.59686533333333303</v>
      </c>
      <c r="BA997" s="1">
        <v>0.45594999999999902</v>
      </c>
      <c r="BB997" s="1">
        <v>0.45463699999999901</v>
      </c>
      <c r="BC997" s="1">
        <v>0</v>
      </c>
      <c r="BD997" s="1">
        <v>3112</v>
      </c>
      <c r="BE997" s="1" t="s">
        <v>1019</v>
      </c>
      <c r="BF997" s="1" t="s">
        <v>60</v>
      </c>
    </row>
    <row r="998" spans="1:58" x14ac:dyDescent="0.3">
      <c r="A998" s="2">
        <v>45532.833831018521</v>
      </c>
      <c r="B998" s="1">
        <v>2884</v>
      </c>
      <c r="C998" s="1">
        <v>0</v>
      </c>
      <c r="D998" s="1">
        <v>0</v>
      </c>
      <c r="E998" s="1">
        <v>0</v>
      </c>
      <c r="F998" s="1">
        <v>0</v>
      </c>
      <c r="G998" s="1">
        <v>26.687131666666598</v>
      </c>
      <c r="H998" s="1">
        <v>14.949363999999999</v>
      </c>
      <c r="I998" s="1">
        <v>-14.968866999999999</v>
      </c>
      <c r="J998" s="1">
        <v>10.195406999999999</v>
      </c>
      <c r="K998" s="1">
        <v>1217.95731599999</v>
      </c>
      <c r="L998" s="1">
        <v>371.66661566666602</v>
      </c>
      <c r="M998" s="1">
        <v>1389.49589033333</v>
      </c>
      <c r="N998" s="1">
        <v>1900</v>
      </c>
      <c r="O998" s="1">
        <v>6.87343333333333E-2</v>
      </c>
      <c r="P998" s="1">
        <v>1944.7973633333299</v>
      </c>
      <c r="Q998" s="1">
        <v>100</v>
      </c>
      <c r="R998" s="1">
        <v>500.412678999999</v>
      </c>
      <c r="S998" s="1">
        <v>7.6490900000000002</v>
      </c>
      <c r="T998" s="1">
        <v>1782.2696123333301</v>
      </c>
      <c r="U998" s="1">
        <v>875.69984933333296</v>
      </c>
      <c r="V998" s="1">
        <v>1382.16996266666</v>
      </c>
      <c r="W998" s="1">
        <v>1896.6500246666601</v>
      </c>
      <c r="X998" s="1">
        <v>3.24491533333333</v>
      </c>
      <c r="Y998" s="1">
        <v>1941.9385176666599</v>
      </c>
      <c r="Z998" s="1">
        <v>0</v>
      </c>
      <c r="AA998" s="1">
        <v>500.04704800000002</v>
      </c>
      <c r="AB998" s="1">
        <v>7.6435009999999997</v>
      </c>
      <c r="AC998" s="1">
        <v>124.356724999999</v>
      </c>
      <c r="AD998" s="1">
        <v>451.96463</v>
      </c>
      <c r="AE998" s="1">
        <v>224.98926266666601</v>
      </c>
      <c r="AF998" s="1">
        <v>-0.51144699999999998</v>
      </c>
      <c r="AG998" s="1">
        <v>-3</v>
      </c>
      <c r="AH998" s="1">
        <v>68.349904666666603</v>
      </c>
      <c r="AI998" s="1">
        <v>0</v>
      </c>
      <c r="AJ998" s="1">
        <v>261.79757699999999</v>
      </c>
      <c r="AK998" s="1">
        <v>427.44703166666602</v>
      </c>
      <c r="AL998" s="1">
        <v>2</v>
      </c>
      <c r="AM998" s="1">
        <v>1635</v>
      </c>
      <c r="AN998" s="1">
        <v>59.505889999999901</v>
      </c>
      <c r="AO998" s="1">
        <v>0</v>
      </c>
      <c r="AP998" s="1">
        <v>0</v>
      </c>
      <c r="AQ998" s="1">
        <v>0</v>
      </c>
      <c r="AR998" s="1">
        <v>0</v>
      </c>
      <c r="AS998" s="1">
        <v>12.901026</v>
      </c>
      <c r="AT998" s="1">
        <v>1944.7973633333299</v>
      </c>
      <c r="AU998" s="1">
        <v>12.901026</v>
      </c>
      <c r="AV998" s="1">
        <v>0.99855866666666604</v>
      </c>
      <c r="AW998" s="1">
        <v>1944.7973633333299</v>
      </c>
      <c r="AX998" s="1">
        <v>0.99855866666666604</v>
      </c>
      <c r="AY998" s="1">
        <v>-9.1534333333333301E-2</v>
      </c>
      <c r="AZ998" s="1">
        <v>0.58752833333333299</v>
      </c>
      <c r="BA998" s="1">
        <v>0.46268466666666602</v>
      </c>
      <c r="BB998" s="1">
        <v>0.44899033333333299</v>
      </c>
      <c r="BC998" s="1">
        <v>0</v>
      </c>
      <c r="BD998" s="1">
        <v>3112</v>
      </c>
      <c r="BE998" s="1" t="s">
        <v>1020</v>
      </c>
      <c r="BF998" s="1" t="s">
        <v>60</v>
      </c>
    </row>
    <row r="999" spans="1:58" x14ac:dyDescent="0.3">
      <c r="A999" s="2">
        <v>45532.83384259259</v>
      </c>
      <c r="B999" s="1">
        <v>2887</v>
      </c>
      <c r="C999" s="1">
        <v>0</v>
      </c>
      <c r="D999" s="1">
        <v>0</v>
      </c>
      <c r="E999" s="1">
        <v>0</v>
      </c>
      <c r="F999" s="1">
        <v>0</v>
      </c>
      <c r="G999" s="1">
        <v>26.667656333333301</v>
      </c>
      <c r="H999" s="1">
        <v>14.949363999999999</v>
      </c>
      <c r="I999" s="1">
        <v>-14.973742999999899</v>
      </c>
      <c r="J999" s="1">
        <v>10.195406999999999</v>
      </c>
      <c r="K999" s="1">
        <v>1226.272624</v>
      </c>
      <c r="L999" s="1">
        <v>376.73991933333298</v>
      </c>
      <c r="M999" s="1">
        <v>1409.8458656666601</v>
      </c>
      <c r="N999" s="1">
        <v>1900</v>
      </c>
      <c r="O999" s="1">
        <v>0.13940666666666601</v>
      </c>
      <c r="P999" s="1">
        <v>1946.1770426666601</v>
      </c>
      <c r="Q999" s="1">
        <v>100</v>
      </c>
      <c r="R999" s="1">
        <v>489.64236433333298</v>
      </c>
      <c r="S999" s="1">
        <v>7.4844596666666598</v>
      </c>
      <c r="T999" s="1">
        <v>1797.4613036666599</v>
      </c>
      <c r="U999" s="1">
        <v>869.35064666666597</v>
      </c>
      <c r="V999" s="1">
        <v>1401.7058919999999</v>
      </c>
      <c r="W999" s="1">
        <v>1898.353638</v>
      </c>
      <c r="X999" s="1">
        <v>3.3402880000000001</v>
      </c>
      <c r="Y999" s="1">
        <v>1944.7502036666599</v>
      </c>
      <c r="Z999" s="1">
        <v>0</v>
      </c>
      <c r="AA999" s="1">
        <v>483.00165833333301</v>
      </c>
      <c r="AB999" s="1">
        <v>7.3829526666666601</v>
      </c>
      <c r="AC999" s="1">
        <v>125.905354666666</v>
      </c>
      <c r="AD999" s="1">
        <v>454.89501966666597</v>
      </c>
      <c r="AE999" s="1">
        <v>227.43125899999899</v>
      </c>
      <c r="AF999" s="1">
        <v>-0.51144699999999998</v>
      </c>
      <c r="AG999" s="1">
        <v>-3</v>
      </c>
      <c r="AH999" s="1">
        <v>68.026285999999899</v>
      </c>
      <c r="AI999" s="1">
        <v>0</v>
      </c>
      <c r="AJ999" s="1">
        <v>267.99210566666602</v>
      </c>
      <c r="AK999" s="1">
        <v>418.65583266666602</v>
      </c>
      <c r="AL999" s="1">
        <v>2</v>
      </c>
      <c r="AM999" s="1">
        <v>1635</v>
      </c>
      <c r="AN999" s="1">
        <v>59.505889999999901</v>
      </c>
      <c r="AO999" s="1">
        <v>0</v>
      </c>
      <c r="AP999" s="1">
        <v>0</v>
      </c>
      <c r="AQ999" s="1">
        <v>0</v>
      </c>
      <c r="AR999" s="1">
        <v>0</v>
      </c>
      <c r="AS999" s="1">
        <v>407.042185666666</v>
      </c>
      <c r="AT999" s="1">
        <v>1946.1770426666601</v>
      </c>
      <c r="AU999" s="1">
        <v>407.042185666666</v>
      </c>
      <c r="AV999" s="1">
        <v>0.99923633333333295</v>
      </c>
      <c r="AW999" s="1">
        <v>1946.1770426666601</v>
      </c>
      <c r="AX999" s="1">
        <v>0.99923633333333295</v>
      </c>
      <c r="AY999" s="1">
        <v>-9.8468E-2</v>
      </c>
      <c r="AZ999" s="1">
        <v>0.57872433333333295</v>
      </c>
      <c r="BA999" s="1">
        <v>0.469716999999999</v>
      </c>
      <c r="BB999" s="1">
        <v>0.44332133333333301</v>
      </c>
      <c r="BC999" s="1">
        <v>0</v>
      </c>
      <c r="BD999" s="1">
        <v>3112</v>
      </c>
      <c r="BE999" s="1" t="s">
        <v>1021</v>
      </c>
      <c r="BF999" s="1" t="s">
        <v>60</v>
      </c>
    </row>
    <row r="1000" spans="1:58" x14ac:dyDescent="0.3">
      <c r="A1000" s="2">
        <v>45532.833854166667</v>
      </c>
      <c r="B1000" s="1">
        <v>2889.5</v>
      </c>
      <c r="C1000" s="1">
        <v>0</v>
      </c>
      <c r="D1000" s="1">
        <v>0</v>
      </c>
      <c r="E1000" s="1">
        <v>0</v>
      </c>
      <c r="F1000" s="1">
        <v>0</v>
      </c>
      <c r="G1000" s="1">
        <v>26.661165</v>
      </c>
      <c r="H1000" s="1">
        <v>14.949363999999999</v>
      </c>
      <c r="I1000" s="1">
        <v>-14.963991</v>
      </c>
      <c r="J1000" s="1">
        <v>10.195406999999999</v>
      </c>
      <c r="K1000" s="1">
        <v>1244.4953614999999</v>
      </c>
      <c r="L1000" s="1">
        <v>384.443816999999</v>
      </c>
      <c r="M1000" s="1">
        <v>1443.2198490000001</v>
      </c>
      <c r="N1000" s="1">
        <v>1900</v>
      </c>
      <c r="O1000" s="1">
        <v>0.2312545</v>
      </c>
      <c r="P1000" s="1">
        <v>1942.434021</v>
      </c>
      <c r="Q1000" s="1">
        <v>100</v>
      </c>
      <c r="R1000" s="1">
        <v>474.06449900000001</v>
      </c>
      <c r="S1000" s="1">
        <v>7.2463429999999898</v>
      </c>
      <c r="T1000" s="1">
        <v>1829.0258785000001</v>
      </c>
      <c r="U1000" s="1">
        <v>863.00143449999996</v>
      </c>
      <c r="V1000" s="1">
        <v>1435.8938599999999</v>
      </c>
      <c r="W1000" s="1">
        <v>1897.2418210000001</v>
      </c>
      <c r="X1000" s="1">
        <v>3.4238140000000001</v>
      </c>
      <c r="Y1000" s="1">
        <v>1934.607422</v>
      </c>
      <c r="Z1000" s="1">
        <v>0</v>
      </c>
      <c r="AA1000" s="1">
        <v>474.42927550000002</v>
      </c>
      <c r="AB1000" s="1">
        <v>7.251919</v>
      </c>
      <c r="AC1000" s="1">
        <v>129.0026245</v>
      </c>
      <c r="AD1000" s="1">
        <v>449.22959900000001</v>
      </c>
      <c r="AE1000" s="1">
        <v>231.989655</v>
      </c>
      <c r="AF1000" s="1">
        <v>-0.51144699999999998</v>
      </c>
      <c r="AG1000" s="1">
        <v>-3</v>
      </c>
      <c r="AH1000" s="1">
        <v>68.242003999999994</v>
      </c>
      <c r="AI1000" s="1">
        <v>0</v>
      </c>
      <c r="AJ1000" s="1">
        <v>272.444412</v>
      </c>
      <c r="AK1000" s="1">
        <v>409.66929599999997</v>
      </c>
      <c r="AL1000" s="1">
        <v>2</v>
      </c>
      <c r="AM1000" s="1">
        <v>1635</v>
      </c>
      <c r="AN1000" s="1">
        <v>59.505890000000001</v>
      </c>
      <c r="AO1000" s="1">
        <v>0</v>
      </c>
      <c r="AP1000" s="1">
        <v>0</v>
      </c>
      <c r="AQ1000" s="1">
        <v>0</v>
      </c>
      <c r="AR1000" s="1">
        <v>0</v>
      </c>
      <c r="AS1000" s="1">
        <v>-450.39960000000002</v>
      </c>
      <c r="AT1000" s="1">
        <v>1942.434021</v>
      </c>
      <c r="AU1000" s="1">
        <v>-450.39960000000002</v>
      </c>
      <c r="AV1000" s="1">
        <v>0.9960175</v>
      </c>
      <c r="AW1000" s="1">
        <v>1942.434021</v>
      </c>
      <c r="AX1000" s="1">
        <v>0.9960175</v>
      </c>
      <c r="AY1000" s="1">
        <v>-9.7953999999999999E-2</v>
      </c>
      <c r="AZ1000" s="1">
        <v>0.56301199999999996</v>
      </c>
      <c r="BA1000" s="1">
        <v>0.47877599999999998</v>
      </c>
      <c r="BB1000" s="1">
        <v>0.43566949999999999</v>
      </c>
      <c r="BC1000" s="1">
        <v>0</v>
      </c>
      <c r="BD1000" s="1">
        <v>3112</v>
      </c>
      <c r="BE1000" s="1" t="s">
        <v>1021</v>
      </c>
      <c r="BF1000" s="1" t="s">
        <v>60</v>
      </c>
    </row>
    <row r="1001" spans="1:58" x14ac:dyDescent="0.3">
      <c r="A1001" s="2">
        <v>45532.833865740744</v>
      </c>
      <c r="B1001" s="1">
        <v>2892</v>
      </c>
      <c r="C1001" s="1">
        <v>0</v>
      </c>
      <c r="D1001" s="1">
        <v>0</v>
      </c>
      <c r="E1001" s="1">
        <v>0</v>
      </c>
      <c r="F1001" s="1">
        <v>0</v>
      </c>
      <c r="G1001" s="1">
        <v>26.648181000000001</v>
      </c>
      <c r="H1001" s="1">
        <v>14.939611999999901</v>
      </c>
      <c r="I1001" s="1">
        <v>-14.968866999999999</v>
      </c>
      <c r="J1001" s="1">
        <v>10.195406999999999</v>
      </c>
      <c r="K1001" s="1">
        <v>1178.07804333333</v>
      </c>
      <c r="L1001" s="1">
        <v>388.953429999999</v>
      </c>
      <c r="M1001" s="1">
        <v>1452.173828</v>
      </c>
      <c r="N1001" s="1">
        <v>1900</v>
      </c>
      <c r="O1001" s="1">
        <v>0.278930333333333</v>
      </c>
      <c r="P1001" s="1">
        <v>1935.8126626666599</v>
      </c>
      <c r="Q1001" s="1">
        <v>100</v>
      </c>
      <c r="R1001" s="1">
        <v>472.124522333333</v>
      </c>
      <c r="S1001" s="1">
        <v>7.2166893333333304</v>
      </c>
      <c r="T1001" s="1">
        <v>1732.7752276666599</v>
      </c>
      <c r="U1001" s="1">
        <v>811.71954333333304</v>
      </c>
      <c r="V1001" s="1">
        <v>1444.03381333333</v>
      </c>
      <c r="W1001" s="1">
        <v>1896.6373696666601</v>
      </c>
      <c r="X1001" s="1">
        <v>3.4758916666666599</v>
      </c>
      <c r="Y1001" s="1">
        <v>1930.36348466666</v>
      </c>
      <c r="Z1001" s="1">
        <v>0</v>
      </c>
      <c r="AA1001" s="1">
        <v>461.83155299999999</v>
      </c>
      <c r="AB1001" s="1">
        <v>7.0593553333333299</v>
      </c>
      <c r="AC1001" s="1">
        <v>129.77693699999901</v>
      </c>
      <c r="AD1001" s="1">
        <v>411.32984433333303</v>
      </c>
      <c r="AE1001" s="1">
        <v>232.31525199999999</v>
      </c>
      <c r="AF1001" s="1">
        <v>-0.42620566666666598</v>
      </c>
      <c r="AG1001" s="1">
        <v>-3</v>
      </c>
      <c r="AH1001" s="1">
        <v>68.242003999999994</v>
      </c>
      <c r="AI1001" s="1">
        <v>0</v>
      </c>
      <c r="AJ1001" s="1">
        <v>276.12239599999998</v>
      </c>
      <c r="AK1001" s="1">
        <v>396.58019999999999</v>
      </c>
      <c r="AL1001" s="1">
        <v>2</v>
      </c>
      <c r="AM1001" s="1">
        <v>1635</v>
      </c>
      <c r="AN1001" s="1">
        <v>59.613433999999998</v>
      </c>
      <c r="AO1001" s="1">
        <v>0</v>
      </c>
      <c r="AP1001" s="1">
        <v>0</v>
      </c>
      <c r="AQ1001" s="1">
        <v>0</v>
      </c>
      <c r="AR1001" s="1">
        <v>0</v>
      </c>
      <c r="AS1001" s="1">
        <v>565.29490166666596</v>
      </c>
      <c r="AT1001" s="1">
        <v>1935.8126626666599</v>
      </c>
      <c r="AU1001" s="1">
        <v>565.29490166666596</v>
      </c>
      <c r="AV1001" s="1">
        <v>0.99718566666666597</v>
      </c>
      <c r="AW1001" s="1">
        <v>1935.8126626666599</v>
      </c>
      <c r="AX1001" s="1">
        <v>0.99718566666666597</v>
      </c>
      <c r="AY1001" s="1">
        <v>-9.5954666666666605E-2</v>
      </c>
      <c r="AZ1001" s="1">
        <v>0.55404899999999901</v>
      </c>
      <c r="BA1001" s="1">
        <v>0.48453166666666603</v>
      </c>
      <c r="BB1001" s="1">
        <v>0.42811733333333302</v>
      </c>
      <c r="BC1001" s="1">
        <v>0</v>
      </c>
      <c r="BD1001" s="1">
        <v>3112</v>
      </c>
      <c r="BE1001" s="1" t="s">
        <v>1022</v>
      </c>
      <c r="BF1001" s="1" t="s">
        <v>60</v>
      </c>
    </row>
    <row r="1002" spans="1:58" x14ac:dyDescent="0.3">
      <c r="A1002" s="2">
        <v>45532.833877314813</v>
      </c>
      <c r="B1002" s="1">
        <v>2895</v>
      </c>
      <c r="C1002" s="1">
        <v>0</v>
      </c>
      <c r="D1002" s="1">
        <v>0</v>
      </c>
      <c r="E1002" s="1">
        <v>0</v>
      </c>
      <c r="F1002" s="1">
        <v>0</v>
      </c>
      <c r="G1002" s="1">
        <v>26.693622999999899</v>
      </c>
      <c r="H1002" s="1">
        <v>14.949363999999999</v>
      </c>
      <c r="I1002" s="1">
        <v>-14.968866999999999</v>
      </c>
      <c r="J1002" s="1">
        <v>10.195406999999999</v>
      </c>
      <c r="K1002" s="1">
        <v>1175.153198</v>
      </c>
      <c r="L1002" s="1">
        <v>392.89934266666597</v>
      </c>
      <c r="M1002" s="1">
        <v>1478.22180166666</v>
      </c>
      <c r="N1002" s="1">
        <v>1900</v>
      </c>
      <c r="O1002" s="1">
        <v>0.36063199999999901</v>
      </c>
      <c r="P1002" s="1">
        <v>1939.5497233333299</v>
      </c>
      <c r="Q1002" s="1">
        <v>100</v>
      </c>
      <c r="R1002" s="1">
        <v>458.78233866666602</v>
      </c>
      <c r="S1002" s="1">
        <v>7.0127469999999903</v>
      </c>
      <c r="T1002" s="1">
        <v>1732.2574869999901</v>
      </c>
      <c r="U1002" s="1">
        <v>795.60235599999999</v>
      </c>
      <c r="V1002" s="1">
        <v>1469.26778133333</v>
      </c>
      <c r="W1002" s="1">
        <v>1896.7617190000001</v>
      </c>
      <c r="X1002" s="1">
        <v>3.5692646666666601</v>
      </c>
      <c r="Y1002" s="1">
        <v>1928.97631833333</v>
      </c>
      <c r="Z1002" s="1">
        <v>0</v>
      </c>
      <c r="AA1002" s="1">
        <v>451.406809333333</v>
      </c>
      <c r="AB1002" s="1">
        <v>6.9000073333333303</v>
      </c>
      <c r="AC1002" s="1">
        <v>132.48704533333299</v>
      </c>
      <c r="AD1002" s="1">
        <v>414.662546666666</v>
      </c>
      <c r="AE1002" s="1">
        <v>236.22244799999899</v>
      </c>
      <c r="AF1002" s="1">
        <v>-0.51144699999999998</v>
      </c>
      <c r="AG1002" s="1">
        <v>-3</v>
      </c>
      <c r="AH1002" s="1">
        <v>68.457763333333304</v>
      </c>
      <c r="AI1002" s="1">
        <v>0</v>
      </c>
      <c r="AJ1002" s="1">
        <v>277.67103066666601</v>
      </c>
      <c r="AK1002" s="1">
        <v>390.32869466666602</v>
      </c>
      <c r="AL1002" s="1">
        <v>2</v>
      </c>
      <c r="AM1002" s="1">
        <v>1635</v>
      </c>
      <c r="AN1002" s="1">
        <v>59.8285219999999</v>
      </c>
      <c r="AO1002" s="1">
        <v>0</v>
      </c>
      <c r="AP1002" s="1">
        <v>0</v>
      </c>
      <c r="AQ1002" s="1">
        <v>0</v>
      </c>
      <c r="AR1002" s="1">
        <v>0</v>
      </c>
      <c r="AS1002" s="1">
        <v>162.02149533333301</v>
      </c>
      <c r="AT1002" s="1">
        <v>1939.5497233333299</v>
      </c>
      <c r="AU1002" s="1">
        <v>162.02149533333301</v>
      </c>
      <c r="AV1002" s="1">
        <v>0.99457099999999998</v>
      </c>
      <c r="AW1002" s="1">
        <v>1939.5497233333299</v>
      </c>
      <c r="AX1002" s="1">
        <v>0.99457099999999998</v>
      </c>
      <c r="AY1002" s="1">
        <v>-7.8837666666666598E-2</v>
      </c>
      <c r="AZ1002" s="1">
        <v>0.54514433333333301</v>
      </c>
      <c r="BA1002" s="1">
        <v>0.49116033333333298</v>
      </c>
      <c r="BB1002" s="1">
        <v>0.42138500000000001</v>
      </c>
      <c r="BC1002" s="1">
        <v>0</v>
      </c>
      <c r="BD1002" s="1">
        <v>3112</v>
      </c>
      <c r="BE1002" s="1" t="s">
        <v>1023</v>
      </c>
      <c r="BF1002" s="1" t="s">
        <v>60</v>
      </c>
    </row>
    <row r="1003" spans="1:58" x14ac:dyDescent="0.3">
      <c r="A1003" s="2">
        <v>45532.83388888889</v>
      </c>
      <c r="B1003" s="1">
        <v>2898</v>
      </c>
      <c r="C1003" s="1">
        <v>0</v>
      </c>
      <c r="D1003" s="1">
        <v>0</v>
      </c>
      <c r="E1003" s="1">
        <v>0</v>
      </c>
      <c r="F1003" s="1">
        <v>0</v>
      </c>
      <c r="G1003" s="1">
        <v>26.687131666666598</v>
      </c>
      <c r="H1003" s="1">
        <v>14.949363999999999</v>
      </c>
      <c r="I1003" s="1">
        <v>-14.973742999999899</v>
      </c>
      <c r="J1003" s="1">
        <v>10.195406999999999</v>
      </c>
      <c r="K1003" s="1">
        <v>1207.16011566666</v>
      </c>
      <c r="L1003" s="1">
        <v>394.59044366666598</v>
      </c>
      <c r="M1003" s="1">
        <v>1470.8957926666601</v>
      </c>
      <c r="N1003" s="1">
        <v>1900</v>
      </c>
      <c r="O1003" s="1">
        <v>0.32306333333333298</v>
      </c>
      <c r="P1003" s="1">
        <v>1940.25687666666</v>
      </c>
      <c r="Q1003" s="1">
        <v>100</v>
      </c>
      <c r="R1003" s="1">
        <v>458.68206799999899</v>
      </c>
      <c r="S1003" s="1">
        <v>7.0112136666666602</v>
      </c>
      <c r="T1003" s="1">
        <v>1778.8343506666599</v>
      </c>
      <c r="U1003" s="1">
        <v>819.53393533333303</v>
      </c>
      <c r="V1003" s="1">
        <v>1462.755819</v>
      </c>
      <c r="W1003" s="1">
        <v>1896.7681886666601</v>
      </c>
      <c r="X1003" s="1">
        <v>3.5693380000000001</v>
      </c>
      <c r="Y1003" s="1">
        <v>1944.39819333333</v>
      </c>
      <c r="Z1003" s="1">
        <v>0</v>
      </c>
      <c r="AA1003" s="1">
        <v>455.189249666666</v>
      </c>
      <c r="AB1003" s="1">
        <v>6.9578243333333303</v>
      </c>
      <c r="AC1003" s="1">
        <v>132.09988899999999</v>
      </c>
      <c r="AD1003" s="1">
        <v>430.57274366666599</v>
      </c>
      <c r="AE1003" s="1">
        <v>235.896845666666</v>
      </c>
      <c r="AF1003" s="1">
        <v>-0.51144699999999998</v>
      </c>
      <c r="AG1003" s="1">
        <v>-3</v>
      </c>
      <c r="AH1003" s="1">
        <v>68.565642999999994</v>
      </c>
      <c r="AI1003" s="1">
        <v>0</v>
      </c>
      <c r="AJ1003" s="1">
        <v>281.54261300000002</v>
      </c>
      <c r="AK1003" s="1">
        <v>397.16627999999997</v>
      </c>
      <c r="AL1003" s="1">
        <v>2</v>
      </c>
      <c r="AM1003" s="1">
        <v>1635</v>
      </c>
      <c r="AN1003" s="1">
        <v>59.720978000000002</v>
      </c>
      <c r="AO1003" s="1">
        <v>0</v>
      </c>
      <c r="AP1003" s="1">
        <v>0</v>
      </c>
      <c r="AQ1003" s="1">
        <v>0</v>
      </c>
      <c r="AR1003" s="1">
        <v>0</v>
      </c>
      <c r="AS1003" s="1">
        <v>-135.57630866666599</v>
      </c>
      <c r="AT1003" s="1">
        <v>1940.25687666666</v>
      </c>
      <c r="AU1003" s="1">
        <v>-135.57630866666599</v>
      </c>
      <c r="AV1003" s="1">
        <v>1.002173</v>
      </c>
      <c r="AW1003" s="1">
        <v>1940.25687666666</v>
      </c>
      <c r="AX1003" s="1">
        <v>1.002173</v>
      </c>
      <c r="AY1003" s="1">
        <v>-5.8561333333333299E-2</v>
      </c>
      <c r="AZ1003" s="1">
        <v>0.55010199999999998</v>
      </c>
      <c r="BA1003" s="1">
        <v>0.49125966666666598</v>
      </c>
      <c r="BB1003" s="1">
        <v>0.42293633333333303</v>
      </c>
      <c r="BC1003" s="1">
        <v>0</v>
      </c>
      <c r="BD1003" s="1">
        <v>3112</v>
      </c>
      <c r="BE1003" s="1" t="s">
        <v>1024</v>
      </c>
      <c r="BF1003" s="1" t="s">
        <v>60</v>
      </c>
    </row>
    <row r="1004" spans="1:58" x14ac:dyDescent="0.3">
      <c r="A1004" s="2">
        <v>45532.83390046296</v>
      </c>
      <c r="B1004" s="1">
        <v>2901</v>
      </c>
      <c r="C1004" s="1">
        <v>0</v>
      </c>
      <c r="D1004" s="1">
        <v>0</v>
      </c>
      <c r="E1004" s="1">
        <v>0</v>
      </c>
      <c r="F1004" s="1">
        <v>0</v>
      </c>
      <c r="G1004" s="1">
        <v>26.675208999999999</v>
      </c>
      <c r="H1004" s="1">
        <v>14.9511963333333</v>
      </c>
      <c r="I1004" s="1">
        <v>-14.9560746666666</v>
      </c>
      <c r="J1004" s="1">
        <v>10.1982063333333</v>
      </c>
      <c r="K1004" s="1">
        <v>1202.46862766666</v>
      </c>
      <c r="L1004" s="1">
        <v>390.75239066666597</v>
      </c>
      <c r="M1004" s="1">
        <v>1451.0647383333301</v>
      </c>
      <c r="N1004" s="1">
        <v>1900</v>
      </c>
      <c r="O1004" s="1">
        <v>0.268210333333333</v>
      </c>
      <c r="P1004" s="1">
        <v>1934.04142233333</v>
      </c>
      <c r="Q1004" s="1">
        <v>100</v>
      </c>
      <c r="R1004" s="1">
        <v>468.96816000000001</v>
      </c>
      <c r="S1004" s="1">
        <v>7.1684429999999999</v>
      </c>
      <c r="T1004" s="1">
        <v>1768.6220699999999</v>
      </c>
      <c r="U1004" s="1">
        <v>828.64780666666604</v>
      </c>
      <c r="V1004" s="1">
        <v>1442.92679866666</v>
      </c>
      <c r="W1004" s="1">
        <v>1896.45397966666</v>
      </c>
      <c r="X1004" s="1">
        <v>3.5072886666666601</v>
      </c>
      <c r="Y1004" s="1">
        <v>1943.24890133333</v>
      </c>
      <c r="Z1004" s="1">
        <v>0</v>
      </c>
      <c r="AA1004" s="1">
        <v>454.91350333333298</v>
      </c>
      <c r="AB1004" s="1">
        <v>6.95360933333333</v>
      </c>
      <c r="AC1004" s="1">
        <v>130.89211533333301</v>
      </c>
      <c r="AD1004" s="1">
        <v>435.06601966666602</v>
      </c>
      <c r="AE1004" s="1">
        <v>233.081964999999</v>
      </c>
      <c r="AF1004" s="1">
        <v>-0.42615366666666599</v>
      </c>
      <c r="AG1004" s="1">
        <v>-3.3333333333333299</v>
      </c>
      <c r="AH1004" s="1">
        <v>68.929524999999899</v>
      </c>
      <c r="AI1004" s="1">
        <v>8.1350333333333302E-2</v>
      </c>
      <c r="AJ1004" s="1">
        <v>278.756663</v>
      </c>
      <c r="AK1004" s="1">
        <v>398.84368899999902</v>
      </c>
      <c r="AL1004" s="1">
        <v>2</v>
      </c>
      <c r="AM1004" s="1">
        <v>1635</v>
      </c>
      <c r="AN1004" s="1">
        <v>59.870514</v>
      </c>
      <c r="AO1004" s="1">
        <v>8.1350333333333302E-2</v>
      </c>
      <c r="AP1004" s="1">
        <v>0</v>
      </c>
      <c r="AQ1004" s="1">
        <v>0</v>
      </c>
      <c r="AR1004" s="1">
        <v>0</v>
      </c>
      <c r="AS1004" s="1">
        <v>341.71987933333298</v>
      </c>
      <c r="AT1004" s="1">
        <v>1934.04142233333</v>
      </c>
      <c r="AU1004" s="1">
        <v>341.71987933333298</v>
      </c>
      <c r="AV1004" s="1">
        <v>1.004788</v>
      </c>
      <c r="AW1004" s="1">
        <v>1934.04142233333</v>
      </c>
      <c r="AX1004" s="1">
        <v>1.004788</v>
      </c>
      <c r="AY1004" s="1">
        <v>-4.0667333333333298E-2</v>
      </c>
      <c r="AZ1004" s="1">
        <v>0.55741433333333301</v>
      </c>
      <c r="BA1004" s="1">
        <v>0.48524299999999998</v>
      </c>
      <c r="BB1004" s="1">
        <v>0.42714799999999897</v>
      </c>
      <c r="BC1004" s="1">
        <v>0</v>
      </c>
      <c r="BD1004" s="1">
        <v>3112</v>
      </c>
      <c r="BE1004" s="1" t="s">
        <v>1025</v>
      </c>
      <c r="BF1004" s="1" t="s">
        <v>60</v>
      </c>
    </row>
    <row r="1005" spans="1:58" x14ac:dyDescent="0.3">
      <c r="A1005" s="2">
        <v>45532.833912037036</v>
      </c>
      <c r="B1005" s="1">
        <v>2903.5</v>
      </c>
      <c r="C1005" s="1">
        <v>0</v>
      </c>
      <c r="D1005" s="1">
        <v>0</v>
      </c>
      <c r="E1005" s="1">
        <v>0</v>
      </c>
      <c r="F1005" s="1">
        <v>0</v>
      </c>
      <c r="G1005" s="1">
        <v>26.670901999999899</v>
      </c>
      <c r="H1005" s="1">
        <v>14.949363999999999</v>
      </c>
      <c r="I1005" s="1">
        <v>-14.963991</v>
      </c>
      <c r="J1005" s="1">
        <v>10.195406999999999</v>
      </c>
      <c r="K1005" s="1">
        <v>1243.4470214999999</v>
      </c>
      <c r="L1005" s="1">
        <v>388.67156949999998</v>
      </c>
      <c r="M1005" s="1">
        <v>1439.5568235000001</v>
      </c>
      <c r="N1005" s="1">
        <v>1900</v>
      </c>
      <c r="O1005" s="1">
        <v>0.22185849999999999</v>
      </c>
      <c r="P1005" s="1">
        <v>1932.3270265000001</v>
      </c>
      <c r="Q1005" s="1">
        <v>100</v>
      </c>
      <c r="R1005" s="1">
        <v>478.8511355</v>
      </c>
      <c r="S1005" s="1">
        <v>7.3195094999999997</v>
      </c>
      <c r="T1005" s="1">
        <v>1826.7285764999999</v>
      </c>
      <c r="U1005" s="1">
        <v>865.19924949999995</v>
      </c>
      <c r="V1005" s="1">
        <v>1429.7888794999999</v>
      </c>
      <c r="W1005" s="1">
        <v>1896.1648559999901</v>
      </c>
      <c r="X1005" s="1">
        <v>3.4122835</v>
      </c>
      <c r="Y1005" s="1">
        <v>1937.6154784999901</v>
      </c>
      <c r="Z1005" s="1">
        <v>0</v>
      </c>
      <c r="AA1005" s="1">
        <v>468.59069849999997</v>
      </c>
      <c r="AB1005" s="1">
        <v>7.1626729999999998</v>
      </c>
      <c r="AC1005" s="1">
        <v>129.0026245</v>
      </c>
      <c r="AD1005" s="1">
        <v>448.64352450000001</v>
      </c>
      <c r="AE1005" s="1">
        <v>231.25704949999999</v>
      </c>
      <c r="AF1005" s="1">
        <v>-0.51144699999999998</v>
      </c>
      <c r="AG1005" s="1">
        <v>-3</v>
      </c>
      <c r="AH1005" s="1">
        <v>68.889251999999999</v>
      </c>
      <c r="AI1005" s="1">
        <v>0</v>
      </c>
      <c r="AJ1005" s="1">
        <v>273.02514650000001</v>
      </c>
      <c r="AK1005" s="1">
        <v>409.66929599999997</v>
      </c>
      <c r="AL1005" s="1">
        <v>2</v>
      </c>
      <c r="AM1005" s="1">
        <v>1635</v>
      </c>
      <c r="AN1005" s="1">
        <v>59.990082000000001</v>
      </c>
      <c r="AO1005" s="1">
        <v>0</v>
      </c>
      <c r="AP1005" s="1">
        <v>0</v>
      </c>
      <c r="AQ1005" s="1">
        <v>0</v>
      </c>
      <c r="AR1005" s="1">
        <v>0</v>
      </c>
      <c r="AS1005" s="1">
        <v>-436.1190795</v>
      </c>
      <c r="AT1005" s="1">
        <v>1932.3270265000001</v>
      </c>
      <c r="AU1005" s="1">
        <v>-436.1190795</v>
      </c>
      <c r="AV1005" s="1">
        <v>1.0027189999999999</v>
      </c>
      <c r="AW1005" s="1">
        <v>1932.3270265000001</v>
      </c>
      <c r="AX1005" s="1">
        <v>1.0027189999999999</v>
      </c>
      <c r="AY1005" s="1">
        <v>-2.5809499999999999E-2</v>
      </c>
      <c r="AZ1005" s="1">
        <v>0.56429649999999998</v>
      </c>
      <c r="BA1005" s="1">
        <v>0.47852850000000002</v>
      </c>
      <c r="BB1005" s="1">
        <v>0.43486550000000002</v>
      </c>
      <c r="BC1005" s="1">
        <v>0</v>
      </c>
      <c r="BD1005" s="1">
        <v>3112</v>
      </c>
      <c r="BE1005" s="1" t="s">
        <v>1026</v>
      </c>
      <c r="BF1005" s="1" t="s">
        <v>60</v>
      </c>
    </row>
    <row r="1006" spans="1:58" x14ac:dyDescent="0.3">
      <c r="A1006" s="2">
        <v>45532.833923611113</v>
      </c>
      <c r="B1006" s="1">
        <v>2906</v>
      </c>
      <c r="C1006" s="1">
        <v>0</v>
      </c>
      <c r="D1006" s="1">
        <v>0</v>
      </c>
      <c r="E1006" s="1">
        <v>0</v>
      </c>
      <c r="F1006" s="1">
        <v>0</v>
      </c>
      <c r="G1006" s="1">
        <v>26.661165</v>
      </c>
      <c r="H1006" s="1">
        <v>14.949363999999999</v>
      </c>
      <c r="I1006" s="1">
        <v>-14.978618999999901</v>
      </c>
      <c r="J1006" s="1">
        <v>10.195406999999999</v>
      </c>
      <c r="K1006" s="1">
        <v>1221.7452393333299</v>
      </c>
      <c r="L1006" s="1">
        <v>378.99473066666599</v>
      </c>
      <c r="M1006" s="1">
        <v>1396.8218996666601</v>
      </c>
      <c r="N1006" s="1">
        <v>1900</v>
      </c>
      <c r="O1006" s="1">
        <v>0.150634666666666</v>
      </c>
      <c r="P1006" s="1">
        <v>1934.2093913333299</v>
      </c>
      <c r="Q1006" s="1">
        <v>100</v>
      </c>
      <c r="R1006" s="1">
        <v>493.61708566666601</v>
      </c>
      <c r="S1006" s="1">
        <v>7.5452153333333296</v>
      </c>
      <c r="T1006" s="1">
        <v>1788.4512936666599</v>
      </c>
      <c r="U1006" s="1">
        <v>875.69982900000002</v>
      </c>
      <c r="V1006" s="1">
        <v>1389.4959309999999</v>
      </c>
      <c r="W1006" s="1">
        <v>1898.441691</v>
      </c>
      <c r="X1006" s="1">
        <v>3.28998366666666</v>
      </c>
      <c r="Y1006" s="1">
        <v>1935.6327719999999</v>
      </c>
      <c r="Z1006" s="1">
        <v>0</v>
      </c>
      <c r="AA1006" s="1">
        <v>486.01908366666601</v>
      </c>
      <c r="AB1006" s="1">
        <v>7.4290753333333299</v>
      </c>
      <c r="AC1006" s="1">
        <v>124.74388633333299</v>
      </c>
      <c r="AD1006" s="1">
        <v>458.02078266666598</v>
      </c>
      <c r="AE1006" s="1">
        <v>225.96606433333301</v>
      </c>
      <c r="AF1006" s="1">
        <v>-0.51144699999999998</v>
      </c>
      <c r="AG1006" s="1">
        <v>-3</v>
      </c>
      <c r="AH1006" s="1">
        <v>68.889251999999999</v>
      </c>
      <c r="AI1006" s="1">
        <v>0</v>
      </c>
      <c r="AJ1006" s="1">
        <v>265.66914866666599</v>
      </c>
      <c r="AK1006" s="1">
        <v>418.655843</v>
      </c>
      <c r="AL1006" s="1">
        <v>2</v>
      </c>
      <c r="AM1006" s="1">
        <v>1635</v>
      </c>
      <c r="AN1006" s="1">
        <v>59.721140666666599</v>
      </c>
      <c r="AO1006" s="1">
        <v>0</v>
      </c>
      <c r="AP1006" s="1">
        <v>0</v>
      </c>
      <c r="AQ1006" s="1">
        <v>0</v>
      </c>
      <c r="AR1006" s="1">
        <v>0</v>
      </c>
      <c r="AS1006" s="1">
        <v>-308.77035333333299</v>
      </c>
      <c r="AT1006" s="1">
        <v>1934.2093913333299</v>
      </c>
      <c r="AU1006" s="1">
        <v>-308.77035333333299</v>
      </c>
      <c r="AV1006" s="1">
        <v>1.0007549999999901</v>
      </c>
      <c r="AW1006" s="1">
        <v>1934.2093913333299</v>
      </c>
      <c r="AX1006" s="1">
        <v>1.0007549999999901</v>
      </c>
      <c r="AY1006" s="1">
        <v>-1.7917333333333299E-2</v>
      </c>
      <c r="AZ1006" s="1">
        <v>0.58024166666666599</v>
      </c>
      <c r="BA1006" s="1">
        <v>0.466312333333333</v>
      </c>
      <c r="BB1006" s="1">
        <v>0.44448533333333301</v>
      </c>
      <c r="BC1006" s="1">
        <v>0</v>
      </c>
      <c r="BD1006" s="1">
        <v>3112</v>
      </c>
      <c r="BE1006" s="1" t="s">
        <v>1027</v>
      </c>
      <c r="BF1006" s="1" t="s">
        <v>60</v>
      </c>
    </row>
    <row r="1007" spans="1:58" x14ac:dyDescent="0.3">
      <c r="A1007" s="2">
        <v>45532.833935185183</v>
      </c>
      <c r="B1007" s="1">
        <v>2909</v>
      </c>
      <c r="C1007" s="1">
        <v>0</v>
      </c>
      <c r="D1007" s="1">
        <v>0</v>
      </c>
      <c r="E1007" s="1">
        <v>0</v>
      </c>
      <c r="F1007" s="1">
        <v>0</v>
      </c>
      <c r="G1007" s="1">
        <v>26.648181000000001</v>
      </c>
      <c r="H1007" s="1">
        <v>14.949363999999999</v>
      </c>
      <c r="I1007" s="1">
        <v>-14.968866999999999</v>
      </c>
      <c r="J1007" s="1">
        <v>10.195406999999999</v>
      </c>
      <c r="K1007" s="1">
        <v>1255.32958999999</v>
      </c>
      <c r="L1007" s="1">
        <v>370.16341166666598</v>
      </c>
      <c r="M1007" s="1">
        <v>1374.0299479999901</v>
      </c>
      <c r="N1007" s="1">
        <v>1900</v>
      </c>
      <c r="O1007" s="1">
        <v>8.2705000000000001E-2</v>
      </c>
      <c r="P1007" s="1">
        <v>1946.65824399999</v>
      </c>
      <c r="Q1007" s="1">
        <v>100</v>
      </c>
      <c r="R1007" s="1">
        <v>519.162546666666</v>
      </c>
      <c r="S1007" s="1">
        <v>7.9356923333333302</v>
      </c>
      <c r="T1007" s="1">
        <v>1834.08764666666</v>
      </c>
      <c r="U1007" s="1">
        <v>914.77176899999995</v>
      </c>
      <c r="V1007" s="1">
        <v>1367.51794433333</v>
      </c>
      <c r="W1007" s="1">
        <v>1899.09029133333</v>
      </c>
      <c r="X1007" s="1">
        <v>3.1943693333333298</v>
      </c>
      <c r="Y1007" s="1">
        <v>1943.2372233333299</v>
      </c>
      <c r="Z1007" s="1">
        <v>0</v>
      </c>
      <c r="AA1007" s="1">
        <v>500.50147466666601</v>
      </c>
      <c r="AB1007" s="1">
        <v>7.6504469999999998</v>
      </c>
      <c r="AC1007" s="1">
        <v>123.96956366666601</v>
      </c>
      <c r="AD1007" s="1">
        <v>478.92426566666597</v>
      </c>
      <c r="AE1007" s="1">
        <v>223.524068</v>
      </c>
      <c r="AF1007" s="1">
        <v>-0.51144699999999998</v>
      </c>
      <c r="AG1007" s="1">
        <v>-3</v>
      </c>
      <c r="AH1007" s="1">
        <v>69.104990666666595</v>
      </c>
      <c r="AI1007" s="1">
        <v>0</v>
      </c>
      <c r="AJ1007" s="1">
        <v>257.53884866666601</v>
      </c>
      <c r="AK1007" s="1">
        <v>433.50318366666602</v>
      </c>
      <c r="AL1007" s="1">
        <v>2</v>
      </c>
      <c r="AM1007" s="1">
        <v>1635</v>
      </c>
      <c r="AN1007" s="1">
        <v>60.043935333333302</v>
      </c>
      <c r="AO1007" s="1">
        <v>0</v>
      </c>
      <c r="AP1007" s="1">
        <v>0</v>
      </c>
      <c r="AQ1007" s="1">
        <v>0</v>
      </c>
      <c r="AR1007" s="1">
        <v>0</v>
      </c>
      <c r="AS1007" s="1">
        <v>233.25404866666599</v>
      </c>
      <c r="AT1007" s="1">
        <v>1946.65824399999</v>
      </c>
      <c r="AU1007" s="1">
        <v>233.25404866666599</v>
      </c>
      <c r="AV1007" s="1">
        <v>0.99824666666666595</v>
      </c>
      <c r="AW1007" s="1">
        <v>1946.65824399999</v>
      </c>
      <c r="AX1007" s="1">
        <v>0.99824666666666595</v>
      </c>
      <c r="AY1007" s="1">
        <v>-9.7733333333333301E-3</v>
      </c>
      <c r="AZ1007" s="1">
        <v>0.59749799999999997</v>
      </c>
      <c r="BA1007" s="1">
        <v>0.45605166666666602</v>
      </c>
      <c r="BB1007" s="1">
        <v>0.458133333333333</v>
      </c>
      <c r="BC1007" s="1">
        <v>0</v>
      </c>
      <c r="BD1007" s="1">
        <v>3112</v>
      </c>
      <c r="BE1007" s="1" t="s">
        <v>1028</v>
      </c>
      <c r="BF1007" s="1" t="s">
        <v>60</v>
      </c>
    </row>
    <row r="1008" spans="1:58" x14ac:dyDescent="0.3">
      <c r="A1008" s="2">
        <v>45532.83394675926</v>
      </c>
      <c r="B1008" s="1">
        <v>2912</v>
      </c>
      <c r="C1008" s="1">
        <v>0</v>
      </c>
      <c r="D1008" s="1">
        <v>0</v>
      </c>
      <c r="E1008" s="1">
        <v>0</v>
      </c>
      <c r="F1008" s="1">
        <v>0</v>
      </c>
      <c r="G1008" s="1">
        <v>26.674147666666599</v>
      </c>
      <c r="H1008" s="1">
        <v>14.949363999999999</v>
      </c>
      <c r="I1008" s="1">
        <v>-14.968866999999999</v>
      </c>
      <c r="J1008" s="1">
        <v>10.195406999999999</v>
      </c>
      <c r="K1008" s="1">
        <v>1192.21000133333</v>
      </c>
      <c r="L1008" s="1">
        <v>357.57409666666598</v>
      </c>
      <c r="M1008" s="1">
        <v>1313.7940676666601</v>
      </c>
      <c r="N1008" s="1">
        <v>1900</v>
      </c>
      <c r="O1008" s="1">
        <v>-9.4388666666666607E-2</v>
      </c>
      <c r="P1008" s="1">
        <v>1928.1945393333301</v>
      </c>
      <c r="Q1008" s="1">
        <v>100</v>
      </c>
      <c r="R1008" s="1">
        <v>540.29799400000002</v>
      </c>
      <c r="S1008" s="1">
        <v>8.2587593333333302</v>
      </c>
      <c r="T1008" s="1">
        <v>1734.0748696666601</v>
      </c>
      <c r="U1008" s="1">
        <v>906.95737733333306</v>
      </c>
      <c r="V1008" s="1">
        <v>1305.6540526666599</v>
      </c>
      <c r="W1008" s="1">
        <v>1896.794271</v>
      </c>
      <c r="X1008" s="1">
        <v>2.9997696666666598</v>
      </c>
      <c r="Y1008" s="1">
        <v>1937.9399819999901</v>
      </c>
      <c r="Z1008" s="1">
        <v>0</v>
      </c>
      <c r="AA1008" s="1">
        <v>525.93802866666601</v>
      </c>
      <c r="AB1008" s="1">
        <v>8.0392593333333302</v>
      </c>
      <c r="AC1008" s="1">
        <v>119.710846</v>
      </c>
      <c r="AD1008" s="1">
        <v>468.76555366666599</v>
      </c>
      <c r="AE1008" s="1">
        <v>215.87248199999999</v>
      </c>
      <c r="AF1008" s="1">
        <v>-0.51144699999999998</v>
      </c>
      <c r="AG1008" s="1">
        <v>-3</v>
      </c>
      <c r="AH1008" s="1">
        <v>69.320729666666594</v>
      </c>
      <c r="AI1008" s="1">
        <v>-8.14E-2</v>
      </c>
      <c r="AJ1008" s="1">
        <v>249.795705</v>
      </c>
      <c r="AK1008" s="1">
        <v>442.48973633333298</v>
      </c>
      <c r="AL1008" s="1">
        <v>2</v>
      </c>
      <c r="AM1008" s="1">
        <v>1635</v>
      </c>
      <c r="AN1008" s="1">
        <v>60.151642000000002</v>
      </c>
      <c r="AO1008" s="1">
        <v>0</v>
      </c>
      <c r="AP1008" s="1">
        <v>0</v>
      </c>
      <c r="AQ1008" s="1">
        <v>0</v>
      </c>
      <c r="AR1008" s="1">
        <v>0</v>
      </c>
      <c r="AS1008" s="1">
        <v>-177.48642466666601</v>
      </c>
      <c r="AT1008" s="1">
        <v>1928.1945393333301</v>
      </c>
      <c r="AU1008" s="1">
        <v>-177.48642466666601</v>
      </c>
      <c r="AV1008" s="1">
        <v>1.00507866666666</v>
      </c>
      <c r="AW1008" s="1">
        <v>1928.1945393333301</v>
      </c>
      <c r="AX1008" s="1">
        <v>1.00507866666666</v>
      </c>
      <c r="AY1008" s="1">
        <v>-5.2023333333333296E-3</v>
      </c>
      <c r="AZ1008" s="1">
        <v>0.61749833333333304</v>
      </c>
      <c r="BA1008" s="1">
        <v>0.44148433333333298</v>
      </c>
      <c r="BB1008" s="1">
        <v>0.47355899999999901</v>
      </c>
      <c r="BC1008" s="1">
        <v>0</v>
      </c>
      <c r="BD1008" s="1">
        <v>3112</v>
      </c>
      <c r="BE1008" s="1" t="s">
        <v>1029</v>
      </c>
      <c r="BF1008" s="1" t="s">
        <v>60</v>
      </c>
    </row>
    <row r="1009" spans="1:58" x14ac:dyDescent="0.3">
      <c r="A1009" s="2">
        <v>45532.833958333336</v>
      </c>
      <c r="B1009" s="1">
        <v>2914.5</v>
      </c>
      <c r="C1009" s="1">
        <v>0</v>
      </c>
      <c r="D1009" s="1">
        <v>0</v>
      </c>
      <c r="E1009" s="1">
        <v>0</v>
      </c>
      <c r="F1009" s="1">
        <v>0</v>
      </c>
      <c r="G1009" s="1">
        <v>26.682231000000002</v>
      </c>
      <c r="H1009" s="1">
        <v>14.952112499999901</v>
      </c>
      <c r="I1009" s="1">
        <v>-14.952116499999899</v>
      </c>
      <c r="J1009" s="1">
        <v>10.199605999999999</v>
      </c>
      <c r="K1009" s="1">
        <v>1197.1937255</v>
      </c>
      <c r="L1009" s="1">
        <v>348.54116850000003</v>
      </c>
      <c r="M1009" s="1">
        <v>1296.3015135000001</v>
      </c>
      <c r="N1009" s="1">
        <v>1900</v>
      </c>
      <c r="O1009" s="1">
        <v>-0.1628725</v>
      </c>
      <c r="P1009" s="1">
        <v>1925.4993895</v>
      </c>
      <c r="Q1009" s="1">
        <v>100</v>
      </c>
      <c r="R1009" s="1">
        <v>547.71710199999995</v>
      </c>
      <c r="S1009" s="1">
        <v>8.3721645000000002</v>
      </c>
      <c r="T1009" s="1">
        <v>1738.918152</v>
      </c>
      <c r="U1009" s="1">
        <v>924.9893495</v>
      </c>
      <c r="V1009" s="1">
        <v>1286.5364380000001</v>
      </c>
      <c r="W1009" s="1">
        <v>1895.4095459999901</v>
      </c>
      <c r="X1009" s="1">
        <v>2.9515655000000001</v>
      </c>
      <c r="Y1009" s="1">
        <v>1932.8329469999901</v>
      </c>
      <c r="Z1009" s="1">
        <v>0</v>
      </c>
      <c r="AA1009" s="1">
        <v>539.67718500000001</v>
      </c>
      <c r="AB1009" s="1">
        <v>8.2492699999999992</v>
      </c>
      <c r="AC1009" s="1">
        <v>117.3230435</v>
      </c>
      <c r="AD1009" s="1">
        <v>486.29908749999998</v>
      </c>
      <c r="AE1009" s="1">
        <v>213.36506650000001</v>
      </c>
      <c r="AF1009" s="1">
        <v>-0.38350699999999999</v>
      </c>
      <c r="AG1009" s="1">
        <v>-3.5</v>
      </c>
      <c r="AH1009" s="1">
        <v>69.273162999999997</v>
      </c>
      <c r="AI1009" s="1">
        <v>0.1220255</v>
      </c>
      <c r="AJ1009" s="1">
        <v>243.8848725</v>
      </c>
      <c r="AK1009" s="1">
        <v>444.69903599999998</v>
      </c>
      <c r="AL1009" s="1">
        <v>2</v>
      </c>
      <c r="AM1009" s="1">
        <v>1635</v>
      </c>
      <c r="AN1009" s="1">
        <v>60.214722000000002</v>
      </c>
      <c r="AO1009" s="1">
        <v>0.1220255</v>
      </c>
      <c r="AP1009" s="1">
        <v>0</v>
      </c>
      <c r="AQ1009" s="1">
        <v>0</v>
      </c>
      <c r="AR1009" s="1">
        <v>0</v>
      </c>
      <c r="AS1009" s="1">
        <v>-216.35395399999999</v>
      </c>
      <c r="AT1009" s="1">
        <v>1925.4993895</v>
      </c>
      <c r="AU1009" s="1">
        <v>-216.35395399999999</v>
      </c>
      <c r="AV1009" s="1">
        <v>1.003824</v>
      </c>
      <c r="AW1009" s="1">
        <v>1925.4993895</v>
      </c>
      <c r="AX1009" s="1">
        <v>1.003824</v>
      </c>
      <c r="AY1009" s="1">
        <v>-5.0004999999999997E-3</v>
      </c>
      <c r="AZ1009" s="1">
        <v>0.62759999999999905</v>
      </c>
      <c r="BA1009" s="1">
        <v>0.43385499999999999</v>
      </c>
      <c r="BB1009" s="1">
        <v>0.48314800000000002</v>
      </c>
      <c r="BC1009" s="1">
        <v>0</v>
      </c>
      <c r="BD1009" s="1">
        <v>3112</v>
      </c>
      <c r="BE1009" s="1" t="s">
        <v>1029</v>
      </c>
      <c r="BF1009" s="1" t="s">
        <v>60</v>
      </c>
    </row>
    <row r="1010" spans="1:58" x14ac:dyDescent="0.3">
      <c r="A1010" s="2">
        <v>45532.833969907406</v>
      </c>
      <c r="B1010" s="1">
        <v>2917</v>
      </c>
      <c r="C1010" s="1">
        <v>0</v>
      </c>
      <c r="D1010" s="1">
        <v>0</v>
      </c>
      <c r="E1010" s="1">
        <v>0</v>
      </c>
      <c r="F1010" s="1">
        <v>0</v>
      </c>
      <c r="G1010" s="1">
        <v>26.674148333333299</v>
      </c>
      <c r="H1010" s="1">
        <v>14.949363999999999</v>
      </c>
      <c r="I1010" s="1">
        <v>-14.963991</v>
      </c>
      <c r="J1010" s="1">
        <v>10.195406999999999</v>
      </c>
      <c r="K1010" s="1">
        <v>1257.6240643333299</v>
      </c>
      <c r="L1010" s="1">
        <v>348.36699433333303</v>
      </c>
      <c r="M1010" s="1">
        <v>1282.0480956666599</v>
      </c>
      <c r="N1010" s="1">
        <v>1900</v>
      </c>
      <c r="O1010" s="1">
        <v>-0.167242</v>
      </c>
      <c r="P1010" s="1">
        <v>1944.286621</v>
      </c>
      <c r="Q1010" s="1">
        <v>100</v>
      </c>
      <c r="R1010" s="1">
        <v>571.619283</v>
      </c>
      <c r="S1010" s="1">
        <v>8.7375229999999995</v>
      </c>
      <c r="T1010" s="1">
        <v>1825.2547609999999</v>
      </c>
      <c r="U1010" s="1">
        <v>980.70564799999897</v>
      </c>
      <c r="V1010" s="1">
        <v>1274.72212733333</v>
      </c>
      <c r="W1010" s="1">
        <v>1899.8782956666601</v>
      </c>
      <c r="X1010" s="1">
        <v>2.8840496666666602</v>
      </c>
      <c r="Y1010" s="1">
        <v>1947.3389079999999</v>
      </c>
      <c r="Z1010" s="1">
        <v>0</v>
      </c>
      <c r="AA1010" s="1">
        <v>551.90197766666597</v>
      </c>
      <c r="AB1010" s="1">
        <v>8.4361326666666603</v>
      </c>
      <c r="AC1010" s="1">
        <v>117.77505499999999</v>
      </c>
      <c r="AD1010" s="1">
        <v>507.832153333333</v>
      </c>
      <c r="AE1010" s="1">
        <v>212.77928166666601</v>
      </c>
      <c r="AF1010" s="1">
        <v>-0.51144699999999998</v>
      </c>
      <c r="AG1010" s="1">
        <v>-3</v>
      </c>
      <c r="AH1010" s="1">
        <v>69.536468999999997</v>
      </c>
      <c r="AI1010" s="1">
        <v>0</v>
      </c>
      <c r="AJ1010" s="1">
        <v>240.50392666666599</v>
      </c>
      <c r="AK1010" s="1">
        <v>466.51900233333299</v>
      </c>
      <c r="AL1010" s="1">
        <v>2</v>
      </c>
      <c r="AM1010" s="1">
        <v>1635</v>
      </c>
      <c r="AN1010" s="1">
        <v>60.151642000000002</v>
      </c>
      <c r="AO1010" s="1">
        <v>0</v>
      </c>
      <c r="AP1010" s="1">
        <v>0</v>
      </c>
      <c r="AQ1010" s="1">
        <v>0</v>
      </c>
      <c r="AR1010" s="1">
        <v>0</v>
      </c>
      <c r="AS1010" s="1">
        <v>98.630611333333306</v>
      </c>
      <c r="AT1010" s="1">
        <v>1944.286621</v>
      </c>
      <c r="AU1010" s="1">
        <v>98.630611333333306</v>
      </c>
      <c r="AV1010" s="1">
        <v>1.001592</v>
      </c>
      <c r="AW1010" s="1">
        <v>1944.286621</v>
      </c>
      <c r="AX1010" s="1">
        <v>1.001592</v>
      </c>
      <c r="AY1010" s="1">
        <v>-9.8696666666666603E-3</v>
      </c>
      <c r="AZ1010" s="1">
        <v>0.64105666666666605</v>
      </c>
      <c r="BA1010" s="1">
        <v>0.42891133333333298</v>
      </c>
      <c r="BB1010" s="1">
        <v>0.49261633333333299</v>
      </c>
      <c r="BC1010" s="1">
        <v>0</v>
      </c>
      <c r="BD1010" s="1">
        <v>3112</v>
      </c>
      <c r="BE1010" s="1" t="s">
        <v>1030</v>
      </c>
      <c r="BF1010" s="1" t="s">
        <v>60</v>
      </c>
    </row>
    <row r="1011" spans="1:58" x14ac:dyDescent="0.3">
      <c r="A1011" s="2">
        <v>45532.833981481483</v>
      </c>
      <c r="B1011" s="1">
        <v>2920</v>
      </c>
      <c r="C1011" s="1">
        <v>0</v>
      </c>
      <c r="D1011" s="1">
        <v>0</v>
      </c>
      <c r="E1011" s="1">
        <v>0</v>
      </c>
      <c r="F1011" s="1">
        <v>0</v>
      </c>
      <c r="G1011" s="1">
        <v>26.674147666666599</v>
      </c>
      <c r="H1011" s="1">
        <v>14.949363999999999</v>
      </c>
      <c r="I1011" s="1">
        <v>-14.968866999999999</v>
      </c>
      <c r="J1011" s="1">
        <v>10.195406999999999</v>
      </c>
      <c r="K1011" s="1">
        <v>1244.39522299999</v>
      </c>
      <c r="L1011" s="1">
        <v>328.26166799999999</v>
      </c>
      <c r="M1011" s="1">
        <v>1207.1601969999999</v>
      </c>
      <c r="N1011" s="1">
        <v>1900</v>
      </c>
      <c r="O1011" s="1">
        <v>-0.31150533333333302</v>
      </c>
      <c r="P1011" s="1">
        <v>1934.3072916666599</v>
      </c>
      <c r="Q1011" s="1">
        <v>100</v>
      </c>
      <c r="R1011" s="1">
        <v>611.15932233333297</v>
      </c>
      <c r="S1011" s="1">
        <v>9.3419146666666606</v>
      </c>
      <c r="T1011" s="1">
        <v>1797.12528466666</v>
      </c>
      <c r="U1011" s="1">
        <v>1029.05719</v>
      </c>
      <c r="V1011" s="1">
        <v>1199.0202226666599</v>
      </c>
      <c r="W1011" s="1">
        <v>1896.63110333333</v>
      </c>
      <c r="X1011" s="1">
        <v>2.7407949999999999</v>
      </c>
      <c r="Y1011" s="1">
        <v>1948.7772216666599</v>
      </c>
      <c r="Z1011" s="1">
        <v>0</v>
      </c>
      <c r="AA1011" s="1">
        <v>595.82765700000004</v>
      </c>
      <c r="AB1011" s="1">
        <v>9.1075616666666601</v>
      </c>
      <c r="AC1011" s="1">
        <v>114.290634</v>
      </c>
      <c r="AD1011" s="1">
        <v>524.05233766666595</v>
      </c>
      <c r="AE1011" s="1">
        <v>206.267298333333</v>
      </c>
      <c r="AF1011" s="1">
        <v>-0.42620566666666598</v>
      </c>
      <c r="AG1011" s="1">
        <v>-3</v>
      </c>
      <c r="AH1011" s="1">
        <v>69.644348333333298</v>
      </c>
      <c r="AI1011" s="1">
        <v>0</v>
      </c>
      <c r="AJ1011" s="1">
        <v>225.79195166666599</v>
      </c>
      <c r="AK1011" s="1">
        <v>489.96216833333301</v>
      </c>
      <c r="AL1011" s="1">
        <v>2</v>
      </c>
      <c r="AM1011" s="1">
        <v>1635</v>
      </c>
      <c r="AN1011" s="1">
        <v>60.2595216666666</v>
      </c>
      <c r="AO1011" s="1">
        <v>0</v>
      </c>
      <c r="AP1011" s="1">
        <v>0</v>
      </c>
      <c r="AQ1011" s="1">
        <v>0</v>
      </c>
      <c r="AR1011" s="1">
        <v>0</v>
      </c>
      <c r="AS1011" s="1">
        <v>72.261724000000001</v>
      </c>
      <c r="AT1011" s="1">
        <v>1934.3072916666599</v>
      </c>
      <c r="AU1011" s="1">
        <v>72.261724000000001</v>
      </c>
      <c r="AV1011" s="1">
        <v>1.00749033333333</v>
      </c>
      <c r="AW1011" s="1">
        <v>1934.3072916666599</v>
      </c>
      <c r="AX1011" s="1">
        <v>1.00749033333333</v>
      </c>
      <c r="AY1011" s="1">
        <v>8.6490000000000004E-3</v>
      </c>
      <c r="AZ1011" s="1">
        <v>0.55086866666666601</v>
      </c>
      <c r="BA1011" s="1">
        <v>0.407775</v>
      </c>
      <c r="BB1011" s="1">
        <v>0.51786266666666603</v>
      </c>
      <c r="BC1011" s="1">
        <v>0</v>
      </c>
      <c r="BD1011" s="1">
        <v>3112</v>
      </c>
      <c r="BE1011" s="1" t="s">
        <v>1031</v>
      </c>
      <c r="BF1011" s="1" t="s">
        <v>60</v>
      </c>
    </row>
    <row r="1012" spans="1:58" x14ac:dyDescent="0.3">
      <c r="A1012" s="2">
        <v>45532.833993055552</v>
      </c>
      <c r="B1012" s="1">
        <v>2923</v>
      </c>
      <c r="C1012" s="1">
        <v>0</v>
      </c>
      <c r="D1012" s="1">
        <v>0</v>
      </c>
      <c r="E1012" s="1">
        <v>0</v>
      </c>
      <c r="F1012" s="1">
        <v>0</v>
      </c>
      <c r="G1012" s="1">
        <v>26.667656333333301</v>
      </c>
      <c r="H1012" s="1">
        <v>14.949363999999999</v>
      </c>
      <c r="I1012" s="1">
        <v>-14.968866999999999</v>
      </c>
      <c r="J1012" s="1">
        <v>10.195406999999999</v>
      </c>
      <c r="K1012" s="1">
        <v>1248.3001710000001</v>
      </c>
      <c r="L1012" s="1">
        <v>302.89515166666598</v>
      </c>
      <c r="M1012" s="1">
        <v>1125.76033533333</v>
      </c>
      <c r="N1012" s="1">
        <v>1900</v>
      </c>
      <c r="O1012" s="1">
        <v>-0.37046566666666603</v>
      </c>
      <c r="P1012" s="1">
        <v>1935.6676026666601</v>
      </c>
      <c r="Q1012" s="1">
        <v>100</v>
      </c>
      <c r="R1012" s="1">
        <v>671.168721333333</v>
      </c>
      <c r="S1012" s="1">
        <v>10.259192333333299</v>
      </c>
      <c r="T1012" s="1">
        <v>1793.1336266666599</v>
      </c>
      <c r="U1012" s="1">
        <v>1112.0850826666599</v>
      </c>
      <c r="V1012" s="1">
        <v>1116.8063560000001</v>
      </c>
      <c r="W1012" s="1">
        <v>1899.04154466666</v>
      </c>
      <c r="X1012" s="1">
        <v>2.65904566666666</v>
      </c>
      <c r="Y1012" s="1">
        <v>1933.2982583333301</v>
      </c>
      <c r="Z1012" s="1">
        <v>0</v>
      </c>
      <c r="AA1012" s="1">
        <v>655.01045733333297</v>
      </c>
      <c r="AB1012" s="1">
        <v>10.012204000000001</v>
      </c>
      <c r="AC1012" s="1">
        <v>110.806223666666</v>
      </c>
      <c r="AD1012" s="1">
        <v>560.97534166666605</v>
      </c>
      <c r="AE1012" s="1">
        <v>201.22049933333301</v>
      </c>
      <c r="AF1012" s="1">
        <v>-0.51144699999999998</v>
      </c>
      <c r="AG1012" s="1">
        <v>-3</v>
      </c>
      <c r="AH1012" s="1">
        <v>69.644348333333298</v>
      </c>
      <c r="AI1012" s="1">
        <v>-8.14E-2</v>
      </c>
      <c r="AJ1012" s="1">
        <v>207.20840433333299</v>
      </c>
      <c r="AK1012" s="1">
        <v>531.18306466666604</v>
      </c>
      <c r="AL1012" s="1">
        <v>2</v>
      </c>
      <c r="AM1012" s="1">
        <v>1635</v>
      </c>
      <c r="AN1012" s="1">
        <v>60.475280999999903</v>
      </c>
      <c r="AO1012" s="1">
        <v>0</v>
      </c>
      <c r="AP1012" s="1">
        <v>0</v>
      </c>
      <c r="AQ1012" s="1">
        <v>0</v>
      </c>
      <c r="AR1012" s="1">
        <v>0</v>
      </c>
      <c r="AS1012" s="1">
        <v>-59.090519</v>
      </c>
      <c r="AT1012" s="1">
        <v>1935.6676026666601</v>
      </c>
      <c r="AU1012" s="1">
        <v>-59.090519</v>
      </c>
      <c r="AV1012" s="1">
        <v>0.99877166666666595</v>
      </c>
      <c r="AW1012" s="1">
        <v>1935.6676026666601</v>
      </c>
      <c r="AX1012" s="1">
        <v>0.99877166666666595</v>
      </c>
      <c r="AY1012" s="1">
        <v>3.5587666666666601E-2</v>
      </c>
      <c r="AZ1012" s="1">
        <v>0.53711200000000003</v>
      </c>
      <c r="BA1012" s="1">
        <v>0.37813799999999997</v>
      </c>
      <c r="BB1012" s="1">
        <v>0.55462199999999995</v>
      </c>
      <c r="BC1012" s="1">
        <v>0</v>
      </c>
      <c r="BD1012" s="1">
        <v>3112</v>
      </c>
      <c r="BE1012" s="1" t="s">
        <v>1032</v>
      </c>
      <c r="BF1012" s="1" t="s">
        <v>60</v>
      </c>
    </row>
    <row r="1013" spans="1:58" x14ac:dyDescent="0.3">
      <c r="A1013" s="2">
        <v>45532.834004629629</v>
      </c>
      <c r="B1013" s="1">
        <v>2925.5</v>
      </c>
      <c r="C1013" s="1">
        <v>0</v>
      </c>
      <c r="D1013" s="1">
        <v>0</v>
      </c>
      <c r="E1013" s="1">
        <v>0</v>
      </c>
      <c r="F1013" s="1">
        <v>0</v>
      </c>
      <c r="G1013" s="1">
        <v>26.680638999999999</v>
      </c>
      <c r="H1013" s="1">
        <v>14.949363999999999</v>
      </c>
      <c r="I1013" s="1">
        <v>-14.971304999999999</v>
      </c>
      <c r="J1013" s="1">
        <v>10.195406999999999</v>
      </c>
      <c r="K1013" s="1">
        <v>1227.3657840000001</v>
      </c>
      <c r="L1013" s="1">
        <v>281.568466</v>
      </c>
      <c r="M1013" s="1">
        <v>1046.3954469999901</v>
      </c>
      <c r="N1013" s="1">
        <v>1900</v>
      </c>
      <c r="O1013" s="1">
        <v>-0.429784</v>
      </c>
      <c r="P1013" s="1">
        <v>1929.83587649999</v>
      </c>
      <c r="Q1013" s="1">
        <v>100</v>
      </c>
      <c r="R1013" s="1">
        <v>736.01971449999996</v>
      </c>
      <c r="S1013" s="1">
        <v>11.2504765</v>
      </c>
      <c r="T1013" s="1">
        <v>1756.037781</v>
      </c>
      <c r="U1013" s="1">
        <v>1174.3560184999999</v>
      </c>
      <c r="V1013" s="1">
        <v>1036.6275025</v>
      </c>
      <c r="W1013" s="1">
        <v>1895.3145755</v>
      </c>
      <c r="X1013" s="1">
        <v>2.54088449999999</v>
      </c>
      <c r="Y1013" s="1">
        <v>1924.2586059999901</v>
      </c>
      <c r="Z1013" s="1">
        <v>0</v>
      </c>
      <c r="AA1013" s="1">
        <v>708.58532749999995</v>
      </c>
      <c r="AB1013" s="1">
        <v>10.8311265</v>
      </c>
      <c r="AC1013" s="1">
        <v>109.83833300000001</v>
      </c>
      <c r="AD1013" s="1">
        <v>582.85565150000002</v>
      </c>
      <c r="AE1013" s="1">
        <v>197.06911450000001</v>
      </c>
      <c r="AF1013" s="1">
        <v>-0.51144699999999998</v>
      </c>
      <c r="AG1013" s="1">
        <v>-3</v>
      </c>
      <c r="AH1013" s="1">
        <v>69.860106999999999</v>
      </c>
      <c r="AI1013" s="1">
        <v>-0.1221</v>
      </c>
      <c r="AJ1013" s="1">
        <v>191.14137249999999</v>
      </c>
      <c r="AK1013" s="1">
        <v>563.22204599999998</v>
      </c>
      <c r="AL1013" s="1">
        <v>2</v>
      </c>
      <c r="AM1013" s="1">
        <v>1635</v>
      </c>
      <c r="AN1013" s="1">
        <v>60.475281000000003</v>
      </c>
      <c r="AO1013" s="1">
        <v>0</v>
      </c>
      <c r="AP1013" s="1">
        <v>0</v>
      </c>
      <c r="AQ1013" s="1">
        <v>0</v>
      </c>
      <c r="AR1013" s="1">
        <v>0</v>
      </c>
      <c r="AS1013" s="1">
        <v>566.63431149999997</v>
      </c>
      <c r="AT1013" s="1">
        <v>1929.83587649999</v>
      </c>
      <c r="AU1013" s="1">
        <v>566.63431149999997</v>
      </c>
      <c r="AV1013" s="1">
        <v>0.99711700000000003</v>
      </c>
      <c r="AW1013" s="1">
        <v>1929.83587649999</v>
      </c>
      <c r="AX1013" s="1">
        <v>0.99711700000000003</v>
      </c>
      <c r="AY1013" s="1">
        <v>5.2437999999999999E-2</v>
      </c>
      <c r="AZ1013" s="1">
        <v>0.58422700000000005</v>
      </c>
      <c r="BA1013" s="1">
        <v>0.35423899999999903</v>
      </c>
      <c r="BB1013" s="1">
        <v>0.59340949999999903</v>
      </c>
      <c r="BC1013" s="1">
        <v>0</v>
      </c>
      <c r="BD1013" s="1">
        <v>3112</v>
      </c>
      <c r="BE1013" s="1" t="s">
        <v>1032</v>
      </c>
      <c r="BF1013" s="1" t="s">
        <v>60</v>
      </c>
    </row>
    <row r="1014" spans="1:58" x14ac:dyDescent="0.3">
      <c r="A1014" s="2">
        <v>45532.834016203706</v>
      </c>
      <c r="B1014" s="1">
        <v>2928</v>
      </c>
      <c r="C1014" s="1">
        <v>0</v>
      </c>
      <c r="D1014" s="1">
        <v>0</v>
      </c>
      <c r="E1014" s="1">
        <v>0</v>
      </c>
      <c r="F1014" s="1">
        <v>0</v>
      </c>
      <c r="G1014" s="1">
        <v>26.700114999999901</v>
      </c>
      <c r="H1014" s="1">
        <v>14.949363999999999</v>
      </c>
      <c r="I1014" s="1">
        <v>-14.968866999999999</v>
      </c>
      <c r="J1014" s="1">
        <v>10.195406999999999</v>
      </c>
      <c r="K1014" s="1">
        <v>1265.5867103333301</v>
      </c>
      <c r="L1014" s="1">
        <v>256.67170199999998</v>
      </c>
      <c r="M1014" s="1">
        <v>1011.80053699999</v>
      </c>
      <c r="N1014" s="1">
        <v>1900</v>
      </c>
      <c r="O1014" s="1">
        <v>-0.46062433333333302</v>
      </c>
      <c r="P1014" s="1">
        <v>1943.4267173333301</v>
      </c>
      <c r="Q1014" s="1">
        <v>100</v>
      </c>
      <c r="R1014" s="1">
        <v>796.65553799999998</v>
      </c>
      <c r="S1014" s="1">
        <v>12.177328999999901</v>
      </c>
      <c r="T1014" s="1">
        <v>1804.64632166666</v>
      </c>
      <c r="U1014" s="1">
        <v>1256.1629229999901</v>
      </c>
      <c r="V1014" s="1">
        <v>1003.66054266666</v>
      </c>
      <c r="W1014" s="1">
        <v>1900.23889133333</v>
      </c>
      <c r="X1014" s="1">
        <v>2.2554006666666599</v>
      </c>
      <c r="Y1014" s="1">
        <v>1935.82543966666</v>
      </c>
      <c r="Z1014" s="1">
        <v>0</v>
      </c>
      <c r="AA1014" s="1">
        <v>764.83691433333297</v>
      </c>
      <c r="AB1014" s="1">
        <v>11.690963333333301</v>
      </c>
      <c r="AC1014" s="1">
        <v>111.580536</v>
      </c>
      <c r="AD1014" s="1">
        <v>662.17171199999996</v>
      </c>
      <c r="AE1014" s="1">
        <v>198.452906333333</v>
      </c>
      <c r="AF1014" s="1">
        <v>-0.51144699999999998</v>
      </c>
      <c r="AG1014" s="1">
        <v>-3</v>
      </c>
      <c r="AH1014" s="1">
        <v>69.967468333333301</v>
      </c>
      <c r="AI1014" s="1">
        <v>0</v>
      </c>
      <c r="AJ1014" s="1">
        <v>168.492675666666</v>
      </c>
      <c r="AK1014" s="1">
        <v>592.330648</v>
      </c>
      <c r="AL1014" s="1">
        <v>2</v>
      </c>
      <c r="AM1014" s="1">
        <v>1635</v>
      </c>
      <c r="AN1014" s="1">
        <v>60.367401333333298</v>
      </c>
      <c r="AO1014" s="1">
        <v>0</v>
      </c>
      <c r="AP1014" s="1">
        <v>0</v>
      </c>
      <c r="AQ1014" s="1">
        <v>0</v>
      </c>
      <c r="AR1014" s="1">
        <v>0</v>
      </c>
      <c r="AS1014" s="1">
        <v>-249.368728333333</v>
      </c>
      <c r="AT1014" s="1">
        <v>1943.4267173333301</v>
      </c>
      <c r="AU1014" s="1">
        <v>-249.368728333333</v>
      </c>
      <c r="AV1014" s="1">
        <v>0.99610599999999905</v>
      </c>
      <c r="AW1014" s="1">
        <v>1943.4267173333301</v>
      </c>
      <c r="AX1014" s="1">
        <v>0.99610599999999905</v>
      </c>
      <c r="AY1014" s="1">
        <v>6.2037999999999899E-2</v>
      </c>
      <c r="AZ1014" s="1">
        <v>0.62720399999999998</v>
      </c>
      <c r="BA1014" s="1">
        <v>0.33855333333333298</v>
      </c>
      <c r="BB1014" s="1">
        <v>0.63144166666666601</v>
      </c>
      <c r="BC1014" s="1">
        <v>0</v>
      </c>
      <c r="BD1014" s="1">
        <v>3112</v>
      </c>
      <c r="BE1014" s="1" t="s">
        <v>1033</v>
      </c>
      <c r="BF1014" s="1" t="s">
        <v>60</v>
      </c>
    </row>
    <row r="1015" spans="1:58" x14ac:dyDescent="0.3">
      <c r="A1015" s="2">
        <v>45532.834027777775</v>
      </c>
      <c r="B1015" s="1">
        <v>2931</v>
      </c>
      <c r="C1015" s="1">
        <v>0</v>
      </c>
      <c r="D1015" s="1">
        <v>0</v>
      </c>
      <c r="E1015" s="1">
        <v>0</v>
      </c>
      <c r="F1015" s="1">
        <v>0</v>
      </c>
      <c r="G1015" s="1">
        <v>26.674147666666599</v>
      </c>
      <c r="H1015" s="1">
        <v>14.949363999999999</v>
      </c>
      <c r="I1015" s="1">
        <v>-14.978618999999901</v>
      </c>
      <c r="J1015" s="1">
        <v>10.195406999999999</v>
      </c>
      <c r="K1015" s="1">
        <v>1249.2829183333299</v>
      </c>
      <c r="L1015" s="1">
        <v>234.12367233333299</v>
      </c>
      <c r="M1015" s="1">
        <v>967.03057866666597</v>
      </c>
      <c r="N1015" s="1">
        <v>1900</v>
      </c>
      <c r="O1015" s="1">
        <v>-0.49948500000000001</v>
      </c>
      <c r="P1015" s="1">
        <v>1950.4727373333301</v>
      </c>
      <c r="Q1015" s="1">
        <v>100</v>
      </c>
      <c r="R1015" s="1">
        <v>845.33563233333302</v>
      </c>
      <c r="S1015" s="1">
        <v>12.921431666666599</v>
      </c>
      <c r="T1015" s="1">
        <v>1775.9141439999901</v>
      </c>
      <c r="U1015" s="1">
        <v>1289.3740639999901</v>
      </c>
      <c r="V1015" s="1">
        <v>958.89060466666604</v>
      </c>
      <c r="W1015" s="1">
        <v>1898.72070333333</v>
      </c>
      <c r="X1015" s="1">
        <v>1.9312533333333299</v>
      </c>
      <c r="Y1015" s="1">
        <v>1953.43896466666</v>
      </c>
      <c r="Z1015" s="1">
        <v>0</v>
      </c>
      <c r="AA1015" s="1">
        <v>828.37345366666602</v>
      </c>
      <c r="AB1015" s="1">
        <v>12.662154999999901</v>
      </c>
      <c r="AC1015" s="1">
        <v>112.354848</v>
      </c>
      <c r="AD1015" s="1">
        <v>669.69303400000001</v>
      </c>
      <c r="AE1015" s="1">
        <v>197.31330866666599</v>
      </c>
      <c r="AF1015" s="1">
        <v>-0.51144699999999998</v>
      </c>
      <c r="AG1015" s="1">
        <v>-3</v>
      </c>
      <c r="AH1015" s="1">
        <v>69.752227666666599</v>
      </c>
      <c r="AI1015" s="1">
        <v>0</v>
      </c>
      <c r="AJ1015" s="1">
        <v>149.90912900000001</v>
      </c>
      <c r="AK1015" s="1">
        <v>612.06197099999997</v>
      </c>
      <c r="AL1015" s="1">
        <v>2</v>
      </c>
      <c r="AM1015" s="1">
        <v>1635</v>
      </c>
      <c r="AN1015" s="1">
        <v>60.475280999999903</v>
      </c>
      <c r="AO1015" s="1">
        <v>0</v>
      </c>
      <c r="AP1015" s="1">
        <v>0</v>
      </c>
      <c r="AQ1015" s="1">
        <v>0</v>
      </c>
      <c r="AR1015" s="1">
        <v>0</v>
      </c>
      <c r="AS1015" s="1">
        <v>-849.03565466666601</v>
      </c>
      <c r="AT1015" s="1">
        <v>1950.4727373333301</v>
      </c>
      <c r="AU1015" s="1">
        <v>-849.03565466666601</v>
      </c>
      <c r="AV1015" s="1">
        <v>1.001568</v>
      </c>
      <c r="AW1015" s="1">
        <v>1950.4727373333301</v>
      </c>
      <c r="AX1015" s="1">
        <v>1.001568</v>
      </c>
      <c r="AY1015" s="1">
        <v>5.64259999999999E-2</v>
      </c>
      <c r="AZ1015" s="1">
        <v>0.65879633333333298</v>
      </c>
      <c r="BA1015" s="1">
        <v>0.32956999999999997</v>
      </c>
      <c r="BB1015" s="1">
        <v>0.658436666666666</v>
      </c>
      <c r="BC1015" s="1">
        <v>0</v>
      </c>
      <c r="BD1015" s="1">
        <v>3112</v>
      </c>
      <c r="BE1015" s="1" t="s">
        <v>1034</v>
      </c>
      <c r="BF1015" s="1" t="s">
        <v>60</v>
      </c>
    </row>
    <row r="1016" spans="1:58" x14ac:dyDescent="0.3">
      <c r="A1016" s="2">
        <v>45532.834039351852</v>
      </c>
      <c r="B1016" s="1">
        <v>2934</v>
      </c>
      <c r="C1016" s="1">
        <v>0</v>
      </c>
      <c r="D1016" s="1">
        <v>0</v>
      </c>
      <c r="E1016" s="1">
        <v>0</v>
      </c>
      <c r="F1016" s="1">
        <v>0</v>
      </c>
      <c r="G1016" s="1">
        <v>26.687131666666598</v>
      </c>
      <c r="H1016" s="1">
        <v>14.949363999999999</v>
      </c>
      <c r="I1016" s="1">
        <v>-14.973742999999899</v>
      </c>
      <c r="J1016" s="1">
        <v>10.200283000000001</v>
      </c>
      <c r="K1016" s="1">
        <v>1169.60640466666</v>
      </c>
      <c r="L1016" s="1">
        <v>187.52441399999901</v>
      </c>
      <c r="M1016" s="1">
        <v>921.44665533333296</v>
      </c>
      <c r="N1016" s="1">
        <v>1803.2119546666599</v>
      </c>
      <c r="O1016" s="1">
        <v>-1.0312583333333301</v>
      </c>
      <c r="P1016" s="1">
        <v>1757.560954</v>
      </c>
      <c r="Q1016" s="1">
        <v>83.797554000000005</v>
      </c>
      <c r="R1016" s="1">
        <v>878.116617666666</v>
      </c>
      <c r="S1016" s="1">
        <v>13.422507666666601</v>
      </c>
      <c r="T1016" s="1">
        <v>1663.3522543333299</v>
      </c>
      <c r="U1016" s="1">
        <v>1243.9528809999899</v>
      </c>
      <c r="V1016" s="1">
        <v>914.120625666666</v>
      </c>
      <c r="W1016" s="1">
        <v>1932.5268553333301</v>
      </c>
      <c r="X1016" s="1">
        <v>2.1266846666666601</v>
      </c>
      <c r="Y1016" s="1">
        <v>1814.9830729999901</v>
      </c>
      <c r="Z1016" s="1">
        <v>0</v>
      </c>
      <c r="AA1016" s="1">
        <v>861.454203333333</v>
      </c>
      <c r="AB1016" s="1">
        <v>13.167812999999899</v>
      </c>
      <c r="AC1016" s="1">
        <v>103.83739199999999</v>
      </c>
      <c r="AD1016" s="1">
        <v>668.095499666666</v>
      </c>
      <c r="AE1016" s="1">
        <v>183.312520333333</v>
      </c>
      <c r="AF1016" s="1">
        <v>-0.51144699999999998</v>
      </c>
      <c r="AG1016" s="1">
        <v>-3</v>
      </c>
      <c r="AH1016" s="1">
        <v>69.212687333333307</v>
      </c>
      <c r="AI1016" s="1">
        <v>0</v>
      </c>
      <c r="AJ1016" s="1">
        <v>119.710846</v>
      </c>
      <c r="AK1016" s="1">
        <v>594.67494699999997</v>
      </c>
      <c r="AL1016" s="1">
        <v>2</v>
      </c>
      <c r="AM1016" s="1">
        <v>1635</v>
      </c>
      <c r="AN1016" s="1">
        <v>58.861134666666601</v>
      </c>
      <c r="AO1016" s="1">
        <v>0</v>
      </c>
      <c r="AP1016" s="1">
        <v>0</v>
      </c>
      <c r="AQ1016" s="1">
        <v>0</v>
      </c>
      <c r="AR1016" s="1">
        <v>0</v>
      </c>
      <c r="AS1016" s="1">
        <v>-185.326802666666</v>
      </c>
      <c r="AT1016" s="1">
        <v>1757.560954</v>
      </c>
      <c r="AU1016" s="1">
        <v>-185.326802666666</v>
      </c>
      <c r="AV1016" s="1">
        <v>1.03321166666666</v>
      </c>
      <c r="AW1016" s="1">
        <v>1757.560954</v>
      </c>
      <c r="AX1016" s="1">
        <v>1.03321166666666</v>
      </c>
      <c r="AY1016" s="1">
        <v>4.2478000000000002E-2</v>
      </c>
      <c r="AZ1016" s="1">
        <v>0.64370799999999995</v>
      </c>
      <c r="BA1016" s="1">
        <v>0.30987300000000001</v>
      </c>
      <c r="BB1016" s="1">
        <v>0.65874233333333299</v>
      </c>
      <c r="BC1016" s="1">
        <v>0</v>
      </c>
      <c r="BD1016" s="1">
        <v>3112</v>
      </c>
      <c r="BE1016" s="1" t="s">
        <v>1035</v>
      </c>
      <c r="BF1016" s="1" t="s">
        <v>60</v>
      </c>
    </row>
    <row r="1017" spans="1:58" x14ac:dyDescent="0.3">
      <c r="A1017" s="2">
        <v>45532.834050925929</v>
      </c>
      <c r="B1017" s="1">
        <v>2936.5</v>
      </c>
      <c r="C1017" s="1">
        <v>0</v>
      </c>
      <c r="D1017" s="1">
        <v>0</v>
      </c>
      <c r="E1017" s="1">
        <v>0</v>
      </c>
      <c r="F1017" s="1">
        <v>0</v>
      </c>
      <c r="G1017" s="1">
        <v>26.75037</v>
      </c>
      <c r="H1017" s="1">
        <v>14.944803</v>
      </c>
      <c r="I1017" s="1">
        <v>-14.96674</v>
      </c>
      <c r="J1017" s="1">
        <v>10.206915499999999</v>
      </c>
      <c r="K1017" s="1">
        <v>951.91342150000003</v>
      </c>
      <c r="L1017" s="1">
        <v>146.23388650000001</v>
      </c>
      <c r="M1017" s="1">
        <v>827.59686299999998</v>
      </c>
      <c r="N1017" s="1">
        <v>1816.6018675</v>
      </c>
      <c r="O1017" s="1">
        <v>-1.4044365000000001</v>
      </c>
      <c r="P1017" s="1">
        <v>1575.9304809999901</v>
      </c>
      <c r="Q1017" s="1">
        <v>84.547836500000003</v>
      </c>
      <c r="R1017" s="1">
        <v>891.94314550000001</v>
      </c>
      <c r="S1017" s="1">
        <v>13.633853999999999</v>
      </c>
      <c r="T1017" s="1">
        <v>1348.1537475</v>
      </c>
      <c r="U1017" s="1">
        <v>1143.9640505</v>
      </c>
      <c r="V1017" s="1">
        <v>820.27310149999903</v>
      </c>
      <c r="W1017" s="1">
        <v>2039.0021365</v>
      </c>
      <c r="X1017" s="1">
        <v>1.3048169999999999</v>
      </c>
      <c r="Y1017" s="1">
        <v>1593.4898069999999</v>
      </c>
      <c r="Z1017" s="1">
        <v>0</v>
      </c>
      <c r="AA1017" s="1">
        <v>866.92593399999998</v>
      </c>
      <c r="AB1017" s="1">
        <v>13.2514515</v>
      </c>
      <c r="AC1017" s="1">
        <v>85.3917845</v>
      </c>
      <c r="AD1017" s="1">
        <v>614.79699699999901</v>
      </c>
      <c r="AE1017" s="1">
        <v>158.19441999999901</v>
      </c>
      <c r="AF1017" s="1">
        <v>-0.38350699999999999</v>
      </c>
      <c r="AG1017" s="1">
        <v>-3.5</v>
      </c>
      <c r="AH1017" s="1">
        <v>69.920211499999994</v>
      </c>
      <c r="AI1017" s="1">
        <v>0.1220255</v>
      </c>
      <c r="AJ1017" s="1">
        <v>77.842574999999997</v>
      </c>
      <c r="AK1017" s="1">
        <v>556.31048599999997</v>
      </c>
      <c r="AL1017" s="1">
        <v>2</v>
      </c>
      <c r="AM1017" s="1">
        <v>1635</v>
      </c>
      <c r="AN1017" s="1">
        <v>60.538238499999999</v>
      </c>
      <c r="AO1017" s="1">
        <v>0.1220255</v>
      </c>
      <c r="AP1017" s="1">
        <v>0</v>
      </c>
      <c r="AQ1017" s="1">
        <v>0</v>
      </c>
      <c r="AR1017" s="1">
        <v>0</v>
      </c>
      <c r="AS1017" s="1">
        <v>277.977498499999</v>
      </c>
      <c r="AT1017" s="1">
        <v>1575.9304809999901</v>
      </c>
      <c r="AU1017" s="1">
        <v>277.977498499999</v>
      </c>
      <c r="AV1017" s="1">
        <v>1.0113665000000001</v>
      </c>
      <c r="AW1017" s="1">
        <v>1575.9304809999901</v>
      </c>
      <c r="AX1017" s="1">
        <v>1.0113665000000001</v>
      </c>
      <c r="AY1017" s="1">
        <v>1.6943E-2</v>
      </c>
      <c r="AZ1017" s="1">
        <v>0.59245049999999999</v>
      </c>
      <c r="BA1017" s="1">
        <v>0.28644199999999997</v>
      </c>
      <c r="BB1017" s="1">
        <v>0.62349999999999905</v>
      </c>
      <c r="BC1017" s="1">
        <v>0</v>
      </c>
      <c r="BD1017" s="1">
        <v>3112</v>
      </c>
      <c r="BE1017" s="1" t="s">
        <v>1035</v>
      </c>
      <c r="BF1017" s="1" t="s">
        <v>60</v>
      </c>
    </row>
    <row r="1018" spans="1:58" x14ac:dyDescent="0.3">
      <c r="A1018" s="2">
        <v>45532.834062499998</v>
      </c>
      <c r="B1018" s="1">
        <v>2939</v>
      </c>
      <c r="C1018" s="1">
        <v>0</v>
      </c>
      <c r="D1018" s="1">
        <v>0</v>
      </c>
      <c r="E1018" s="1">
        <v>0</v>
      </c>
      <c r="F1018" s="1">
        <v>0</v>
      </c>
      <c r="G1018" s="1">
        <v>26.7195896666666</v>
      </c>
      <c r="H1018" s="1">
        <v>14.949363999999999</v>
      </c>
      <c r="I1018" s="1">
        <v>-14.973742999999899</v>
      </c>
      <c r="J1018" s="1">
        <v>10.195406999999999</v>
      </c>
      <c r="K1018" s="1">
        <v>1158.038859</v>
      </c>
      <c r="L1018" s="1">
        <v>171.74079366666601</v>
      </c>
      <c r="M1018" s="1">
        <v>921.44663500000001</v>
      </c>
      <c r="N1018" s="1">
        <v>1869.5023189999899</v>
      </c>
      <c r="O1018" s="1">
        <v>-0.83748833333333295</v>
      </c>
      <c r="P1018" s="1">
        <v>1801.3816733333299</v>
      </c>
      <c r="Q1018" s="1">
        <v>91.974283666666594</v>
      </c>
      <c r="R1018" s="1">
        <v>900.38167333333297</v>
      </c>
      <c r="S1018" s="1">
        <v>13.762841</v>
      </c>
      <c r="T1018" s="1">
        <v>1641.40352366666</v>
      </c>
      <c r="U1018" s="1">
        <v>1254.2092689999999</v>
      </c>
      <c r="V1018" s="1">
        <v>912.49263499999995</v>
      </c>
      <c r="W1018" s="1">
        <v>1993.45463066666</v>
      </c>
      <c r="X1018" s="1">
        <v>1.7315866666666599</v>
      </c>
      <c r="Y1018" s="1">
        <v>1755.26367166666</v>
      </c>
      <c r="Z1018" s="1">
        <v>0</v>
      </c>
      <c r="AA1018" s="1">
        <v>878.13820399999895</v>
      </c>
      <c r="AB1018" s="1">
        <v>13.4228373333333</v>
      </c>
      <c r="AC1018" s="1">
        <v>97.255722333333296</v>
      </c>
      <c r="AD1018" s="1">
        <v>631.20719399999996</v>
      </c>
      <c r="AE1018" s="1">
        <v>179.242523333333</v>
      </c>
      <c r="AF1018" s="1">
        <v>-0.51144699999999998</v>
      </c>
      <c r="AG1018" s="1">
        <v>-3</v>
      </c>
      <c r="AH1018" s="1">
        <v>69.860106999999999</v>
      </c>
      <c r="AI1018" s="1">
        <v>0</v>
      </c>
      <c r="AJ1018" s="1">
        <v>97.255711999999903</v>
      </c>
      <c r="AK1018" s="1">
        <v>595.06567399999994</v>
      </c>
      <c r="AL1018" s="1">
        <v>2</v>
      </c>
      <c r="AM1018" s="1">
        <v>1635</v>
      </c>
      <c r="AN1018" s="1">
        <v>60.906738666666598</v>
      </c>
      <c r="AO1018" s="1">
        <v>0</v>
      </c>
      <c r="AP1018" s="1">
        <v>0</v>
      </c>
      <c r="AQ1018" s="1">
        <v>0</v>
      </c>
      <c r="AR1018" s="1">
        <v>0</v>
      </c>
      <c r="AS1018" s="1">
        <v>185.553995666666</v>
      </c>
      <c r="AT1018" s="1">
        <v>1801.3816733333299</v>
      </c>
      <c r="AU1018" s="1">
        <v>185.553995666666</v>
      </c>
      <c r="AV1018" s="1">
        <v>0.97422033333333302</v>
      </c>
      <c r="AW1018" s="1">
        <v>1801.3816733333299</v>
      </c>
      <c r="AX1018" s="1">
        <v>0.97422033333333302</v>
      </c>
      <c r="AY1018" s="1">
        <v>-6.0169999999999998E-3</v>
      </c>
      <c r="AZ1018" s="1">
        <v>0.61842433333333302</v>
      </c>
      <c r="BA1018" s="1">
        <v>0.30780299999999999</v>
      </c>
      <c r="BB1018" s="1">
        <v>0.62325900000000001</v>
      </c>
      <c r="BC1018" s="1">
        <v>0</v>
      </c>
      <c r="BD1018" s="1">
        <v>3112</v>
      </c>
      <c r="BE1018" s="1" t="s">
        <v>1036</v>
      </c>
      <c r="BF1018" s="1" t="s">
        <v>60</v>
      </c>
    </row>
    <row r="1019" spans="1:58" x14ac:dyDescent="0.3">
      <c r="A1019" s="2">
        <v>45532.834074074075</v>
      </c>
      <c r="B1019" s="1">
        <v>2942</v>
      </c>
      <c r="C1019" s="1">
        <v>0</v>
      </c>
      <c r="D1019" s="1">
        <v>0</v>
      </c>
      <c r="E1019" s="1">
        <v>0</v>
      </c>
      <c r="F1019" s="1">
        <v>0</v>
      </c>
      <c r="G1019" s="1">
        <v>26.700114999999901</v>
      </c>
      <c r="H1019" s="1">
        <v>14.949363999999999</v>
      </c>
      <c r="I1019" s="1">
        <v>-14.963991</v>
      </c>
      <c r="J1019" s="1">
        <v>10.195406999999999</v>
      </c>
      <c r="K1019" s="1">
        <v>1227.41528299999</v>
      </c>
      <c r="L1019" s="1">
        <v>198.98631799999899</v>
      </c>
      <c r="M1019" s="1">
        <v>944.23858666666604</v>
      </c>
      <c r="N1019" s="1">
        <v>1895.4017739999999</v>
      </c>
      <c r="O1019" s="1">
        <v>-0.56888399999999995</v>
      </c>
      <c r="P1019" s="1">
        <v>1906.4818523333299</v>
      </c>
      <c r="Q1019" s="1">
        <v>98.789934666666596</v>
      </c>
      <c r="R1019" s="1">
        <v>894.50726333333296</v>
      </c>
      <c r="S1019" s="1">
        <v>13.673048</v>
      </c>
      <c r="T1019" s="1">
        <v>1742.9251303333299</v>
      </c>
      <c r="U1019" s="1">
        <v>1283.0248613333299</v>
      </c>
      <c r="V1019" s="1">
        <v>936.09859200000005</v>
      </c>
      <c r="W1019" s="1">
        <v>1898.2253823333299</v>
      </c>
      <c r="X1019" s="1">
        <v>2.01307833333333</v>
      </c>
      <c r="Y1019" s="1">
        <v>1899.5810546666601</v>
      </c>
      <c r="Z1019" s="1">
        <v>0</v>
      </c>
      <c r="AA1019" s="1">
        <v>888.96443699999895</v>
      </c>
      <c r="AB1019" s="1">
        <v>13.5883229999999</v>
      </c>
      <c r="AC1019" s="1">
        <v>112.354853333333</v>
      </c>
      <c r="AD1019" s="1">
        <v>665.49277733333304</v>
      </c>
      <c r="AE1019" s="1">
        <v>195.196914666666</v>
      </c>
      <c r="AF1019" s="1">
        <v>-0.51144699999999998</v>
      </c>
      <c r="AG1019" s="1">
        <v>-3</v>
      </c>
      <c r="AH1019" s="1">
        <v>70.075480333333303</v>
      </c>
      <c r="AI1019" s="1">
        <v>0</v>
      </c>
      <c r="AJ1019" s="1">
        <v>127.06682833333301</v>
      </c>
      <c r="AK1019" s="1">
        <v>621.63460299999997</v>
      </c>
      <c r="AL1019" s="1">
        <v>2</v>
      </c>
      <c r="AM1019" s="1">
        <v>1635</v>
      </c>
      <c r="AN1019" s="1">
        <v>60.583140333333297</v>
      </c>
      <c r="AO1019" s="1">
        <v>0</v>
      </c>
      <c r="AP1019" s="1">
        <v>0</v>
      </c>
      <c r="AQ1019" s="1">
        <v>0</v>
      </c>
      <c r="AR1019" s="1">
        <v>0</v>
      </c>
      <c r="AS1019" s="1">
        <v>184.962958666666</v>
      </c>
      <c r="AT1019" s="1">
        <v>1906.4818523333299</v>
      </c>
      <c r="AU1019" s="1">
        <v>184.962958666666</v>
      </c>
      <c r="AV1019" s="1">
        <v>0.99660899999999997</v>
      </c>
      <c r="AW1019" s="1">
        <v>1906.4818523333299</v>
      </c>
      <c r="AX1019" s="1">
        <v>0.99660899999999997</v>
      </c>
      <c r="AY1019" s="1">
        <v>-3.0015E-2</v>
      </c>
      <c r="AZ1019" s="1">
        <v>0.659362</v>
      </c>
      <c r="BA1019" s="1">
        <v>0.31962566666666598</v>
      </c>
      <c r="BB1019" s="1">
        <v>0.65172366666666603</v>
      </c>
      <c r="BC1019" s="1">
        <v>0</v>
      </c>
      <c r="BD1019" s="1">
        <v>3112</v>
      </c>
      <c r="BE1019" s="1" t="s">
        <v>1037</v>
      </c>
      <c r="BF1019" s="1" t="s">
        <v>60</v>
      </c>
    </row>
    <row r="1020" spans="1:58" x14ac:dyDescent="0.3">
      <c r="A1020" s="2">
        <v>45532.834085648145</v>
      </c>
      <c r="B1020" s="1">
        <v>2945</v>
      </c>
      <c r="C1020" s="1">
        <v>0</v>
      </c>
      <c r="D1020" s="1">
        <v>0</v>
      </c>
      <c r="E1020" s="1">
        <v>0</v>
      </c>
      <c r="F1020" s="1">
        <v>0</v>
      </c>
      <c r="G1020" s="1">
        <v>26.7195896666666</v>
      </c>
      <c r="H1020" s="1">
        <v>14.949363999999999</v>
      </c>
      <c r="I1020" s="1">
        <v>-14.968866999999999</v>
      </c>
      <c r="J1020" s="1">
        <v>10.195406999999999</v>
      </c>
      <c r="K1020" s="1">
        <v>1238.55000833333</v>
      </c>
      <c r="L1020" s="1">
        <v>206.12653066666601</v>
      </c>
      <c r="M1020" s="1">
        <v>984.12455233333299</v>
      </c>
      <c r="N1020" s="1">
        <v>1900</v>
      </c>
      <c r="O1020" s="1">
        <v>-0.574149666666666</v>
      </c>
      <c r="P1020" s="1">
        <v>1904.5447593333299</v>
      </c>
      <c r="Q1020" s="1">
        <v>100</v>
      </c>
      <c r="R1020" s="1">
        <v>871.93007399999999</v>
      </c>
      <c r="S1020" s="1">
        <v>13.327942999999999</v>
      </c>
      <c r="T1020" s="1">
        <v>1764.1290283333301</v>
      </c>
      <c r="U1020" s="1">
        <v>1260.07006833333</v>
      </c>
      <c r="V1020" s="1">
        <v>974.35658799999896</v>
      </c>
      <c r="W1020" s="1">
        <v>1888.30745433333</v>
      </c>
      <c r="X1020" s="1">
        <v>2.3682396666666601</v>
      </c>
      <c r="Y1020" s="1">
        <v>1900.3103433333299</v>
      </c>
      <c r="Z1020" s="1">
        <v>0</v>
      </c>
      <c r="AA1020" s="1">
        <v>877.490172999999</v>
      </c>
      <c r="AB1020" s="1">
        <v>13.412932</v>
      </c>
      <c r="AC1020" s="1">
        <v>111.967692</v>
      </c>
      <c r="AD1020" s="1">
        <v>639.41227200000003</v>
      </c>
      <c r="AE1020" s="1">
        <v>198.61571233333299</v>
      </c>
      <c r="AF1020" s="1">
        <v>-0.51144699999999998</v>
      </c>
      <c r="AG1020" s="1">
        <v>-3</v>
      </c>
      <c r="AH1020" s="1">
        <v>70.075480333333303</v>
      </c>
      <c r="AI1020" s="1">
        <v>0</v>
      </c>
      <c r="AJ1020" s="1">
        <v>134.422831</v>
      </c>
      <c r="AK1020" s="1">
        <v>615.969157</v>
      </c>
      <c r="AL1020" s="1">
        <v>2</v>
      </c>
      <c r="AM1020" s="1">
        <v>1635</v>
      </c>
      <c r="AN1020" s="1">
        <v>60.906738666666598</v>
      </c>
      <c r="AO1020" s="1">
        <v>0</v>
      </c>
      <c r="AP1020" s="1">
        <v>0</v>
      </c>
      <c r="AQ1020" s="1">
        <v>0</v>
      </c>
      <c r="AR1020" s="1">
        <v>0</v>
      </c>
      <c r="AS1020" s="1">
        <v>-185.286797333333</v>
      </c>
      <c r="AT1020" s="1">
        <v>1904.5447593333299</v>
      </c>
      <c r="AU1020" s="1">
        <v>-185.286797333333</v>
      </c>
      <c r="AV1020" s="1">
        <v>0.99815766666666605</v>
      </c>
      <c r="AW1020" s="1">
        <v>1904.5447593333299</v>
      </c>
      <c r="AX1020" s="1">
        <v>0.99815766666666605</v>
      </c>
      <c r="AY1020" s="1">
        <v>-6.3010666666666604E-2</v>
      </c>
      <c r="AZ1020" s="1">
        <v>0.65624966666666595</v>
      </c>
      <c r="BA1020" s="1">
        <v>0.32091199999999998</v>
      </c>
      <c r="BB1020" s="1">
        <v>0.65123166666666599</v>
      </c>
      <c r="BC1020" s="1">
        <v>0</v>
      </c>
      <c r="BD1020" s="1">
        <v>3112</v>
      </c>
      <c r="BE1020" s="1" t="s">
        <v>1038</v>
      </c>
      <c r="BF1020" s="1" t="s">
        <v>60</v>
      </c>
    </row>
    <row r="1021" spans="1:58" x14ac:dyDescent="0.3">
      <c r="A1021" s="2">
        <v>45532.834097222221</v>
      </c>
      <c r="B1021" s="1">
        <v>2947.5</v>
      </c>
      <c r="C1021" s="1">
        <v>0</v>
      </c>
      <c r="D1021" s="1">
        <v>0</v>
      </c>
      <c r="E1021" s="1">
        <v>0</v>
      </c>
      <c r="F1021" s="1">
        <v>0</v>
      </c>
      <c r="G1021" s="1">
        <v>26.719588999999999</v>
      </c>
      <c r="H1021" s="1">
        <v>14.949363999999999</v>
      </c>
      <c r="I1021" s="1">
        <v>-14.971304999999999</v>
      </c>
      <c r="J1021" s="1">
        <v>10.195406999999999</v>
      </c>
      <c r="K1021" s="1">
        <v>1221.6678469999999</v>
      </c>
      <c r="L1021" s="1">
        <v>216.46104450000001</v>
      </c>
      <c r="M1021" s="1">
        <v>978.01956199999995</v>
      </c>
      <c r="N1021" s="1">
        <v>1900</v>
      </c>
      <c r="O1021" s="1">
        <v>-0.58084599999999997</v>
      </c>
      <c r="P1021" s="1">
        <v>1920.1854860000001</v>
      </c>
      <c r="Q1021" s="1">
        <v>100</v>
      </c>
      <c r="R1021" s="1">
        <v>859.68676749999997</v>
      </c>
      <c r="S1021" s="1">
        <v>13.140796999999999</v>
      </c>
      <c r="T1021" s="1">
        <v>1739.543091</v>
      </c>
      <c r="U1021" s="1">
        <v>1262.267883</v>
      </c>
      <c r="V1021" s="1">
        <v>969.47256500000003</v>
      </c>
      <c r="W1021" s="1">
        <v>1893.3510744999901</v>
      </c>
      <c r="X1021" s="1">
        <v>2.0747270000000002</v>
      </c>
      <c r="Y1021" s="1">
        <v>1920.825073</v>
      </c>
      <c r="Z1021" s="1">
        <v>0</v>
      </c>
      <c r="AA1021" s="1">
        <v>859.67303449999997</v>
      </c>
      <c r="AB1021" s="1">
        <v>13.1405865</v>
      </c>
      <c r="AC1021" s="1">
        <v>112.74200399999999</v>
      </c>
      <c r="AD1021" s="1">
        <v>658.89941399999998</v>
      </c>
      <c r="AE1021" s="1">
        <v>197.55751050000001</v>
      </c>
      <c r="AF1021" s="1">
        <v>-0.51144699999999998</v>
      </c>
      <c r="AG1021" s="1">
        <v>-3</v>
      </c>
      <c r="AH1021" s="1">
        <v>69.860106999999999</v>
      </c>
      <c r="AI1021" s="1">
        <v>0</v>
      </c>
      <c r="AJ1021" s="1">
        <v>141.198082</v>
      </c>
      <c r="AK1021" s="1">
        <v>613.62484749999999</v>
      </c>
      <c r="AL1021" s="1">
        <v>2</v>
      </c>
      <c r="AM1021" s="1">
        <v>1635</v>
      </c>
      <c r="AN1021" s="1">
        <v>60.798889500000001</v>
      </c>
      <c r="AO1021" s="1">
        <v>0</v>
      </c>
      <c r="AP1021" s="1">
        <v>0</v>
      </c>
      <c r="AQ1021" s="1">
        <v>0</v>
      </c>
      <c r="AR1021" s="1">
        <v>0</v>
      </c>
      <c r="AS1021" s="1">
        <v>277.36613</v>
      </c>
      <c r="AT1021" s="1">
        <v>1920.1854860000001</v>
      </c>
      <c r="AU1021" s="1">
        <v>277.36613</v>
      </c>
      <c r="AV1021" s="1">
        <v>1.000372</v>
      </c>
      <c r="AW1021" s="1">
        <v>1920.1854860000001</v>
      </c>
      <c r="AX1021" s="1">
        <v>1.000372</v>
      </c>
      <c r="AY1021" s="1">
        <v>-0.1061555</v>
      </c>
      <c r="AZ1021" s="1">
        <v>0.65770200000000001</v>
      </c>
      <c r="BA1021" s="1">
        <v>0.32411049999999902</v>
      </c>
      <c r="BB1021" s="1">
        <v>0.65246950000000004</v>
      </c>
      <c r="BC1021" s="1">
        <v>0</v>
      </c>
      <c r="BD1021" s="1">
        <v>3112</v>
      </c>
      <c r="BE1021" s="1" t="s">
        <v>1038</v>
      </c>
      <c r="BF1021" s="1" t="s">
        <v>60</v>
      </c>
    </row>
    <row r="1022" spans="1:58" x14ac:dyDescent="0.3">
      <c r="A1022" s="2">
        <v>45532.834108796298</v>
      </c>
      <c r="B1022" s="1">
        <v>2950</v>
      </c>
      <c r="C1022" s="1">
        <v>0</v>
      </c>
      <c r="D1022" s="1">
        <v>0</v>
      </c>
      <c r="E1022" s="1">
        <v>0</v>
      </c>
      <c r="F1022" s="1">
        <v>0</v>
      </c>
      <c r="G1022" s="1">
        <v>26.714154333333301</v>
      </c>
      <c r="H1022" s="1">
        <v>14.946320333333301</v>
      </c>
      <c r="I1022" s="1">
        <v>-14.9609506666666</v>
      </c>
      <c r="J1022" s="1">
        <v>10.203082333333301</v>
      </c>
      <c r="K1022" s="1">
        <v>1237.1305339999999</v>
      </c>
      <c r="L1022" s="1">
        <v>223.17960599999901</v>
      </c>
      <c r="M1022" s="1">
        <v>970.91680899999994</v>
      </c>
      <c r="N1022" s="1">
        <v>1900</v>
      </c>
      <c r="O1022" s="1">
        <v>-0.50277533333333302</v>
      </c>
      <c r="P1022" s="1">
        <v>1936.5290936666599</v>
      </c>
      <c r="Q1022" s="1">
        <v>100</v>
      </c>
      <c r="R1022" s="1">
        <v>840.73929866666595</v>
      </c>
      <c r="S1022" s="1">
        <v>12.851173999999901</v>
      </c>
      <c r="T1022" s="1">
        <v>1758.4133299999901</v>
      </c>
      <c r="U1022" s="1">
        <v>1287.6457113333299</v>
      </c>
      <c r="V1022" s="1">
        <v>962.77878833333295</v>
      </c>
      <c r="W1022" s="1">
        <v>1896.4281413333299</v>
      </c>
      <c r="X1022" s="1">
        <v>1.91883299999999</v>
      </c>
      <c r="Y1022" s="1">
        <v>1925.3393963333299</v>
      </c>
      <c r="Z1022" s="1">
        <v>0</v>
      </c>
      <c r="AA1022" s="1">
        <v>845.45107033333295</v>
      </c>
      <c r="AB1022" s="1">
        <v>12.9231959999999</v>
      </c>
      <c r="AC1022" s="1">
        <v>112.699716999999</v>
      </c>
      <c r="AD1022" s="1">
        <v>663.53918433333297</v>
      </c>
      <c r="AE1022" s="1">
        <v>196.460860999999</v>
      </c>
      <c r="AF1022" s="1">
        <v>-0.42615366666666599</v>
      </c>
      <c r="AG1022" s="1">
        <v>-3.3333333333333299</v>
      </c>
      <c r="AH1022" s="1">
        <v>70.223053333333297</v>
      </c>
      <c r="AI1022" s="1">
        <v>8.1350333333333302E-2</v>
      </c>
      <c r="AJ1022" s="1">
        <v>146.76201866666599</v>
      </c>
      <c r="AK1022" s="1">
        <v>618.18664566666598</v>
      </c>
      <c r="AL1022" s="1">
        <v>2</v>
      </c>
      <c r="AM1022" s="1">
        <v>1635</v>
      </c>
      <c r="AN1022" s="1">
        <v>60.840779999999903</v>
      </c>
      <c r="AO1022" s="1">
        <v>8.1350333333333302E-2</v>
      </c>
      <c r="AP1022" s="1">
        <v>0</v>
      </c>
      <c r="AQ1022" s="1">
        <v>0</v>
      </c>
      <c r="AR1022" s="1">
        <v>0</v>
      </c>
      <c r="AS1022" s="1">
        <v>-670.42610666666599</v>
      </c>
      <c r="AT1022" s="1">
        <v>1936.5290936666599</v>
      </c>
      <c r="AU1022" s="1">
        <v>-670.42610666666599</v>
      </c>
      <c r="AV1022" s="1">
        <v>0.99427766666666595</v>
      </c>
      <c r="AW1022" s="1">
        <v>1936.5290936666599</v>
      </c>
      <c r="AX1022" s="1">
        <v>0.99427766666666595</v>
      </c>
      <c r="AY1022" s="1">
        <v>-0.107947999999999</v>
      </c>
      <c r="AZ1022" s="1">
        <v>0.65160699999999905</v>
      </c>
      <c r="BA1022" s="1">
        <v>0.32716266666666599</v>
      </c>
      <c r="BB1022" s="1">
        <v>0.650204</v>
      </c>
      <c r="BC1022" s="1">
        <v>0</v>
      </c>
      <c r="BD1022" s="1">
        <v>3112</v>
      </c>
      <c r="BE1022" s="1" t="s">
        <v>1039</v>
      </c>
      <c r="BF1022" s="1" t="s">
        <v>60</v>
      </c>
    </row>
    <row r="1023" spans="1:58" x14ac:dyDescent="0.3">
      <c r="A1023" s="2">
        <v>45532.834120370368</v>
      </c>
      <c r="B1023" s="1">
        <v>2953</v>
      </c>
      <c r="C1023" s="1">
        <v>0</v>
      </c>
      <c r="D1023" s="1">
        <v>0</v>
      </c>
      <c r="E1023" s="1">
        <v>0</v>
      </c>
      <c r="F1023" s="1">
        <v>0</v>
      </c>
      <c r="G1023" s="1">
        <v>26.706606333333301</v>
      </c>
      <c r="H1023" s="1">
        <v>14.949363999999999</v>
      </c>
      <c r="I1023" s="1">
        <v>-14.973742999999899</v>
      </c>
      <c r="J1023" s="1">
        <v>10.195406999999999</v>
      </c>
      <c r="K1023" s="1">
        <v>1243.4842123333301</v>
      </c>
      <c r="L1023" s="1">
        <v>232.056772999999</v>
      </c>
      <c r="M1023" s="1">
        <v>972.72857666666596</v>
      </c>
      <c r="N1023" s="1">
        <v>1900</v>
      </c>
      <c r="O1023" s="1">
        <v>-0.50005266666666603</v>
      </c>
      <c r="P1023" s="1">
        <v>1951.08378099999</v>
      </c>
      <c r="Q1023" s="1">
        <v>100</v>
      </c>
      <c r="R1023" s="1">
        <v>819.73004166666601</v>
      </c>
      <c r="S1023" s="1">
        <v>12.530035666666601</v>
      </c>
      <c r="T1023" s="1">
        <v>1770.131022</v>
      </c>
      <c r="U1023" s="1">
        <v>1263.9772949999999</v>
      </c>
      <c r="V1023" s="1">
        <v>964.58860266666602</v>
      </c>
      <c r="W1023" s="1">
        <v>1899.95267733333</v>
      </c>
      <c r="X1023" s="1">
        <v>2.1342586666666601</v>
      </c>
      <c r="Y1023" s="1">
        <v>1940.8945716666601</v>
      </c>
      <c r="Z1023" s="1">
        <v>0</v>
      </c>
      <c r="AA1023" s="1">
        <v>856.24381533333303</v>
      </c>
      <c r="AB1023" s="1">
        <v>13.088169333333299</v>
      </c>
      <c r="AC1023" s="1">
        <v>112.354848</v>
      </c>
      <c r="AD1023" s="1">
        <v>645.077718</v>
      </c>
      <c r="AE1023" s="1">
        <v>195.68531300000001</v>
      </c>
      <c r="AF1023" s="1">
        <v>-0.51144699999999998</v>
      </c>
      <c r="AG1023" s="1">
        <v>-3</v>
      </c>
      <c r="AH1023" s="1">
        <v>70.183166999999997</v>
      </c>
      <c r="AI1023" s="1">
        <v>0</v>
      </c>
      <c r="AJ1023" s="1">
        <v>150.68343599999901</v>
      </c>
      <c r="AK1023" s="1">
        <v>623.39282233333302</v>
      </c>
      <c r="AL1023" s="1">
        <v>2</v>
      </c>
      <c r="AM1023" s="1">
        <v>1635</v>
      </c>
      <c r="AN1023" s="1">
        <v>60.906758999999902</v>
      </c>
      <c r="AO1023" s="1">
        <v>0</v>
      </c>
      <c r="AP1023" s="1">
        <v>0</v>
      </c>
      <c r="AQ1023" s="1">
        <v>0</v>
      </c>
      <c r="AR1023" s="1">
        <v>0</v>
      </c>
      <c r="AS1023" s="1">
        <v>-1356.8080953333299</v>
      </c>
      <c r="AT1023" s="1">
        <v>1951.08378099999</v>
      </c>
      <c r="AU1023" s="1">
        <v>-1356.8080953333299</v>
      </c>
      <c r="AV1023" s="1">
        <v>0.99474166666666597</v>
      </c>
      <c r="AW1023" s="1">
        <v>1951.08378099999</v>
      </c>
      <c r="AX1023" s="1">
        <v>0.99474166666666597</v>
      </c>
      <c r="AY1023" s="1">
        <v>-8.9085666666666605E-2</v>
      </c>
      <c r="AZ1023" s="1">
        <v>0.64732100000000004</v>
      </c>
      <c r="BA1023" s="1">
        <v>0.33162966666666599</v>
      </c>
      <c r="BB1023" s="1">
        <v>0.64135699999999995</v>
      </c>
      <c r="BC1023" s="1">
        <v>0</v>
      </c>
      <c r="BD1023" s="1">
        <v>3112</v>
      </c>
      <c r="BE1023" s="1" t="s">
        <v>1040</v>
      </c>
      <c r="BF1023" s="1" t="s">
        <v>60</v>
      </c>
    </row>
    <row r="1024" spans="1:58" x14ac:dyDescent="0.3">
      <c r="A1024" s="2">
        <v>45532.834131944444</v>
      </c>
      <c r="B1024" s="1">
        <v>2956</v>
      </c>
      <c r="C1024" s="1">
        <v>0</v>
      </c>
      <c r="D1024" s="1">
        <v>0</v>
      </c>
      <c r="E1024" s="1">
        <v>0</v>
      </c>
      <c r="F1024" s="1">
        <v>0</v>
      </c>
      <c r="G1024" s="1">
        <v>26.719588999999999</v>
      </c>
      <c r="H1024" s="1">
        <v>14.949363999999999</v>
      </c>
      <c r="I1024" s="1">
        <v>-14.968866999999999</v>
      </c>
      <c r="J1024" s="1">
        <v>10.195406999999999</v>
      </c>
      <c r="K1024" s="1">
        <v>1282.1658933333299</v>
      </c>
      <c r="L1024" s="1">
        <v>214.957850333333</v>
      </c>
      <c r="M1024" s="1">
        <v>996.33453366666595</v>
      </c>
      <c r="N1024" s="1">
        <v>1899.8436686666601</v>
      </c>
      <c r="O1024" s="1">
        <v>-0.55571566666666605</v>
      </c>
      <c r="P1024" s="1">
        <v>1934.0444336666601</v>
      </c>
      <c r="Q1024" s="1">
        <v>99.958864999999903</v>
      </c>
      <c r="R1024" s="1">
        <v>861.63983133333295</v>
      </c>
      <c r="S1024" s="1">
        <v>13.170650999999999</v>
      </c>
      <c r="T1024" s="1">
        <v>1827.6702473333301</v>
      </c>
      <c r="U1024" s="1">
        <v>1281.5596109999999</v>
      </c>
      <c r="V1024" s="1">
        <v>988.19451900000001</v>
      </c>
      <c r="W1024" s="1">
        <v>1896.6663816666601</v>
      </c>
      <c r="X1024" s="1">
        <v>2.5649166666666599</v>
      </c>
      <c r="Y1024" s="1">
        <v>1948.1647543333299</v>
      </c>
      <c r="Z1024" s="1">
        <v>0</v>
      </c>
      <c r="AA1024" s="1">
        <v>872.72599300000002</v>
      </c>
      <c r="AB1024" s="1">
        <v>13.340108999999901</v>
      </c>
      <c r="AC1024" s="1">
        <v>115.064951666666</v>
      </c>
      <c r="AD1024" s="1">
        <v>655.13871266666604</v>
      </c>
      <c r="AE1024" s="1">
        <v>202.360102333333</v>
      </c>
      <c r="AF1024" s="1">
        <v>-0.51144699999999998</v>
      </c>
      <c r="AG1024" s="1">
        <v>-3</v>
      </c>
      <c r="AH1024" s="1">
        <v>69.536112666666597</v>
      </c>
      <c r="AI1024" s="1">
        <v>0</v>
      </c>
      <c r="AJ1024" s="1">
        <v>140.61735033333301</v>
      </c>
      <c r="AK1024" s="1">
        <v>636.67728666666596</v>
      </c>
      <c r="AL1024" s="1">
        <v>2</v>
      </c>
      <c r="AM1024" s="1">
        <v>1635</v>
      </c>
      <c r="AN1024" s="1">
        <v>60.260671333333299</v>
      </c>
      <c r="AO1024" s="1">
        <v>-0.1628</v>
      </c>
      <c r="AP1024" s="1">
        <v>0</v>
      </c>
      <c r="AQ1024" s="1">
        <v>0</v>
      </c>
      <c r="AR1024" s="1">
        <v>0</v>
      </c>
      <c r="AS1024" s="1">
        <v>2347.7240396666598</v>
      </c>
      <c r="AT1024" s="1">
        <v>1934.0444336666601</v>
      </c>
      <c r="AU1024" s="1">
        <v>2347.7240396666598</v>
      </c>
      <c r="AV1024" s="1">
        <v>1.00735666666666</v>
      </c>
      <c r="AW1024" s="1">
        <v>1934.0444336666601</v>
      </c>
      <c r="AX1024" s="1">
        <v>1.00735666666666</v>
      </c>
      <c r="AY1024" s="1">
        <v>-2.8125999999999901E-2</v>
      </c>
      <c r="AZ1024" s="1">
        <v>0.67086399999999902</v>
      </c>
      <c r="BA1024" s="1">
        <v>0.32416266666666599</v>
      </c>
      <c r="BB1024" s="1">
        <v>0.64691799999999999</v>
      </c>
      <c r="BC1024" s="1">
        <v>0</v>
      </c>
      <c r="BD1024" s="1">
        <v>3112</v>
      </c>
      <c r="BE1024" s="1" t="s">
        <v>1041</v>
      </c>
      <c r="BF1024" s="1" t="s">
        <v>60</v>
      </c>
    </row>
    <row r="1025" spans="1:58" x14ac:dyDescent="0.3">
      <c r="A1025" s="2">
        <v>45532.834143518521</v>
      </c>
      <c r="B1025" s="1">
        <v>2959</v>
      </c>
      <c r="C1025" s="1">
        <v>0</v>
      </c>
      <c r="D1025" s="1">
        <v>0</v>
      </c>
      <c r="E1025" s="1">
        <v>0</v>
      </c>
      <c r="F1025" s="1">
        <v>0</v>
      </c>
      <c r="G1025" s="1">
        <v>26.713097666666599</v>
      </c>
      <c r="H1025" s="1">
        <v>14.949363999999999</v>
      </c>
      <c r="I1025" s="1">
        <v>-14.968866999999999</v>
      </c>
      <c r="J1025" s="1">
        <v>10.205159</v>
      </c>
      <c r="K1025" s="1">
        <v>1165.65055333333</v>
      </c>
      <c r="L1025" s="1">
        <v>181.887400666666</v>
      </c>
      <c r="M1025" s="1">
        <v>941.79661033333298</v>
      </c>
      <c r="N1025" s="1">
        <v>1837.2646073333301</v>
      </c>
      <c r="O1025" s="1">
        <v>-0.94701333333333304</v>
      </c>
      <c r="P1025" s="1">
        <v>1755.7570799999901</v>
      </c>
      <c r="Q1025" s="1">
        <v>86.900762</v>
      </c>
      <c r="R1025" s="1">
        <v>866.90482599999996</v>
      </c>
      <c r="S1025" s="1">
        <v>13.251128999999899</v>
      </c>
      <c r="T1025" s="1">
        <v>1655.3256426666601</v>
      </c>
      <c r="U1025" s="1">
        <v>1264.46569833333</v>
      </c>
      <c r="V1025" s="1">
        <v>932.84263099999998</v>
      </c>
      <c r="W1025" s="1">
        <v>1926.58308933333</v>
      </c>
      <c r="X1025" s="1">
        <v>1.9599880000000001</v>
      </c>
      <c r="Y1025" s="1">
        <v>1788.3767089999999</v>
      </c>
      <c r="Z1025" s="1">
        <v>0</v>
      </c>
      <c r="AA1025" s="1">
        <v>889.24314366666601</v>
      </c>
      <c r="AB1025" s="1">
        <v>13.592582999999999</v>
      </c>
      <c r="AC1025" s="1">
        <v>104.224548333333</v>
      </c>
      <c r="AD1025" s="1">
        <v>650.54777033333301</v>
      </c>
      <c r="AE1025" s="1">
        <v>186.731313</v>
      </c>
      <c r="AF1025" s="1">
        <v>-0.51144699999999998</v>
      </c>
      <c r="AG1025" s="1">
        <v>-3</v>
      </c>
      <c r="AH1025" s="1">
        <v>70.290721000000005</v>
      </c>
      <c r="AI1025" s="1">
        <v>0</v>
      </c>
      <c r="AJ1025" s="1">
        <v>116.226420333333</v>
      </c>
      <c r="AK1025" s="1">
        <v>614.01558433333298</v>
      </c>
      <c r="AL1025" s="1">
        <v>2</v>
      </c>
      <c r="AM1025" s="1">
        <v>1635</v>
      </c>
      <c r="AN1025" s="1">
        <v>61.122497999999901</v>
      </c>
      <c r="AO1025" s="1">
        <v>0</v>
      </c>
      <c r="AP1025" s="1">
        <v>0</v>
      </c>
      <c r="AQ1025" s="1">
        <v>0</v>
      </c>
      <c r="AR1025" s="1">
        <v>0</v>
      </c>
      <c r="AS1025" s="1">
        <v>-1338.47722633333</v>
      </c>
      <c r="AT1025" s="1">
        <v>1755.7570799999901</v>
      </c>
      <c r="AU1025" s="1">
        <v>-1338.47722633333</v>
      </c>
      <c r="AV1025" s="1">
        <v>1.0190776666666601</v>
      </c>
      <c r="AW1025" s="1">
        <v>1755.7570799999901</v>
      </c>
      <c r="AX1025" s="1">
        <v>1.0190776666666601</v>
      </c>
      <c r="AY1025" s="1">
        <v>-1.5820000000000001E-2</v>
      </c>
      <c r="AZ1025" s="1">
        <v>0.64447666666666603</v>
      </c>
      <c r="BA1025" s="1">
        <v>0.30474899999999999</v>
      </c>
      <c r="BB1025" s="1">
        <v>0.64567333333333299</v>
      </c>
      <c r="BC1025" s="1">
        <v>0</v>
      </c>
      <c r="BD1025" s="1">
        <v>3112</v>
      </c>
      <c r="BE1025" s="1" t="s">
        <v>1042</v>
      </c>
      <c r="BF1025" s="1" t="s">
        <v>60</v>
      </c>
    </row>
    <row r="1026" spans="1:58" x14ac:dyDescent="0.3">
      <c r="A1026" s="2">
        <v>45532.834155092591</v>
      </c>
      <c r="B1026" s="1">
        <v>2961.5</v>
      </c>
      <c r="C1026" s="1">
        <v>0</v>
      </c>
      <c r="D1026" s="1">
        <v>0</v>
      </c>
      <c r="E1026" s="1">
        <v>0</v>
      </c>
      <c r="F1026" s="1">
        <v>0</v>
      </c>
      <c r="G1026" s="1">
        <v>26.748801999999898</v>
      </c>
      <c r="H1026" s="1">
        <v>14.942049999999901</v>
      </c>
      <c r="I1026" s="1">
        <v>-14.963991</v>
      </c>
      <c r="J1026" s="1">
        <v>10.210035</v>
      </c>
      <c r="K1026" s="1">
        <v>940.77981599999998</v>
      </c>
      <c r="L1026" s="1">
        <v>138.6703565</v>
      </c>
      <c r="M1026" s="1">
        <v>809.52178949999995</v>
      </c>
      <c r="N1026" s="1">
        <v>1750.6471555000001</v>
      </c>
      <c r="O1026" s="1">
        <v>-1.3975744999999999</v>
      </c>
      <c r="P1026" s="1">
        <v>1482.404724</v>
      </c>
      <c r="Q1026" s="1">
        <v>79.123939500000006</v>
      </c>
      <c r="R1026" s="1">
        <v>866.96438599999999</v>
      </c>
      <c r="S1026" s="1">
        <v>13.252039</v>
      </c>
      <c r="T1026" s="1">
        <v>1332.6901855000001</v>
      </c>
      <c r="U1026" s="1">
        <v>1144.319397</v>
      </c>
      <c r="V1026" s="1">
        <v>800.97479250000004</v>
      </c>
      <c r="W1026" s="1">
        <v>1945.3930665</v>
      </c>
      <c r="X1026" s="1">
        <v>1.3329930000000001</v>
      </c>
      <c r="Y1026" s="1">
        <v>1514.0367434999901</v>
      </c>
      <c r="Z1026" s="1">
        <v>0</v>
      </c>
      <c r="AA1026" s="1">
        <v>892.18869050000001</v>
      </c>
      <c r="AB1026" s="1">
        <v>13.637606999999999</v>
      </c>
      <c r="AC1026" s="1">
        <v>87.770363000000003</v>
      </c>
      <c r="AD1026" s="1">
        <v>580.2182315</v>
      </c>
      <c r="AE1026" s="1">
        <v>160.4391555</v>
      </c>
      <c r="AF1026" s="1">
        <v>-0.51144699999999998</v>
      </c>
      <c r="AG1026" s="1">
        <v>-3</v>
      </c>
      <c r="AH1026" s="1">
        <v>70.344498000000002</v>
      </c>
      <c r="AI1026" s="1">
        <v>-0.1221</v>
      </c>
      <c r="AJ1026" s="1">
        <v>72.671226499999904</v>
      </c>
      <c r="AK1026" s="1">
        <v>563.51507600000002</v>
      </c>
      <c r="AL1026" s="1">
        <v>2</v>
      </c>
      <c r="AM1026" s="1">
        <v>1635</v>
      </c>
      <c r="AN1026" s="1">
        <v>61.122498</v>
      </c>
      <c r="AO1026" s="1">
        <v>0</v>
      </c>
      <c r="AP1026" s="1">
        <v>0</v>
      </c>
      <c r="AQ1026" s="1">
        <v>0</v>
      </c>
      <c r="AR1026" s="1">
        <v>0</v>
      </c>
      <c r="AS1026" s="1">
        <v>-281.71667500000001</v>
      </c>
      <c r="AT1026" s="1">
        <v>1482.404724</v>
      </c>
      <c r="AU1026" s="1">
        <v>-281.71667500000001</v>
      </c>
      <c r="AV1026" s="1">
        <v>1.0209765</v>
      </c>
      <c r="AW1026" s="1">
        <v>1482.404724</v>
      </c>
      <c r="AX1026" s="1">
        <v>1.0209765</v>
      </c>
      <c r="AY1026" s="1">
        <v>-1.9297999999999999E-2</v>
      </c>
      <c r="AZ1026" s="1">
        <v>0.57543699999999998</v>
      </c>
      <c r="BA1026" s="1">
        <v>0.27671249999999997</v>
      </c>
      <c r="BB1026" s="1">
        <v>0.60094199999999998</v>
      </c>
      <c r="BC1026" s="1">
        <v>0</v>
      </c>
      <c r="BD1026" s="1">
        <v>3112</v>
      </c>
      <c r="BE1026" s="1" t="s">
        <v>1043</v>
      </c>
      <c r="BF1026" s="1" t="s">
        <v>60</v>
      </c>
    </row>
    <row r="1027" spans="1:58" x14ac:dyDescent="0.3">
      <c r="A1027" s="2">
        <v>45532.834166666667</v>
      </c>
      <c r="B1027" s="1">
        <v>2964</v>
      </c>
      <c r="C1027" s="1">
        <v>0</v>
      </c>
      <c r="D1027" s="1">
        <v>0</v>
      </c>
      <c r="E1027" s="1">
        <v>0</v>
      </c>
      <c r="F1027" s="1">
        <v>0</v>
      </c>
      <c r="G1027" s="1">
        <v>26.7195896666666</v>
      </c>
      <c r="H1027" s="1">
        <v>14.949363999999999</v>
      </c>
      <c r="I1027" s="1">
        <v>-14.963991</v>
      </c>
      <c r="J1027" s="1">
        <v>10.205159</v>
      </c>
      <c r="K1027" s="1">
        <v>632.38659666666604</v>
      </c>
      <c r="L1027" s="1">
        <v>95.453310666666596</v>
      </c>
      <c r="M1027" s="1">
        <v>612.94109100000003</v>
      </c>
      <c r="N1027" s="1">
        <v>1699.7605386666601</v>
      </c>
      <c r="O1027" s="1">
        <v>-2.4035899999999999</v>
      </c>
      <c r="P1027" s="1">
        <v>979.48543266666604</v>
      </c>
      <c r="Q1027" s="1">
        <v>74.939183333333304</v>
      </c>
      <c r="R1027" s="1">
        <v>877.84747299999901</v>
      </c>
      <c r="S1027" s="1">
        <v>13.418393666666599</v>
      </c>
      <c r="T1027" s="1">
        <v>905.77905266666596</v>
      </c>
      <c r="U1027" s="1">
        <v>1017.823995</v>
      </c>
      <c r="V1027" s="1">
        <v>604.80109633333302</v>
      </c>
      <c r="W1027" s="1">
        <v>1838.3827716666599</v>
      </c>
      <c r="X1027" s="1">
        <v>1.33553099999999</v>
      </c>
      <c r="Y1027" s="1">
        <v>1075.0318603333301</v>
      </c>
      <c r="Z1027" s="1">
        <v>0</v>
      </c>
      <c r="AA1027" s="1">
        <v>894.45485433333295</v>
      </c>
      <c r="AB1027" s="1">
        <v>13.6722466666666</v>
      </c>
      <c r="AC1027" s="1">
        <v>66.670293000000001</v>
      </c>
      <c r="AD1027" s="1">
        <v>516.14027899999996</v>
      </c>
      <c r="AE1027" s="1">
        <v>129.10020700000001</v>
      </c>
      <c r="AF1027" s="1">
        <v>-0.51144699999999998</v>
      </c>
      <c r="AG1027" s="1">
        <v>-3</v>
      </c>
      <c r="AH1027" s="1">
        <v>70.290720999999905</v>
      </c>
      <c r="AI1027" s="1">
        <v>0</v>
      </c>
      <c r="AJ1027" s="1">
        <v>47.312429000000002</v>
      </c>
      <c r="AK1027" s="1">
        <v>496.40903700000001</v>
      </c>
      <c r="AL1027" s="1">
        <v>2</v>
      </c>
      <c r="AM1027" s="1">
        <v>1635</v>
      </c>
      <c r="AN1027" s="1">
        <v>61.122497999999901</v>
      </c>
      <c r="AO1027" s="1">
        <v>0</v>
      </c>
      <c r="AP1027" s="1">
        <v>0</v>
      </c>
      <c r="AQ1027" s="1">
        <v>0</v>
      </c>
      <c r="AR1027" s="1">
        <v>0</v>
      </c>
      <c r="AS1027" s="1">
        <v>189.185241666666</v>
      </c>
      <c r="AT1027" s="1">
        <v>979.48543266666604</v>
      </c>
      <c r="AU1027" s="1">
        <v>189.185241666666</v>
      </c>
      <c r="AV1027" s="1">
        <v>1.1002606666666599</v>
      </c>
      <c r="AW1027" s="1">
        <v>979.48543266666604</v>
      </c>
      <c r="AX1027" s="1">
        <v>1.1002606666666599</v>
      </c>
      <c r="AY1027" s="1">
        <v>-1.9934E-2</v>
      </c>
      <c r="AZ1027" s="1">
        <v>0.55756466666666604</v>
      </c>
      <c r="BA1027" s="1">
        <v>0.212367</v>
      </c>
      <c r="BB1027" s="1">
        <v>0.54615999999999998</v>
      </c>
      <c r="BC1027" s="1">
        <v>0</v>
      </c>
      <c r="BD1027" s="1">
        <v>3112</v>
      </c>
      <c r="BE1027" s="1" t="s">
        <v>1044</v>
      </c>
      <c r="BF1027" s="1" t="s">
        <v>60</v>
      </c>
    </row>
    <row r="1028" spans="1:58" x14ac:dyDescent="0.3">
      <c r="A1028" s="2">
        <v>45532.834178240744</v>
      </c>
      <c r="B1028" s="1">
        <v>2967</v>
      </c>
      <c r="C1028" s="1">
        <v>0</v>
      </c>
      <c r="D1028" s="1">
        <v>0</v>
      </c>
      <c r="E1028" s="1">
        <v>0</v>
      </c>
      <c r="F1028" s="1">
        <v>0</v>
      </c>
      <c r="G1028" s="1">
        <v>26.687130999999901</v>
      </c>
      <c r="H1028" s="1">
        <v>14.949363999999999</v>
      </c>
      <c r="I1028" s="1">
        <v>-14.973742999999899</v>
      </c>
      <c r="J1028" s="1">
        <v>10.205159</v>
      </c>
      <c r="K1028" s="1">
        <v>455.84209199999998</v>
      </c>
      <c r="L1028" s="1">
        <v>68.771476666666601</v>
      </c>
      <c r="M1028" s="1">
        <v>513.63323966666599</v>
      </c>
      <c r="N1028" s="1">
        <v>1683.64591466666</v>
      </c>
      <c r="O1028" s="1">
        <v>-2.5417506666666601</v>
      </c>
      <c r="P1028" s="1">
        <v>792.69765199999995</v>
      </c>
      <c r="Q1028" s="1">
        <v>73.6139753333333</v>
      </c>
      <c r="R1028" s="1">
        <v>884.10349533333294</v>
      </c>
      <c r="S1028" s="1">
        <v>13.514020333333301</v>
      </c>
      <c r="T1028" s="1">
        <v>657.977397</v>
      </c>
      <c r="U1028" s="1">
        <v>893.28220633333297</v>
      </c>
      <c r="V1028" s="1">
        <v>503.865275</v>
      </c>
      <c r="W1028" s="1">
        <v>1710.14095066666</v>
      </c>
      <c r="X1028" s="1">
        <v>1.66466466666666</v>
      </c>
      <c r="Y1028" s="1">
        <v>773.86073833333296</v>
      </c>
      <c r="Z1028" s="1">
        <v>0</v>
      </c>
      <c r="AA1028" s="1">
        <v>877.964782666666</v>
      </c>
      <c r="AB1028" s="1">
        <v>13.4201863333333</v>
      </c>
      <c r="AC1028" s="1">
        <v>53.5069429999999</v>
      </c>
      <c r="AD1028" s="1">
        <v>458.51578766666597</v>
      </c>
      <c r="AE1028" s="1">
        <v>113.14583099999901</v>
      </c>
      <c r="AF1028" s="1">
        <v>-0.51144699999999998</v>
      </c>
      <c r="AG1028" s="1">
        <v>-3</v>
      </c>
      <c r="AH1028" s="1">
        <v>70.398274999999998</v>
      </c>
      <c r="AI1028" s="1">
        <v>-8.14E-2</v>
      </c>
      <c r="AJ1028" s="1">
        <v>41.892227333333302</v>
      </c>
      <c r="AK1028" s="1">
        <v>435.847503666666</v>
      </c>
      <c r="AL1028" s="1">
        <v>2</v>
      </c>
      <c r="AM1028" s="1">
        <v>1635</v>
      </c>
      <c r="AN1028" s="1">
        <v>61.338236666666603</v>
      </c>
      <c r="AO1028" s="1">
        <v>0</v>
      </c>
      <c r="AP1028" s="1">
        <v>0</v>
      </c>
      <c r="AQ1028" s="1">
        <v>0</v>
      </c>
      <c r="AR1028" s="1">
        <v>0</v>
      </c>
      <c r="AS1028" s="1">
        <v>1452.98808166666</v>
      </c>
      <c r="AT1028" s="1">
        <v>792.69765199999995</v>
      </c>
      <c r="AU1028" s="1">
        <v>1452.98808166666</v>
      </c>
      <c r="AV1028" s="1">
        <v>0.97994700000000001</v>
      </c>
      <c r="AW1028" s="1">
        <v>792.69765199999995</v>
      </c>
      <c r="AX1028" s="1">
        <v>0.97994700000000001</v>
      </c>
      <c r="AY1028" s="1">
        <v>-4.0302999999999999E-2</v>
      </c>
      <c r="AZ1028" s="1">
        <v>0.60457766666666601</v>
      </c>
      <c r="BA1028" s="1">
        <v>0.17055933333333301</v>
      </c>
      <c r="BB1028" s="1">
        <v>0.47471399999999903</v>
      </c>
      <c r="BC1028" s="1">
        <v>0</v>
      </c>
      <c r="BD1028" s="1">
        <v>3112</v>
      </c>
      <c r="BE1028" s="1" t="s">
        <v>1045</v>
      </c>
      <c r="BF1028" s="1" t="s">
        <v>60</v>
      </c>
    </row>
    <row r="1029" spans="1:58" x14ac:dyDescent="0.3">
      <c r="A1029" s="2">
        <v>45532.834189814814</v>
      </c>
      <c r="B1029" s="1">
        <v>2970</v>
      </c>
      <c r="C1029" s="1">
        <v>0</v>
      </c>
      <c r="D1029" s="1">
        <v>0</v>
      </c>
      <c r="E1029" s="1">
        <v>0</v>
      </c>
      <c r="F1029" s="1">
        <v>0</v>
      </c>
      <c r="G1029" s="1">
        <v>26.681704666666601</v>
      </c>
      <c r="H1029" s="1">
        <v>14.9511963333333</v>
      </c>
      <c r="I1029" s="1">
        <v>-14.9609506666666</v>
      </c>
      <c r="J1029" s="1">
        <v>10.207955333333301</v>
      </c>
      <c r="K1029" s="1">
        <v>569.60418700000002</v>
      </c>
      <c r="L1029" s="1">
        <v>88.2940646666666</v>
      </c>
      <c r="M1029" s="1">
        <v>598.16196666666599</v>
      </c>
      <c r="N1029" s="1">
        <v>1754.3457843333299</v>
      </c>
      <c r="O1029" s="1">
        <v>-2.0104589999999898</v>
      </c>
      <c r="P1029" s="1">
        <v>963.572936999999</v>
      </c>
      <c r="Q1029" s="1">
        <v>79.428100666666595</v>
      </c>
      <c r="R1029" s="1">
        <v>883.03224666666597</v>
      </c>
      <c r="S1029" s="1">
        <v>13.4976456666666</v>
      </c>
      <c r="T1029" s="1">
        <v>816.82250966666595</v>
      </c>
      <c r="U1029" s="1">
        <v>959.01403833333302</v>
      </c>
      <c r="V1029" s="1">
        <v>590.02396633333296</v>
      </c>
      <c r="W1029" s="1">
        <v>1726.8100993333301</v>
      </c>
      <c r="X1029" s="1">
        <v>1.8454010000000001</v>
      </c>
      <c r="Y1029" s="1">
        <v>934.60392266666599</v>
      </c>
      <c r="Z1029" s="1">
        <v>0</v>
      </c>
      <c r="AA1029" s="1">
        <v>872.51314300000001</v>
      </c>
      <c r="AB1029" s="1">
        <v>13.336855</v>
      </c>
      <c r="AC1029" s="1">
        <v>64.701197666666602</v>
      </c>
      <c r="AD1029" s="1">
        <v>507.64208999999897</v>
      </c>
      <c r="AE1029" s="1">
        <v>129.398585</v>
      </c>
      <c r="AF1029" s="1">
        <v>-0.42615366666666599</v>
      </c>
      <c r="AG1029" s="1">
        <v>-3.3333333333333299</v>
      </c>
      <c r="AH1029" s="1">
        <v>70.330607333333305</v>
      </c>
      <c r="AI1029" s="1">
        <v>8.1350333333333302E-2</v>
      </c>
      <c r="AJ1029" s="1">
        <v>53.476231999999897</v>
      </c>
      <c r="AK1029" s="1">
        <v>469.54817700000001</v>
      </c>
      <c r="AL1029" s="1">
        <v>2</v>
      </c>
      <c r="AM1029" s="1">
        <v>1635</v>
      </c>
      <c r="AN1029" s="1">
        <v>59.872344999999903</v>
      </c>
      <c r="AO1029" s="1">
        <v>8.1350333333333302E-2</v>
      </c>
      <c r="AP1029" s="1">
        <v>0</v>
      </c>
      <c r="AQ1029" s="1">
        <v>0</v>
      </c>
      <c r="AR1029" s="1">
        <v>0</v>
      </c>
      <c r="AS1029" s="1">
        <v>1786.947408</v>
      </c>
      <c r="AT1029" s="1">
        <v>963.572936999999</v>
      </c>
      <c r="AU1029" s="1">
        <v>1786.947408</v>
      </c>
      <c r="AV1029" s="1">
        <v>0.97017933333333295</v>
      </c>
      <c r="AW1029" s="1">
        <v>963.572936999999</v>
      </c>
      <c r="AX1029" s="1">
        <v>0.97017933333333295</v>
      </c>
      <c r="AY1029" s="1">
        <v>-5.5820000000000002E-2</v>
      </c>
      <c r="AZ1029" s="1">
        <v>0.57961399999999896</v>
      </c>
      <c r="BA1029" s="1">
        <v>0.196019999999999</v>
      </c>
      <c r="BB1029" s="1">
        <v>0.48512166666666601</v>
      </c>
      <c r="BC1029" s="1">
        <v>0</v>
      </c>
      <c r="BD1029" s="1">
        <v>3112</v>
      </c>
      <c r="BE1029" s="1" t="s">
        <v>1046</v>
      </c>
      <c r="BF1029" s="1" t="s">
        <v>60</v>
      </c>
    </row>
    <row r="1030" spans="1:58" x14ac:dyDescent="0.3">
      <c r="A1030" s="2">
        <v>45532.834201388891</v>
      </c>
      <c r="B1030" s="1">
        <v>2972.5</v>
      </c>
      <c r="C1030" s="1">
        <v>0</v>
      </c>
      <c r="D1030" s="1">
        <v>0</v>
      </c>
      <c r="E1030" s="1">
        <v>0</v>
      </c>
      <c r="F1030" s="1">
        <v>0</v>
      </c>
      <c r="G1030" s="1">
        <v>26.700115</v>
      </c>
      <c r="H1030" s="1">
        <v>14.949363999999999</v>
      </c>
      <c r="I1030" s="1">
        <v>-14.971304999999999</v>
      </c>
      <c r="J1030" s="1">
        <v>10.202721</v>
      </c>
      <c r="K1030" s="1">
        <v>555.29071050000005</v>
      </c>
      <c r="L1030" s="1">
        <v>87.937297999999998</v>
      </c>
      <c r="M1030" s="1">
        <v>567.76419050000004</v>
      </c>
      <c r="N1030" s="1">
        <v>1784.5736084999901</v>
      </c>
      <c r="O1030" s="1">
        <v>-2.2240275</v>
      </c>
      <c r="P1030" s="1">
        <v>897.95593250000002</v>
      </c>
      <c r="Q1030" s="1">
        <v>81.913944000000001</v>
      </c>
      <c r="R1030" s="1">
        <v>883.87545750000004</v>
      </c>
      <c r="S1030" s="1">
        <v>13.510535000000001</v>
      </c>
      <c r="T1030" s="1">
        <v>797.960906999999</v>
      </c>
      <c r="U1030" s="1">
        <v>986.07806400000004</v>
      </c>
      <c r="V1030" s="1">
        <v>559.21719350000001</v>
      </c>
      <c r="W1030" s="1">
        <v>1711.4153444999999</v>
      </c>
      <c r="X1030" s="1">
        <v>1.7674485</v>
      </c>
      <c r="Y1030" s="1">
        <v>917.70642099999998</v>
      </c>
      <c r="Z1030" s="1">
        <v>0</v>
      </c>
      <c r="AA1030" s="1">
        <v>892.17889400000001</v>
      </c>
      <c r="AB1030" s="1">
        <v>13.6374575</v>
      </c>
      <c r="AC1030" s="1">
        <v>65.121658499999995</v>
      </c>
      <c r="AD1030" s="1">
        <v>521.02423099999999</v>
      </c>
      <c r="AE1030" s="1">
        <v>127.22800849999901</v>
      </c>
      <c r="AF1030" s="1">
        <v>-0.51144699999999998</v>
      </c>
      <c r="AG1030" s="1">
        <v>-3</v>
      </c>
      <c r="AH1030" s="1">
        <v>70.183166999999997</v>
      </c>
      <c r="AI1030" s="1">
        <v>0</v>
      </c>
      <c r="AJ1030" s="1">
        <v>54.087676999999999</v>
      </c>
      <c r="AK1030" s="1">
        <v>481.1709745</v>
      </c>
      <c r="AL1030" s="1">
        <v>2</v>
      </c>
      <c r="AM1030" s="1">
        <v>1635</v>
      </c>
      <c r="AN1030" s="1">
        <v>61.446121499999997</v>
      </c>
      <c r="AO1030" s="1">
        <v>0</v>
      </c>
      <c r="AP1030" s="1">
        <v>0</v>
      </c>
      <c r="AQ1030" s="1">
        <v>0</v>
      </c>
      <c r="AR1030" s="1">
        <v>0</v>
      </c>
      <c r="AS1030" s="1">
        <v>2798.0143435</v>
      </c>
      <c r="AT1030" s="1">
        <v>897.95593250000002</v>
      </c>
      <c r="AU1030" s="1">
        <v>2798.0143435</v>
      </c>
      <c r="AV1030" s="1">
        <v>1.0220315</v>
      </c>
      <c r="AW1030" s="1">
        <v>897.95593250000002</v>
      </c>
      <c r="AX1030" s="1">
        <v>1.0220315</v>
      </c>
      <c r="AY1030" s="1">
        <v>-3.7512499999999997E-2</v>
      </c>
      <c r="AZ1030" s="1">
        <v>0.66209399999999996</v>
      </c>
      <c r="BA1030" s="1">
        <v>0.18809999999999999</v>
      </c>
      <c r="BB1030" s="1">
        <v>0.50131199999999998</v>
      </c>
      <c r="BC1030" s="1">
        <v>0</v>
      </c>
      <c r="BD1030" s="1">
        <v>3112</v>
      </c>
      <c r="BE1030" s="1" t="s">
        <v>1046</v>
      </c>
      <c r="BF1030" s="1" t="s">
        <v>60</v>
      </c>
    </row>
    <row r="1031" spans="1:58" x14ac:dyDescent="0.3">
      <c r="A1031" s="2">
        <v>45532.83421296296</v>
      </c>
      <c r="B1031" s="1">
        <v>2975</v>
      </c>
      <c r="C1031" s="1">
        <v>0</v>
      </c>
      <c r="D1031" s="1">
        <v>0</v>
      </c>
      <c r="E1031" s="1">
        <v>0</v>
      </c>
      <c r="F1031" s="1">
        <v>0</v>
      </c>
      <c r="G1031" s="1">
        <v>26.693622999999899</v>
      </c>
      <c r="H1031" s="1">
        <v>14.949363999999999</v>
      </c>
      <c r="I1031" s="1">
        <v>-14.973742999999899</v>
      </c>
      <c r="J1031" s="1">
        <v>10.195406999999999</v>
      </c>
      <c r="K1031" s="1">
        <v>579.20550533333301</v>
      </c>
      <c r="L1031" s="1">
        <v>86.997795333333301</v>
      </c>
      <c r="M1031" s="1">
        <v>585.26513666666597</v>
      </c>
      <c r="N1031" s="1">
        <v>1852.47831233333</v>
      </c>
      <c r="O1031" s="1">
        <v>-2.0924809999999998</v>
      </c>
      <c r="P1031" s="1">
        <v>942.75061033333304</v>
      </c>
      <c r="Q1031" s="1">
        <v>88.445401333333294</v>
      </c>
      <c r="R1031" s="1">
        <v>872.64119466666602</v>
      </c>
      <c r="S1031" s="1">
        <v>13.3388126666666</v>
      </c>
      <c r="T1031" s="1">
        <v>831.21801733333302</v>
      </c>
      <c r="U1031" s="1">
        <v>996.33445200000006</v>
      </c>
      <c r="V1031" s="1">
        <v>577.12514233333297</v>
      </c>
      <c r="W1031" s="1">
        <v>1724.20723466666</v>
      </c>
      <c r="X1031" s="1">
        <v>1.83531299999999</v>
      </c>
      <c r="Y1031" s="1">
        <v>916.98793533333298</v>
      </c>
      <c r="Z1031" s="1">
        <v>0</v>
      </c>
      <c r="AA1031" s="1">
        <v>906.383463333333</v>
      </c>
      <c r="AB1031" s="1">
        <v>13.854581999999899</v>
      </c>
      <c r="AC1031" s="1">
        <v>63.573033666666603</v>
      </c>
      <c r="AD1031" s="1">
        <v>516.33563233333302</v>
      </c>
      <c r="AE1031" s="1">
        <v>128.28620633333301</v>
      </c>
      <c r="AF1031" s="1">
        <v>-0.51144699999999998</v>
      </c>
      <c r="AG1031" s="1">
        <v>-3</v>
      </c>
      <c r="AH1031" s="1">
        <v>70.183166999999997</v>
      </c>
      <c r="AI1031" s="1">
        <v>0</v>
      </c>
      <c r="AJ1031" s="1">
        <v>53.506942666666603</v>
      </c>
      <c r="AK1031" s="1">
        <v>485.66425566666601</v>
      </c>
      <c r="AL1031" s="1">
        <v>2</v>
      </c>
      <c r="AM1031" s="1">
        <v>1635</v>
      </c>
      <c r="AN1031" s="1">
        <v>61.446106</v>
      </c>
      <c r="AO1031" s="1">
        <v>0</v>
      </c>
      <c r="AP1031" s="1">
        <v>0</v>
      </c>
      <c r="AQ1031" s="1">
        <v>0</v>
      </c>
      <c r="AR1031" s="1">
        <v>0</v>
      </c>
      <c r="AS1031" s="1">
        <v>-1548.037221</v>
      </c>
      <c r="AT1031" s="1">
        <v>942.75061033333304</v>
      </c>
      <c r="AU1031" s="1">
        <v>-1548.037221</v>
      </c>
      <c r="AV1031" s="1">
        <v>0.97367799999999904</v>
      </c>
      <c r="AW1031" s="1">
        <v>942.75061033333304</v>
      </c>
      <c r="AX1031" s="1">
        <v>0.97367799999999904</v>
      </c>
      <c r="AY1031" s="1">
        <v>-3.4543333333333301E-2</v>
      </c>
      <c r="AZ1031" s="1">
        <v>0.58735033333333297</v>
      </c>
      <c r="BA1031" s="1">
        <v>0.18988433333333299</v>
      </c>
      <c r="BB1031" s="1">
        <v>0.49537166666666599</v>
      </c>
      <c r="BC1031" s="1">
        <v>0</v>
      </c>
      <c r="BD1031" s="1">
        <v>3112</v>
      </c>
      <c r="BE1031" s="1" t="s">
        <v>1047</v>
      </c>
      <c r="BF1031" s="1" t="s">
        <v>60</v>
      </c>
    </row>
    <row r="1032" spans="1:58" x14ac:dyDescent="0.3">
      <c r="A1032" s="2">
        <v>45532.834224537037</v>
      </c>
      <c r="B1032" s="1">
        <v>2978</v>
      </c>
      <c r="C1032" s="1">
        <v>0</v>
      </c>
      <c r="D1032" s="1">
        <v>0</v>
      </c>
      <c r="E1032" s="1">
        <v>0</v>
      </c>
      <c r="F1032" s="1">
        <v>0</v>
      </c>
      <c r="G1032" s="1">
        <v>26.706606333333301</v>
      </c>
      <c r="H1032" s="1">
        <v>14.949363999999999</v>
      </c>
      <c r="I1032" s="1">
        <v>-14.968866999999999</v>
      </c>
      <c r="J1032" s="1">
        <v>10.195406999999999</v>
      </c>
      <c r="K1032" s="1">
        <v>685.97660333333295</v>
      </c>
      <c r="L1032" s="1">
        <v>107.854723666666</v>
      </c>
      <c r="M1032" s="1">
        <v>667.47900400000003</v>
      </c>
      <c r="N1032" s="1">
        <v>1885.10591633333</v>
      </c>
      <c r="O1032" s="1">
        <v>-1.8372073333333301</v>
      </c>
      <c r="P1032" s="1">
        <v>1113.1758626666599</v>
      </c>
      <c r="Q1032" s="1">
        <v>96.080507666666605</v>
      </c>
      <c r="R1032" s="1">
        <v>850.517293</v>
      </c>
      <c r="S1032" s="1">
        <v>13.0006356666666</v>
      </c>
      <c r="T1032" s="1">
        <v>979.49440499999901</v>
      </c>
      <c r="U1032" s="1">
        <v>1012.94002299999</v>
      </c>
      <c r="V1032" s="1">
        <v>658.52502433333302</v>
      </c>
      <c r="W1032" s="1">
        <v>1757.7062989999999</v>
      </c>
      <c r="X1032" s="1">
        <v>1.70455633333333</v>
      </c>
      <c r="Y1032" s="1">
        <v>1111.02290866666</v>
      </c>
      <c r="Z1032" s="1">
        <v>0</v>
      </c>
      <c r="AA1032" s="1">
        <v>877.89115366666601</v>
      </c>
      <c r="AB1032" s="1">
        <v>13.419060999999999</v>
      </c>
      <c r="AC1032" s="1">
        <v>73.639124666666604</v>
      </c>
      <c r="AD1032" s="1">
        <v>519.83902</v>
      </c>
      <c r="AE1032" s="1">
        <v>139.19379166666599</v>
      </c>
      <c r="AF1032" s="1">
        <v>-0.51144699999999998</v>
      </c>
      <c r="AG1032" s="1">
        <v>-3</v>
      </c>
      <c r="AH1032" s="1">
        <v>70.398274999999998</v>
      </c>
      <c r="AI1032" s="1">
        <v>-8.14E-2</v>
      </c>
      <c r="AJ1032" s="1">
        <v>58.927149666666601</v>
      </c>
      <c r="AK1032" s="1">
        <v>499.33943699999998</v>
      </c>
      <c r="AL1032" s="1">
        <v>2</v>
      </c>
      <c r="AM1032" s="1">
        <v>1635</v>
      </c>
      <c r="AN1032" s="1">
        <v>61.446106</v>
      </c>
      <c r="AO1032" s="1">
        <v>0</v>
      </c>
      <c r="AP1032" s="1">
        <v>0</v>
      </c>
      <c r="AQ1032" s="1">
        <v>0</v>
      </c>
      <c r="AR1032" s="1">
        <v>0</v>
      </c>
      <c r="AS1032" s="1">
        <v>-1122.7947059999999</v>
      </c>
      <c r="AT1032" s="1">
        <v>1113.1758626666599</v>
      </c>
      <c r="AU1032" s="1">
        <v>-1122.7947059999999</v>
      </c>
      <c r="AV1032" s="1">
        <v>0.99727766666666595</v>
      </c>
      <c r="AW1032" s="1">
        <v>1113.1758626666599</v>
      </c>
      <c r="AX1032" s="1">
        <v>0.99727766666666595</v>
      </c>
      <c r="AY1032" s="1">
        <v>-5.8592666666666599E-2</v>
      </c>
      <c r="AZ1032" s="1">
        <v>0.47713133333333302</v>
      </c>
      <c r="BA1032" s="1">
        <v>0.225733666666666</v>
      </c>
      <c r="BB1032" s="1">
        <v>0.51119966666666605</v>
      </c>
      <c r="BC1032" s="1">
        <v>0</v>
      </c>
      <c r="BD1032" s="1">
        <v>3112</v>
      </c>
      <c r="BE1032" s="1" t="s">
        <v>1048</v>
      </c>
      <c r="BF1032" s="1" t="s">
        <v>60</v>
      </c>
    </row>
    <row r="1033" spans="1:58" x14ac:dyDescent="0.3">
      <c r="A1033" s="2">
        <v>45532.834236111114</v>
      </c>
      <c r="B1033" s="1">
        <v>2981</v>
      </c>
      <c r="C1033" s="1">
        <v>0</v>
      </c>
      <c r="D1033" s="1">
        <v>0</v>
      </c>
      <c r="E1033" s="1">
        <v>0</v>
      </c>
      <c r="F1033" s="1">
        <v>0</v>
      </c>
      <c r="G1033" s="1">
        <v>26.732572999999899</v>
      </c>
      <c r="H1033" s="1">
        <v>14.949363999999999</v>
      </c>
      <c r="I1033" s="1">
        <v>-14.973742999999899</v>
      </c>
      <c r="J1033" s="1">
        <v>10.195406999999999</v>
      </c>
      <c r="K1033" s="1">
        <v>744.36625133333303</v>
      </c>
      <c r="L1033" s="1">
        <v>115.18283599999999</v>
      </c>
      <c r="M1033" s="1">
        <v>724.45890333333296</v>
      </c>
      <c r="N1033" s="1">
        <v>1900</v>
      </c>
      <c r="O1033" s="1">
        <v>-1.48276433333333</v>
      </c>
      <c r="P1033" s="1">
        <v>1247.6796469999999</v>
      </c>
      <c r="Q1033" s="1">
        <v>100</v>
      </c>
      <c r="R1033" s="1">
        <v>861.32183866666605</v>
      </c>
      <c r="S1033" s="1">
        <v>13.165789999999999</v>
      </c>
      <c r="T1033" s="1">
        <v>1060.17452</v>
      </c>
      <c r="U1033" s="1">
        <v>1031.4991660000001</v>
      </c>
      <c r="V1033" s="1">
        <v>716.31890866666595</v>
      </c>
      <c r="W1033" s="1">
        <v>1779.1633706666601</v>
      </c>
      <c r="X1033" s="1">
        <v>1.5770519999999999</v>
      </c>
      <c r="Y1033" s="1">
        <v>1223.64363599999</v>
      </c>
      <c r="Z1033" s="1">
        <v>0</v>
      </c>
      <c r="AA1033" s="1">
        <v>883.66021699999897</v>
      </c>
      <c r="AB1033" s="1">
        <v>13.507244666666599</v>
      </c>
      <c r="AC1033" s="1">
        <v>80.220794999999995</v>
      </c>
      <c r="AD1033" s="1">
        <v>554.04003933333297</v>
      </c>
      <c r="AE1033" s="1">
        <v>149.61297099999999</v>
      </c>
      <c r="AF1033" s="1">
        <v>-0.51144699999999998</v>
      </c>
      <c r="AG1033" s="1">
        <v>-3</v>
      </c>
      <c r="AH1033" s="1">
        <v>70.398274999999998</v>
      </c>
      <c r="AI1033" s="1">
        <v>-8.14E-2</v>
      </c>
      <c r="AJ1033" s="1">
        <v>60.475774000000001</v>
      </c>
      <c r="AK1033" s="1">
        <v>509.30278499999997</v>
      </c>
      <c r="AL1033" s="1">
        <v>2</v>
      </c>
      <c r="AM1033" s="1">
        <v>1635</v>
      </c>
      <c r="AN1033" s="1">
        <v>61.553985666666598</v>
      </c>
      <c r="AO1033" s="1">
        <v>0</v>
      </c>
      <c r="AP1033" s="1">
        <v>0</v>
      </c>
      <c r="AQ1033" s="1">
        <v>0</v>
      </c>
      <c r="AR1033" s="1">
        <v>0</v>
      </c>
      <c r="AS1033" s="1">
        <v>-721.72547799999995</v>
      </c>
      <c r="AT1033" s="1">
        <v>1247.6796469999999</v>
      </c>
      <c r="AU1033" s="1">
        <v>-721.72547799999995</v>
      </c>
      <c r="AV1033" s="1">
        <v>0.98147499999999999</v>
      </c>
      <c r="AW1033" s="1">
        <v>1247.6796469999999</v>
      </c>
      <c r="AX1033" s="1">
        <v>0.98147499999999999</v>
      </c>
      <c r="AY1033" s="1">
        <v>-6.9601999999999997E-2</v>
      </c>
      <c r="AZ1033" s="1">
        <v>0.50098200000000004</v>
      </c>
      <c r="BA1033" s="1">
        <v>0.24260433333333301</v>
      </c>
      <c r="BB1033" s="1">
        <v>0.52724033333333298</v>
      </c>
      <c r="BC1033" s="1">
        <v>0</v>
      </c>
      <c r="BD1033" s="1">
        <v>3112</v>
      </c>
      <c r="BE1033" s="1" t="s">
        <v>1049</v>
      </c>
      <c r="BF1033" s="1" t="s">
        <v>60</v>
      </c>
    </row>
    <row r="1034" spans="1:58" x14ac:dyDescent="0.3">
      <c r="A1034" s="2">
        <v>45532.834247685183</v>
      </c>
      <c r="B1034" s="1">
        <v>2984</v>
      </c>
      <c r="C1034" s="1">
        <v>0</v>
      </c>
      <c r="D1034" s="1">
        <v>0</v>
      </c>
      <c r="E1034" s="1">
        <v>0</v>
      </c>
      <c r="F1034" s="1">
        <v>0</v>
      </c>
      <c r="G1034" s="1">
        <v>26.713097666666599</v>
      </c>
      <c r="H1034" s="1">
        <v>14.949363999999999</v>
      </c>
      <c r="I1034" s="1">
        <v>-14.968866999999999</v>
      </c>
      <c r="J1034" s="1">
        <v>10.195406999999999</v>
      </c>
      <c r="K1034" s="1">
        <v>909.68094899999903</v>
      </c>
      <c r="L1034" s="1">
        <v>134.53655466666601</v>
      </c>
      <c r="M1034" s="1">
        <v>855.51271566666605</v>
      </c>
      <c r="N1034" s="1">
        <v>1900</v>
      </c>
      <c r="O1034" s="1">
        <v>-1.1967273333333299</v>
      </c>
      <c r="P1034" s="1">
        <v>1461.57702633333</v>
      </c>
      <c r="Q1034" s="1">
        <v>100</v>
      </c>
      <c r="R1034" s="1">
        <v>844.70601399999896</v>
      </c>
      <c r="S1034" s="1">
        <v>12.911807999999899</v>
      </c>
      <c r="T1034" s="1">
        <v>1287.8680419999901</v>
      </c>
      <c r="U1034" s="1">
        <v>1065.68713366666</v>
      </c>
      <c r="V1034" s="1">
        <v>847.37272133333295</v>
      </c>
      <c r="W1034" s="1">
        <v>1815.95882166666</v>
      </c>
      <c r="X1034" s="1">
        <v>1.54345</v>
      </c>
      <c r="Y1034" s="1">
        <v>1439.0070393333301</v>
      </c>
      <c r="Z1034" s="1">
        <v>0</v>
      </c>
      <c r="AA1034" s="1">
        <v>877.86358633333305</v>
      </c>
      <c r="AB1034" s="1">
        <v>13.4186396666666</v>
      </c>
      <c r="AC1034" s="1">
        <v>89.125411999999997</v>
      </c>
      <c r="AD1034" s="1">
        <v>551.89103166666598</v>
      </c>
      <c r="AE1034" s="1">
        <v>165.730143</v>
      </c>
      <c r="AF1034" s="1">
        <v>-0.51144699999999998</v>
      </c>
      <c r="AG1034" s="1">
        <v>-3</v>
      </c>
      <c r="AH1034" s="1">
        <v>70.398274999999998</v>
      </c>
      <c r="AI1034" s="1">
        <v>0</v>
      </c>
      <c r="AJ1034" s="1">
        <v>68.218918000000002</v>
      </c>
      <c r="AK1034" s="1">
        <v>529.42482533333305</v>
      </c>
      <c r="AL1034" s="1">
        <v>2</v>
      </c>
      <c r="AM1034" s="1">
        <v>1635</v>
      </c>
      <c r="AN1034" s="1">
        <v>61.446106</v>
      </c>
      <c r="AO1034" s="1">
        <v>0</v>
      </c>
      <c r="AP1034" s="1">
        <v>0</v>
      </c>
      <c r="AQ1034" s="1">
        <v>0</v>
      </c>
      <c r="AR1034" s="1">
        <v>0</v>
      </c>
      <c r="AS1034" s="1">
        <v>-1126.8988586666601</v>
      </c>
      <c r="AT1034" s="1">
        <v>1461.57702633333</v>
      </c>
      <c r="AU1034" s="1">
        <v>-1126.8988586666601</v>
      </c>
      <c r="AV1034" s="1">
        <v>0.98465199999999997</v>
      </c>
      <c r="AW1034" s="1">
        <v>1461.57702633333</v>
      </c>
      <c r="AX1034" s="1">
        <v>0.98465199999999997</v>
      </c>
      <c r="AY1034" s="1">
        <v>-8.3588999999999997E-2</v>
      </c>
      <c r="AZ1034" s="1">
        <v>0.52119899999999997</v>
      </c>
      <c r="BA1034" s="1">
        <v>0.28112166666666599</v>
      </c>
      <c r="BB1034" s="1">
        <v>0.53826499999999999</v>
      </c>
      <c r="BC1034" s="1">
        <v>0</v>
      </c>
      <c r="BD1034" s="1">
        <v>3112</v>
      </c>
      <c r="BE1034" s="1" t="s">
        <v>1050</v>
      </c>
      <c r="BF1034" s="1" t="s">
        <v>60</v>
      </c>
    </row>
    <row r="1035" spans="1:58" x14ac:dyDescent="0.3">
      <c r="A1035" s="2">
        <v>45532.83425925926</v>
      </c>
      <c r="B1035" s="1">
        <v>2986.5</v>
      </c>
      <c r="C1035" s="1">
        <v>0</v>
      </c>
      <c r="D1035" s="1">
        <v>0</v>
      </c>
      <c r="E1035" s="1">
        <v>0</v>
      </c>
      <c r="F1035" s="1">
        <v>0</v>
      </c>
      <c r="G1035" s="1">
        <v>26.709851999999898</v>
      </c>
      <c r="H1035" s="1">
        <v>14.949363999999999</v>
      </c>
      <c r="I1035" s="1">
        <v>-14.963991</v>
      </c>
      <c r="J1035" s="1">
        <v>10.195406999999999</v>
      </c>
      <c r="K1035" s="1">
        <v>1055.1669925000001</v>
      </c>
      <c r="L1035" s="1">
        <v>160.0909805</v>
      </c>
      <c r="M1035" s="1">
        <v>918.19061250000004</v>
      </c>
      <c r="N1035" s="1">
        <v>1900</v>
      </c>
      <c r="O1035" s="1">
        <v>-0.90196600000000005</v>
      </c>
      <c r="P1035" s="1">
        <v>1638.1082759999999</v>
      </c>
      <c r="Q1035" s="1">
        <v>100</v>
      </c>
      <c r="R1035" s="1">
        <v>851.07122800000002</v>
      </c>
      <c r="S1035" s="1">
        <v>13.009104000000001</v>
      </c>
      <c r="T1035" s="1">
        <v>1494.5017700000001</v>
      </c>
      <c r="U1035" s="1">
        <v>1155.3084715</v>
      </c>
      <c r="V1035" s="1">
        <v>910.86462400000005</v>
      </c>
      <c r="W1035" s="1">
        <v>1848.0713499999999</v>
      </c>
      <c r="X1035" s="1">
        <v>1.776519</v>
      </c>
      <c r="Y1035" s="1">
        <v>1613.7487185</v>
      </c>
      <c r="Z1035" s="1">
        <v>0</v>
      </c>
      <c r="AA1035" s="1">
        <v>859.42263800000001</v>
      </c>
      <c r="AB1035" s="1">
        <v>13.1367595</v>
      </c>
      <c r="AC1035" s="1">
        <v>96.481399499999995</v>
      </c>
      <c r="AD1035" s="1">
        <v>599.70541349999996</v>
      </c>
      <c r="AE1035" s="1">
        <v>177.53312650000001</v>
      </c>
      <c r="AF1035" s="1">
        <v>-0.51144699999999998</v>
      </c>
      <c r="AG1035" s="1">
        <v>-3</v>
      </c>
      <c r="AH1035" s="1">
        <v>70.505829000000006</v>
      </c>
      <c r="AI1035" s="1">
        <v>0</v>
      </c>
      <c r="AJ1035" s="1">
        <v>91.254775999999893</v>
      </c>
      <c r="AK1035" s="1">
        <v>557.361267</v>
      </c>
      <c r="AL1035" s="1">
        <v>2</v>
      </c>
      <c r="AM1035" s="1">
        <v>1635</v>
      </c>
      <c r="AN1035" s="1">
        <v>61.446106</v>
      </c>
      <c r="AO1035" s="1">
        <v>0</v>
      </c>
      <c r="AP1035" s="1">
        <v>0</v>
      </c>
      <c r="AQ1035" s="1">
        <v>0</v>
      </c>
      <c r="AR1035" s="1">
        <v>0</v>
      </c>
      <c r="AS1035" s="1">
        <v>370.259613</v>
      </c>
      <c r="AT1035" s="1">
        <v>1638.1082759999999</v>
      </c>
      <c r="AU1035" s="1">
        <v>370.259613</v>
      </c>
      <c r="AV1035" s="1">
        <v>0.98511199999999999</v>
      </c>
      <c r="AW1035" s="1">
        <v>1638.1082759999999</v>
      </c>
      <c r="AX1035" s="1">
        <v>0.98511199999999999</v>
      </c>
      <c r="AY1035" s="1">
        <v>-5.8760999999999897E-2</v>
      </c>
      <c r="AZ1035" s="1">
        <v>0.55623449999999997</v>
      </c>
      <c r="BA1035" s="1">
        <v>0.30382500000000001</v>
      </c>
      <c r="BB1035" s="1">
        <v>0.56163099999999999</v>
      </c>
      <c r="BC1035" s="1">
        <v>0</v>
      </c>
      <c r="BD1035" s="1">
        <v>3112</v>
      </c>
      <c r="BE1035" s="1" t="s">
        <v>1051</v>
      </c>
      <c r="BF1035" s="1" t="s">
        <v>60</v>
      </c>
    </row>
    <row r="1036" spans="1:58" x14ac:dyDescent="0.3">
      <c r="A1036" s="2">
        <v>45532.834270833337</v>
      </c>
      <c r="B1036" s="1">
        <v>2989</v>
      </c>
      <c r="C1036" s="1">
        <v>0</v>
      </c>
      <c r="D1036" s="1">
        <v>0</v>
      </c>
      <c r="E1036" s="1">
        <v>0</v>
      </c>
      <c r="F1036" s="1">
        <v>0</v>
      </c>
      <c r="G1036" s="1">
        <v>26.706606333333301</v>
      </c>
      <c r="H1036" s="1">
        <v>14.939611999999901</v>
      </c>
      <c r="I1036" s="1">
        <v>-14.968866999999999</v>
      </c>
      <c r="J1036" s="1">
        <v>10.200283000000001</v>
      </c>
      <c r="K1036" s="1">
        <v>1152.19242333333</v>
      </c>
      <c r="L1036" s="1">
        <v>194.66462166666599</v>
      </c>
      <c r="M1036" s="1">
        <v>911.67860899999903</v>
      </c>
      <c r="N1036" s="1">
        <v>1900</v>
      </c>
      <c r="O1036" s="1">
        <v>-0.72121199999999996</v>
      </c>
      <c r="P1036" s="1">
        <v>1806.62044266666</v>
      </c>
      <c r="Q1036" s="1">
        <v>100</v>
      </c>
      <c r="R1036" s="1">
        <v>850.52103666666596</v>
      </c>
      <c r="S1036" s="1">
        <v>13.000693666666599</v>
      </c>
      <c r="T1036" s="1">
        <v>1634.07897966666</v>
      </c>
      <c r="U1036" s="1">
        <v>1238.580526</v>
      </c>
      <c r="V1036" s="1">
        <v>904.35262033333299</v>
      </c>
      <c r="W1036" s="1">
        <v>1878.3625079999999</v>
      </c>
      <c r="X1036" s="1">
        <v>1.74949633333333</v>
      </c>
      <c r="Y1036" s="1">
        <v>1800.8497316666601</v>
      </c>
      <c r="Z1036" s="1">
        <v>0</v>
      </c>
      <c r="AA1036" s="1">
        <v>861.01745633333303</v>
      </c>
      <c r="AB1036" s="1">
        <v>13.161137333333301</v>
      </c>
      <c r="AC1036" s="1">
        <v>105.77317333333301</v>
      </c>
      <c r="AD1036" s="1">
        <v>637.75172966666605</v>
      </c>
      <c r="AE1036" s="1">
        <v>183.475316666666</v>
      </c>
      <c r="AF1036" s="1">
        <v>-0.51144699999999998</v>
      </c>
      <c r="AG1036" s="1">
        <v>-3</v>
      </c>
      <c r="AH1036" s="1">
        <v>70.290720999999905</v>
      </c>
      <c r="AI1036" s="1">
        <v>0</v>
      </c>
      <c r="AJ1036" s="1">
        <v>123.969579333333</v>
      </c>
      <c r="AK1036" s="1">
        <v>597.01926700000001</v>
      </c>
      <c r="AL1036" s="1">
        <v>2</v>
      </c>
      <c r="AM1036" s="1">
        <v>1635</v>
      </c>
      <c r="AN1036" s="1">
        <v>61.553985666666598</v>
      </c>
      <c r="AO1036" s="1">
        <v>0</v>
      </c>
      <c r="AP1036" s="1">
        <v>0</v>
      </c>
      <c r="AQ1036" s="1">
        <v>0</v>
      </c>
      <c r="AR1036" s="1">
        <v>0</v>
      </c>
      <c r="AS1036" s="1">
        <v>-778.88319566666598</v>
      </c>
      <c r="AT1036" s="1">
        <v>1806.62044266666</v>
      </c>
      <c r="AU1036" s="1">
        <v>-778.88319566666598</v>
      </c>
      <c r="AV1036" s="1">
        <v>0.99680433333333296</v>
      </c>
      <c r="AW1036" s="1">
        <v>1806.62044266666</v>
      </c>
      <c r="AX1036" s="1">
        <v>0.99680433333333296</v>
      </c>
      <c r="AY1036" s="1">
        <v>-4.9961333333333302E-2</v>
      </c>
      <c r="AZ1036" s="1">
        <v>0.61264799999999997</v>
      </c>
      <c r="BA1036" s="1">
        <v>0.31874966666666599</v>
      </c>
      <c r="BB1036" s="1">
        <v>0.604480666666666</v>
      </c>
      <c r="BC1036" s="1">
        <v>0</v>
      </c>
      <c r="BD1036" s="1">
        <v>3112</v>
      </c>
      <c r="BE1036" s="1" t="s">
        <v>1052</v>
      </c>
      <c r="BF1036" s="1" t="s">
        <v>60</v>
      </c>
    </row>
    <row r="1037" spans="1:58" x14ac:dyDescent="0.3">
      <c r="A1037" s="2">
        <v>45532.834282407406</v>
      </c>
      <c r="B1037" s="1">
        <v>2992</v>
      </c>
      <c r="C1037" s="1">
        <v>0</v>
      </c>
      <c r="D1037" s="1">
        <v>0</v>
      </c>
      <c r="E1037" s="1">
        <v>0</v>
      </c>
      <c r="F1037" s="1">
        <v>0</v>
      </c>
      <c r="G1037" s="1">
        <v>26.719588999999999</v>
      </c>
      <c r="H1037" s="1">
        <v>14.949363999999999</v>
      </c>
      <c r="I1037" s="1">
        <v>-14.968866999999999</v>
      </c>
      <c r="J1037" s="1">
        <v>10.205159</v>
      </c>
      <c r="K1037" s="1">
        <v>1243.1191406666601</v>
      </c>
      <c r="L1037" s="1">
        <v>205.56283033333301</v>
      </c>
      <c r="M1037" s="1">
        <v>972.72855633333302</v>
      </c>
      <c r="N1037" s="1">
        <v>1880.2181396666599</v>
      </c>
      <c r="O1037" s="1">
        <v>-0.64249266666666605</v>
      </c>
      <c r="P1037" s="1">
        <v>1890.7951253333299</v>
      </c>
      <c r="Q1037" s="1">
        <v>94.794242999999994</v>
      </c>
      <c r="R1037" s="1">
        <v>873.09287500000005</v>
      </c>
      <c r="S1037" s="1">
        <v>13.3457163333333</v>
      </c>
      <c r="T1037" s="1">
        <v>1769.36250833333</v>
      </c>
      <c r="U1037" s="1">
        <v>1262.5120849999901</v>
      </c>
      <c r="V1037" s="1">
        <v>964.588561999999</v>
      </c>
      <c r="W1037" s="1">
        <v>1902.8424479999901</v>
      </c>
      <c r="X1037" s="1">
        <v>2.4357190000000002</v>
      </c>
      <c r="Y1037" s="1">
        <v>1910.0790203333299</v>
      </c>
      <c r="Z1037" s="1">
        <v>0</v>
      </c>
      <c r="AA1037" s="1">
        <v>883.95023599999899</v>
      </c>
      <c r="AB1037" s="1">
        <v>13.5116776666666</v>
      </c>
      <c r="AC1037" s="1">
        <v>113.129160666666</v>
      </c>
      <c r="AD1037" s="1">
        <v>662.56243900000004</v>
      </c>
      <c r="AE1037" s="1">
        <v>197.964508</v>
      </c>
      <c r="AF1037" s="1">
        <v>-0.51144699999999998</v>
      </c>
      <c r="AG1037" s="1">
        <v>-3</v>
      </c>
      <c r="AH1037" s="1">
        <v>70.290720999999905</v>
      </c>
      <c r="AI1037" s="1">
        <v>0</v>
      </c>
      <c r="AJ1037" s="1">
        <v>134.035675</v>
      </c>
      <c r="AK1037" s="1">
        <v>620.46242266666604</v>
      </c>
      <c r="AL1037" s="1">
        <v>2</v>
      </c>
      <c r="AM1037" s="1">
        <v>1635</v>
      </c>
      <c r="AN1037" s="1">
        <v>61.338236666666603</v>
      </c>
      <c r="AO1037" s="1">
        <v>0</v>
      </c>
      <c r="AP1037" s="1">
        <v>0</v>
      </c>
      <c r="AQ1037" s="1">
        <v>0</v>
      </c>
      <c r="AR1037" s="1">
        <v>0</v>
      </c>
      <c r="AS1037" s="1">
        <v>760.86762266666597</v>
      </c>
      <c r="AT1037" s="1">
        <v>1890.7951253333299</v>
      </c>
      <c r="AU1037" s="1">
        <v>760.86762266666597</v>
      </c>
      <c r="AV1037" s="1">
        <v>1.01044966666666</v>
      </c>
      <c r="AW1037" s="1">
        <v>1890.7951253333299</v>
      </c>
      <c r="AX1037" s="1">
        <v>1.01044966666666</v>
      </c>
      <c r="AY1037" s="1">
        <v>-3.36683333333333E-2</v>
      </c>
      <c r="AZ1037" s="1">
        <v>0.66322666666666596</v>
      </c>
      <c r="BA1037" s="1">
        <v>0.32013433333333302</v>
      </c>
      <c r="BB1037" s="1">
        <v>0.64539099999999905</v>
      </c>
      <c r="BC1037" s="1">
        <v>0</v>
      </c>
      <c r="BD1037" s="1">
        <v>3112</v>
      </c>
      <c r="BE1037" s="1" t="s">
        <v>1053</v>
      </c>
      <c r="BF1037" s="1" t="s">
        <v>60</v>
      </c>
    </row>
    <row r="1038" spans="1:58" x14ac:dyDescent="0.3">
      <c r="A1038" s="2">
        <v>45532.834293981483</v>
      </c>
      <c r="B1038" s="1">
        <v>2995</v>
      </c>
      <c r="C1038" s="1">
        <v>0</v>
      </c>
      <c r="D1038" s="1">
        <v>0</v>
      </c>
      <c r="E1038" s="1">
        <v>0</v>
      </c>
      <c r="F1038" s="1">
        <v>0</v>
      </c>
      <c r="G1038" s="1">
        <v>26.758538999999999</v>
      </c>
      <c r="H1038" s="1">
        <v>14.9444879999999</v>
      </c>
      <c r="I1038" s="1">
        <v>-14.968866999999999</v>
      </c>
      <c r="J1038" s="1">
        <v>10.210035</v>
      </c>
      <c r="K1038" s="1">
        <v>1033.03163633333</v>
      </c>
      <c r="L1038" s="1">
        <v>153.32656900000001</v>
      </c>
      <c r="M1038" s="1">
        <v>835.16273999999999</v>
      </c>
      <c r="N1038" s="1">
        <v>1739.3427733333299</v>
      </c>
      <c r="O1038" s="1">
        <v>-1.2199886666666599</v>
      </c>
      <c r="P1038" s="1">
        <v>1647.2391763333301</v>
      </c>
      <c r="Q1038" s="1">
        <v>62.843963666666603</v>
      </c>
      <c r="R1038" s="1">
        <v>927.76597066666602</v>
      </c>
      <c r="S1038" s="1">
        <v>14.1814256666666</v>
      </c>
      <c r="T1038" s="1">
        <v>1463.48278799999</v>
      </c>
      <c r="U1038" s="1">
        <v>1249.8137206666599</v>
      </c>
      <c r="V1038" s="1">
        <v>826.20876033333298</v>
      </c>
      <c r="W1038" s="1">
        <v>1992.529012</v>
      </c>
      <c r="X1038" s="1">
        <v>1.27399366666666</v>
      </c>
      <c r="Y1038" s="1">
        <v>1687.48205566666</v>
      </c>
      <c r="Z1038" s="1">
        <v>0</v>
      </c>
      <c r="AA1038" s="1">
        <v>927.86285399999997</v>
      </c>
      <c r="AB1038" s="1">
        <v>14.1829063333333</v>
      </c>
      <c r="AC1038" s="1">
        <v>94.932774999999907</v>
      </c>
      <c r="AD1038" s="1">
        <v>650.45011366666597</v>
      </c>
      <c r="AE1038" s="1">
        <v>168.172139666666</v>
      </c>
      <c r="AF1038" s="1">
        <v>-0.51144699999999998</v>
      </c>
      <c r="AG1038" s="1">
        <v>-3</v>
      </c>
      <c r="AH1038" s="1">
        <v>70.613382999999999</v>
      </c>
      <c r="AI1038" s="1">
        <v>0</v>
      </c>
      <c r="AJ1038" s="1">
        <v>87.5767873333333</v>
      </c>
      <c r="AK1038" s="1">
        <v>605.81046533333301</v>
      </c>
      <c r="AL1038" s="1">
        <v>2</v>
      </c>
      <c r="AM1038" s="1">
        <v>1635</v>
      </c>
      <c r="AN1038" s="1">
        <v>61.553985666666598</v>
      </c>
      <c r="AO1038" s="1">
        <v>0</v>
      </c>
      <c r="AP1038" s="1">
        <v>0</v>
      </c>
      <c r="AQ1038" s="1">
        <v>0</v>
      </c>
      <c r="AR1038" s="1">
        <v>0</v>
      </c>
      <c r="AS1038" s="1">
        <v>907.02566833333299</v>
      </c>
      <c r="AT1038" s="1">
        <v>1647.2391763333301</v>
      </c>
      <c r="AU1038" s="1">
        <v>907.02566833333299</v>
      </c>
      <c r="AV1038" s="1">
        <v>1.02461466666666</v>
      </c>
      <c r="AW1038" s="1">
        <v>1647.2391763333301</v>
      </c>
      <c r="AX1038" s="1">
        <v>1.02461466666666</v>
      </c>
      <c r="AY1038" s="1">
        <v>1.61173333333333E-2</v>
      </c>
      <c r="AZ1038" s="1">
        <v>0.64164100000000002</v>
      </c>
      <c r="BA1038" s="1">
        <v>0.28721033333333301</v>
      </c>
      <c r="BB1038" s="1">
        <v>0.64627733333333304</v>
      </c>
      <c r="BC1038" s="1">
        <v>0</v>
      </c>
      <c r="BD1038" s="1">
        <v>3112</v>
      </c>
      <c r="BE1038" s="1" t="s">
        <v>1054</v>
      </c>
      <c r="BF1038" s="1" t="s">
        <v>60</v>
      </c>
    </row>
    <row r="1039" spans="1:58" x14ac:dyDescent="0.3">
      <c r="A1039" s="2">
        <v>45532.834305555552</v>
      </c>
      <c r="B1039" s="1">
        <v>2997.5</v>
      </c>
      <c r="C1039" s="1">
        <v>0</v>
      </c>
      <c r="D1039" s="1">
        <v>0</v>
      </c>
      <c r="E1039" s="1">
        <v>0</v>
      </c>
      <c r="F1039" s="1">
        <v>0</v>
      </c>
      <c r="G1039" s="1">
        <v>26.729326999999898</v>
      </c>
      <c r="H1039" s="1">
        <v>14.949363999999999</v>
      </c>
      <c r="I1039" s="1">
        <v>-14.963991</v>
      </c>
      <c r="J1039" s="1">
        <v>10.210035</v>
      </c>
      <c r="K1039" s="1">
        <v>785.78768949999903</v>
      </c>
      <c r="L1039" s="1">
        <v>109.921627</v>
      </c>
      <c r="M1039" s="1">
        <v>691.08496100000002</v>
      </c>
      <c r="N1039" s="1">
        <v>1652.4278565</v>
      </c>
      <c r="O1039" s="1">
        <v>-1.7000495</v>
      </c>
      <c r="P1039" s="1">
        <v>1278.6899410000001</v>
      </c>
      <c r="Q1039" s="1">
        <v>39.583868000000002</v>
      </c>
      <c r="R1039" s="1">
        <v>942.75048849999996</v>
      </c>
      <c r="S1039" s="1">
        <v>14.410472499999999</v>
      </c>
      <c r="T1039" s="1">
        <v>1120.8286745</v>
      </c>
      <c r="U1039" s="1">
        <v>1139.9238284999999</v>
      </c>
      <c r="V1039" s="1">
        <v>682.53796399999999</v>
      </c>
      <c r="W1039" s="1">
        <v>1905.3016964999999</v>
      </c>
      <c r="X1039" s="1">
        <v>1.3061635</v>
      </c>
      <c r="Y1039" s="1">
        <v>1331.4074095000001</v>
      </c>
      <c r="Z1039" s="1">
        <v>0</v>
      </c>
      <c r="AA1039" s="1">
        <v>959.19369499999902</v>
      </c>
      <c r="AB1039" s="1">
        <v>14.661816</v>
      </c>
      <c r="AC1039" s="1">
        <v>81.382271000000003</v>
      </c>
      <c r="AD1039" s="1">
        <v>578.89959750000003</v>
      </c>
      <c r="AE1039" s="1">
        <v>148.71757500000001</v>
      </c>
      <c r="AF1039" s="1">
        <v>-0.51144699999999998</v>
      </c>
      <c r="AG1039" s="1">
        <v>-3</v>
      </c>
      <c r="AH1039" s="1">
        <v>70.505829000000006</v>
      </c>
      <c r="AI1039" s="1">
        <v>-0.1221</v>
      </c>
      <c r="AJ1039" s="1">
        <v>53.506943</v>
      </c>
      <c r="AK1039" s="1">
        <v>559.9986265</v>
      </c>
      <c r="AL1039" s="1">
        <v>2</v>
      </c>
      <c r="AM1039" s="1">
        <v>1635</v>
      </c>
      <c r="AN1039" s="1">
        <v>61.6079255</v>
      </c>
      <c r="AO1039" s="1">
        <v>0</v>
      </c>
      <c r="AP1039" s="1">
        <v>0</v>
      </c>
      <c r="AQ1039" s="1">
        <v>0</v>
      </c>
      <c r="AR1039" s="1">
        <v>0</v>
      </c>
      <c r="AS1039" s="1">
        <v>-799.659088</v>
      </c>
      <c r="AT1039" s="1">
        <v>1278.6899410000001</v>
      </c>
      <c r="AU1039" s="1">
        <v>-799.659088</v>
      </c>
      <c r="AV1039" s="1">
        <v>1.047031</v>
      </c>
      <c r="AW1039" s="1">
        <v>1278.6899410000001</v>
      </c>
      <c r="AX1039" s="1">
        <v>1.047031</v>
      </c>
      <c r="AY1039" s="1">
        <v>1.8970000000000001E-2</v>
      </c>
      <c r="AZ1039" s="1">
        <v>0.57952549999999903</v>
      </c>
      <c r="BA1039" s="1">
        <v>0.23946149999999999</v>
      </c>
      <c r="BB1039" s="1">
        <v>0.61097349999999995</v>
      </c>
      <c r="BC1039" s="1">
        <v>0</v>
      </c>
      <c r="BD1039" s="1">
        <v>3112</v>
      </c>
      <c r="BE1039" s="1" t="s">
        <v>1054</v>
      </c>
      <c r="BF1039" s="1" t="s">
        <v>60</v>
      </c>
    </row>
    <row r="1040" spans="1:58" x14ac:dyDescent="0.3">
      <c r="A1040" s="2">
        <v>45532.834317129629</v>
      </c>
      <c r="B1040" s="1">
        <v>3000</v>
      </c>
      <c r="C1040" s="1">
        <v>0</v>
      </c>
      <c r="D1040" s="1">
        <v>0</v>
      </c>
      <c r="E1040" s="1">
        <v>0</v>
      </c>
      <c r="F1040" s="1">
        <v>0</v>
      </c>
      <c r="G1040" s="1">
        <v>26.7001143333333</v>
      </c>
      <c r="H1040" s="1">
        <v>14.949363999999999</v>
      </c>
      <c r="I1040" s="1">
        <v>-14.968866999999999</v>
      </c>
      <c r="J1040" s="1">
        <v>10.210035</v>
      </c>
      <c r="K1040" s="1">
        <v>485.29707833333299</v>
      </c>
      <c r="L1040" s="1">
        <v>68.959379999999996</v>
      </c>
      <c r="M1040" s="1">
        <v>485.95729566666603</v>
      </c>
      <c r="N1040" s="1">
        <v>1452.345296</v>
      </c>
      <c r="O1040" s="1">
        <v>-2.4891033333333299</v>
      </c>
      <c r="P1040" s="1">
        <v>790.56308999999999</v>
      </c>
      <c r="Q1040" s="1">
        <v>32.753464999999998</v>
      </c>
      <c r="R1040" s="1">
        <v>961.13441966666596</v>
      </c>
      <c r="S1040" s="1">
        <v>14.6914813333333</v>
      </c>
      <c r="T1040" s="1">
        <v>707.850178999999</v>
      </c>
      <c r="U1040" s="1">
        <v>988.52003999999897</v>
      </c>
      <c r="V1040" s="1">
        <v>477.81730133333298</v>
      </c>
      <c r="W1040" s="1">
        <v>1689.6972249999999</v>
      </c>
      <c r="X1040" s="1">
        <v>1.5098469999999999</v>
      </c>
      <c r="Y1040" s="1">
        <v>850.831502</v>
      </c>
      <c r="Z1040" s="1">
        <v>0</v>
      </c>
      <c r="AA1040" s="1">
        <v>966.96380633333297</v>
      </c>
      <c r="AB1040" s="1">
        <v>14.780587000000001</v>
      </c>
      <c r="AC1040" s="1">
        <v>62.798716333333303</v>
      </c>
      <c r="AD1040" s="1">
        <v>516.43330900000001</v>
      </c>
      <c r="AE1040" s="1">
        <v>120.634618</v>
      </c>
      <c r="AF1040" s="1">
        <v>-0.51144699999999998</v>
      </c>
      <c r="AG1040" s="1">
        <v>-3</v>
      </c>
      <c r="AH1040" s="1">
        <v>70.613382999999999</v>
      </c>
      <c r="AI1040" s="1">
        <v>0</v>
      </c>
      <c r="AJ1040" s="1">
        <v>41.892227333333302</v>
      </c>
      <c r="AK1040" s="1">
        <v>482.14777633333301</v>
      </c>
      <c r="AL1040" s="1">
        <v>2</v>
      </c>
      <c r="AM1040" s="1">
        <v>1635</v>
      </c>
      <c r="AN1040" s="1">
        <v>61.553985666666598</v>
      </c>
      <c r="AO1040" s="1">
        <v>0</v>
      </c>
      <c r="AP1040" s="1">
        <v>0</v>
      </c>
      <c r="AQ1040" s="1">
        <v>0</v>
      </c>
      <c r="AR1040" s="1">
        <v>0</v>
      </c>
      <c r="AS1040" s="1">
        <v>-139.08728033333301</v>
      </c>
      <c r="AT1040" s="1">
        <v>790.56308999999999</v>
      </c>
      <c r="AU1040" s="1">
        <v>-139.08728033333301</v>
      </c>
      <c r="AV1040" s="1">
        <v>1.0711836666666601</v>
      </c>
      <c r="AW1040" s="1">
        <v>790.56308999999999</v>
      </c>
      <c r="AX1040" s="1">
        <v>1.0711836666666601</v>
      </c>
      <c r="AY1040" s="1">
        <v>8.3059999999999991E-3</v>
      </c>
      <c r="AZ1040" s="1">
        <v>0.54208833333333295</v>
      </c>
      <c r="BA1040" s="1">
        <v>0.168114333333333</v>
      </c>
      <c r="BB1040" s="1">
        <v>0.54362033333333304</v>
      </c>
      <c r="BC1040" s="1">
        <v>0</v>
      </c>
      <c r="BD1040" s="1">
        <v>3112</v>
      </c>
      <c r="BE1040" s="1" t="s">
        <v>1055</v>
      </c>
      <c r="BF1040" s="1" t="s">
        <v>60</v>
      </c>
    </row>
    <row r="1041" spans="1:58" x14ac:dyDescent="0.3">
      <c r="A1041" s="2">
        <v>45532.834328703706</v>
      </c>
      <c r="B1041" s="1">
        <v>3003</v>
      </c>
      <c r="C1041" s="1">
        <v>0</v>
      </c>
      <c r="D1041" s="1">
        <v>0</v>
      </c>
      <c r="E1041" s="1">
        <v>0</v>
      </c>
      <c r="F1041" s="1">
        <v>0</v>
      </c>
      <c r="G1041" s="1">
        <v>26.687131000000001</v>
      </c>
      <c r="H1041" s="1">
        <v>14.949363999999999</v>
      </c>
      <c r="I1041" s="1">
        <v>-14.973742999999899</v>
      </c>
      <c r="J1041" s="1">
        <v>10.210035</v>
      </c>
      <c r="K1041" s="1">
        <v>196.70215866666601</v>
      </c>
      <c r="L1041" s="1">
        <v>40.210645</v>
      </c>
      <c r="M1041" s="1">
        <v>245.827636666666</v>
      </c>
      <c r="N1041" s="1">
        <v>1268.5905353333301</v>
      </c>
      <c r="O1041" s="1">
        <v>-2.061604</v>
      </c>
      <c r="P1041" s="1">
        <v>440.65714533333301</v>
      </c>
      <c r="Q1041" s="1">
        <v>35.5366376666666</v>
      </c>
      <c r="R1041" s="1">
        <v>972.28902199999902</v>
      </c>
      <c r="S1041" s="1">
        <v>14.8619856666666</v>
      </c>
      <c r="T1041" s="1">
        <v>351.21494533333299</v>
      </c>
      <c r="U1041" s="1">
        <v>823.44112166666605</v>
      </c>
      <c r="V1041" s="1">
        <v>237.687652666666</v>
      </c>
      <c r="W1041" s="1">
        <v>1371.942505</v>
      </c>
      <c r="X1041" s="1">
        <v>1.9884499999999901</v>
      </c>
      <c r="Y1041" s="1">
        <v>375.52740466666597</v>
      </c>
      <c r="Z1041" s="1">
        <v>0</v>
      </c>
      <c r="AA1041" s="1">
        <v>978.26951133333296</v>
      </c>
      <c r="AB1041" s="1">
        <v>14.953400999999999</v>
      </c>
      <c r="AC1041" s="1">
        <v>50.796839333333303</v>
      </c>
      <c r="AD1041" s="1">
        <v>429.986663666666</v>
      </c>
      <c r="AE1041" s="1">
        <v>95.075055333333296</v>
      </c>
      <c r="AF1041" s="1">
        <v>-0.51144699999999998</v>
      </c>
      <c r="AG1041" s="1">
        <v>-3</v>
      </c>
      <c r="AH1041" s="1">
        <v>70.505829000000006</v>
      </c>
      <c r="AI1041" s="1">
        <v>0</v>
      </c>
      <c r="AJ1041" s="1">
        <v>31.438977333333298</v>
      </c>
      <c r="AK1041" s="1">
        <v>399.11987299999998</v>
      </c>
      <c r="AL1041" s="1">
        <v>2</v>
      </c>
      <c r="AM1041" s="1">
        <v>1635</v>
      </c>
      <c r="AN1041" s="1">
        <v>61.553985666666598</v>
      </c>
      <c r="AO1041" s="1">
        <v>0</v>
      </c>
      <c r="AP1041" s="1">
        <v>0</v>
      </c>
      <c r="AQ1041" s="1">
        <v>0</v>
      </c>
      <c r="AR1041" s="1">
        <v>0</v>
      </c>
      <c r="AS1041" s="1">
        <v>626.54029066666601</v>
      </c>
      <c r="AT1041" s="1">
        <v>440.65714533333301</v>
      </c>
      <c r="AU1041" s="1">
        <v>626.54029066666601</v>
      </c>
      <c r="AV1041" s="1">
        <v>0.82963633333333298</v>
      </c>
      <c r="AW1041" s="1">
        <v>440.65714533333301</v>
      </c>
      <c r="AX1041" s="1">
        <v>0.82963633333333298</v>
      </c>
      <c r="AY1041" s="1">
        <v>-1.5811666666666599E-2</v>
      </c>
      <c r="AZ1041" s="1">
        <v>0.56042066666666601</v>
      </c>
      <c r="BA1041" s="1">
        <v>7.9561999999999994E-2</v>
      </c>
      <c r="BB1041" s="1">
        <v>0.45208433333333298</v>
      </c>
      <c r="BC1041" s="1">
        <v>0</v>
      </c>
      <c r="BD1041" s="1">
        <v>3112</v>
      </c>
      <c r="BE1041" s="1" t="s">
        <v>1056</v>
      </c>
      <c r="BF1041" s="1" t="s">
        <v>60</v>
      </c>
    </row>
    <row r="1042" spans="1:58" x14ac:dyDescent="0.3">
      <c r="A1042" s="2">
        <v>45532.834340277775</v>
      </c>
      <c r="B1042" s="1">
        <v>3006</v>
      </c>
      <c r="C1042" s="1">
        <v>0</v>
      </c>
      <c r="D1042" s="1">
        <v>0</v>
      </c>
      <c r="E1042" s="1">
        <v>0</v>
      </c>
      <c r="F1042" s="1">
        <v>0</v>
      </c>
      <c r="G1042" s="1">
        <v>26.706606333333301</v>
      </c>
      <c r="H1042" s="1">
        <v>14.949363999999999</v>
      </c>
      <c r="I1042" s="1">
        <v>-14.968866999999999</v>
      </c>
      <c r="J1042" s="1">
        <v>10.200283000000001</v>
      </c>
      <c r="K1042" s="1">
        <v>211.497212666666</v>
      </c>
      <c r="L1042" s="1">
        <v>38.331644666666598</v>
      </c>
      <c r="M1042" s="1">
        <v>278.38758833333299</v>
      </c>
      <c r="N1042" s="1">
        <v>1698.4822183333299</v>
      </c>
      <c r="O1042" s="1">
        <v>-2.2384059999999901</v>
      </c>
      <c r="P1042" s="1">
        <v>355.16492733333303</v>
      </c>
      <c r="Q1042" s="1">
        <v>75.265762333333299</v>
      </c>
      <c r="R1042" s="1">
        <v>950.09545900000001</v>
      </c>
      <c r="S1042" s="1">
        <v>14.5227446666666</v>
      </c>
      <c r="T1042" s="1">
        <v>366.04020166666601</v>
      </c>
      <c r="U1042" s="1">
        <v>765.321594333333</v>
      </c>
      <c r="V1042" s="1">
        <v>269.43360933333298</v>
      </c>
      <c r="W1042" s="1">
        <v>1272.9513346666599</v>
      </c>
      <c r="X1042" s="1">
        <v>2.90859299999999</v>
      </c>
      <c r="Y1042" s="1">
        <v>367.50496433333302</v>
      </c>
      <c r="Z1042" s="1">
        <v>0</v>
      </c>
      <c r="AA1042" s="1">
        <v>972.45463066666605</v>
      </c>
      <c r="AB1042" s="1">
        <v>14.8645173333333</v>
      </c>
      <c r="AC1042" s="1">
        <v>49.6353709999999</v>
      </c>
      <c r="AD1042" s="1">
        <v>394.33351633333302</v>
      </c>
      <c r="AE1042" s="1">
        <v>95.563456000000002</v>
      </c>
      <c r="AF1042" s="1">
        <v>-0.51144699999999998</v>
      </c>
      <c r="AG1042" s="1">
        <v>-3</v>
      </c>
      <c r="AH1042" s="1">
        <v>70.505829000000006</v>
      </c>
      <c r="AI1042" s="1">
        <v>0</v>
      </c>
      <c r="AJ1042" s="1">
        <v>32.987609999999997</v>
      </c>
      <c r="AK1042" s="1">
        <v>371.964874333333</v>
      </c>
      <c r="AL1042" s="1">
        <v>2</v>
      </c>
      <c r="AM1042" s="1">
        <v>1635</v>
      </c>
      <c r="AN1042" s="1">
        <v>61.661865333333303</v>
      </c>
      <c r="AO1042" s="1">
        <v>0</v>
      </c>
      <c r="AP1042" s="1">
        <v>0</v>
      </c>
      <c r="AQ1042" s="1">
        <v>0</v>
      </c>
      <c r="AR1042" s="1">
        <v>0</v>
      </c>
      <c r="AS1042" s="1">
        <v>-968.941596333333</v>
      </c>
      <c r="AT1042" s="1">
        <v>355.16492733333303</v>
      </c>
      <c r="AU1042" s="1">
        <v>-968.941596333333</v>
      </c>
      <c r="AV1042" s="1">
        <v>1.0374316666666601</v>
      </c>
      <c r="AW1042" s="1">
        <v>355.16492733333303</v>
      </c>
      <c r="AX1042" s="1">
        <v>1.0374316666666601</v>
      </c>
      <c r="AY1042" s="1">
        <v>-2.9090333333333301E-2</v>
      </c>
      <c r="AZ1042" s="1">
        <v>0.51054299999999997</v>
      </c>
      <c r="BA1042" s="1">
        <v>8.7102666666666606E-2</v>
      </c>
      <c r="BB1042" s="1">
        <v>0.39819199999999999</v>
      </c>
      <c r="BC1042" s="1">
        <v>0</v>
      </c>
      <c r="BD1042" s="1">
        <v>3112</v>
      </c>
      <c r="BE1042" s="1" t="s">
        <v>1057</v>
      </c>
      <c r="BF1042" s="1" t="s">
        <v>60</v>
      </c>
    </row>
    <row r="1043" spans="1:58" x14ac:dyDescent="0.3">
      <c r="A1043" s="2">
        <v>45532.834351851852</v>
      </c>
      <c r="B1043" s="1">
        <v>3009</v>
      </c>
      <c r="C1043" s="1">
        <v>0</v>
      </c>
      <c r="D1043" s="1">
        <v>0</v>
      </c>
      <c r="E1043" s="1">
        <v>0</v>
      </c>
      <c r="F1043" s="1">
        <v>0</v>
      </c>
      <c r="G1043" s="1">
        <v>26.687130999999901</v>
      </c>
      <c r="H1043" s="1">
        <v>14.949363999999999</v>
      </c>
      <c r="I1043" s="1">
        <v>-14.968866999999999</v>
      </c>
      <c r="J1043" s="1">
        <v>10.200283000000001</v>
      </c>
      <c r="K1043" s="1">
        <v>259.62022400000001</v>
      </c>
      <c r="L1043" s="1">
        <v>54.303162999999998</v>
      </c>
      <c r="M1043" s="1">
        <v>300.36556999999902</v>
      </c>
      <c r="N1043" s="1">
        <v>1872.7165526666599</v>
      </c>
      <c r="O1043" s="1">
        <v>-2.1589749999999999</v>
      </c>
      <c r="P1043" s="1">
        <v>445.12339266666601</v>
      </c>
      <c r="Q1043" s="1">
        <v>92.820137333333307</v>
      </c>
      <c r="R1043" s="1">
        <v>972.30806499999903</v>
      </c>
      <c r="S1043" s="1">
        <v>14.862276999999899</v>
      </c>
      <c r="T1043" s="1">
        <v>442.42309566666597</v>
      </c>
      <c r="U1043" s="1">
        <v>884.979410999999</v>
      </c>
      <c r="V1043" s="1">
        <v>291.41156999999998</v>
      </c>
      <c r="W1043" s="1">
        <v>1411.0545653333299</v>
      </c>
      <c r="X1043" s="1">
        <v>3.4080333333333299</v>
      </c>
      <c r="Y1043" s="1">
        <v>438.94785566666599</v>
      </c>
      <c r="Z1043" s="1">
        <v>0</v>
      </c>
      <c r="AA1043" s="1">
        <v>989.19991033333304</v>
      </c>
      <c r="AB1043" s="1">
        <v>15.120477999999901</v>
      </c>
      <c r="AC1043" s="1">
        <v>51.958312999999997</v>
      </c>
      <c r="AD1043" s="1">
        <v>461.63492833333299</v>
      </c>
      <c r="AE1043" s="1">
        <v>102.72664866666599</v>
      </c>
      <c r="AF1043" s="1">
        <v>-0.51144699999999998</v>
      </c>
      <c r="AG1043" s="1">
        <v>-3</v>
      </c>
      <c r="AH1043" s="1">
        <v>70.505829000000006</v>
      </c>
      <c r="AI1043" s="1">
        <v>0</v>
      </c>
      <c r="AJ1043" s="1">
        <v>43.828012999999999</v>
      </c>
      <c r="AK1043" s="1">
        <v>432.13566066666601</v>
      </c>
      <c r="AL1043" s="1">
        <v>2</v>
      </c>
      <c r="AM1043" s="1">
        <v>1635</v>
      </c>
      <c r="AN1043" s="1">
        <v>61.661865333333303</v>
      </c>
      <c r="AO1043" s="1">
        <v>0</v>
      </c>
      <c r="AP1043" s="1">
        <v>0</v>
      </c>
      <c r="AQ1043" s="1">
        <v>0</v>
      </c>
      <c r="AR1043" s="1">
        <v>0</v>
      </c>
      <c r="AS1043" s="1">
        <v>-433.366549666666</v>
      </c>
      <c r="AT1043" s="1">
        <v>445.12339266666601</v>
      </c>
      <c r="AU1043" s="1">
        <v>-433.366549666666</v>
      </c>
      <c r="AV1043" s="1">
        <v>0.98035133333333302</v>
      </c>
      <c r="AW1043" s="1">
        <v>445.12339266666601</v>
      </c>
      <c r="AX1043" s="1">
        <v>0.98035133333333302</v>
      </c>
      <c r="AY1043" s="1">
        <v>-2.36599999999999E-2</v>
      </c>
      <c r="AZ1043" s="1">
        <v>0.58254166666666596</v>
      </c>
      <c r="BA1043" s="1">
        <v>9.3211666666666596E-2</v>
      </c>
      <c r="BB1043" s="1">
        <v>0.42887633333333303</v>
      </c>
      <c r="BC1043" s="1">
        <v>0</v>
      </c>
      <c r="BD1043" s="1">
        <v>3112</v>
      </c>
      <c r="BE1043" s="1" t="s">
        <v>1058</v>
      </c>
      <c r="BF1043" s="1" t="s">
        <v>60</v>
      </c>
    </row>
    <row r="1044" spans="1:58" x14ac:dyDescent="0.3">
      <c r="A1044" s="2">
        <v>45532.834363425929</v>
      </c>
      <c r="B1044" s="1">
        <v>3011.5</v>
      </c>
      <c r="C1044" s="1">
        <v>0</v>
      </c>
      <c r="D1044" s="1">
        <v>0</v>
      </c>
      <c r="E1044" s="1">
        <v>0</v>
      </c>
      <c r="F1044" s="1">
        <v>0</v>
      </c>
      <c r="G1044" s="1">
        <v>26.680638999999999</v>
      </c>
      <c r="H1044" s="1">
        <v>14.949363999999999</v>
      </c>
      <c r="I1044" s="1">
        <v>-14.963991</v>
      </c>
      <c r="J1044" s="1">
        <v>10.195406999999999</v>
      </c>
      <c r="K1044" s="1">
        <v>342.63714599999997</v>
      </c>
      <c r="L1044" s="1">
        <v>72.435531499999996</v>
      </c>
      <c r="M1044" s="1">
        <v>326.00651549999998</v>
      </c>
      <c r="N1044" s="1">
        <v>1878.834656</v>
      </c>
      <c r="O1044" s="1">
        <v>-2.1880389999999998</v>
      </c>
      <c r="P1044" s="1">
        <v>548.86370850000003</v>
      </c>
      <c r="Q1044" s="1">
        <v>94.430171999999999</v>
      </c>
      <c r="R1044" s="1">
        <v>991.73089600000003</v>
      </c>
      <c r="S1044" s="1">
        <v>15.1591659999999</v>
      </c>
      <c r="T1044" s="1">
        <v>564.01821900000004</v>
      </c>
      <c r="U1044" s="1">
        <v>1047.6163329999999</v>
      </c>
      <c r="V1044" s="1">
        <v>317.45953350000002</v>
      </c>
      <c r="W1044" s="1">
        <v>1522.1354980000001</v>
      </c>
      <c r="X1044" s="1">
        <v>3.2755595</v>
      </c>
      <c r="Y1044" s="1">
        <v>551.56143199999997</v>
      </c>
      <c r="Z1044" s="1">
        <v>0</v>
      </c>
      <c r="AA1044" s="1">
        <v>1025.078064</v>
      </c>
      <c r="AB1044" s="1">
        <v>15.668896499999899</v>
      </c>
      <c r="AC1044" s="1">
        <v>57.572090500000002</v>
      </c>
      <c r="AD1044" s="1">
        <v>520.87771599999996</v>
      </c>
      <c r="AE1044" s="1">
        <v>113.797028</v>
      </c>
      <c r="AF1044" s="1">
        <v>-0.51144699999999998</v>
      </c>
      <c r="AG1044" s="1">
        <v>-3</v>
      </c>
      <c r="AH1044" s="1">
        <v>70.505829000000006</v>
      </c>
      <c r="AI1044" s="1">
        <v>0</v>
      </c>
      <c r="AJ1044" s="1">
        <v>53.506943</v>
      </c>
      <c r="AK1044" s="1">
        <v>506.95845050000003</v>
      </c>
      <c r="AL1044" s="1">
        <v>2</v>
      </c>
      <c r="AM1044" s="1">
        <v>1635</v>
      </c>
      <c r="AN1044" s="1">
        <v>61.6079255</v>
      </c>
      <c r="AO1044" s="1">
        <v>0</v>
      </c>
      <c r="AP1044" s="1">
        <v>0</v>
      </c>
      <c r="AQ1044" s="1">
        <v>0</v>
      </c>
      <c r="AR1044" s="1">
        <v>0</v>
      </c>
      <c r="AS1044" s="1">
        <v>-1409.7595214999999</v>
      </c>
      <c r="AT1044" s="1">
        <v>548.86370850000003</v>
      </c>
      <c r="AU1044" s="1">
        <v>-1409.7595214999999</v>
      </c>
      <c r="AV1044" s="1">
        <v>1.0023</v>
      </c>
      <c r="AW1044" s="1">
        <v>548.86370850000003</v>
      </c>
      <c r="AX1044" s="1">
        <v>1.0023</v>
      </c>
      <c r="AY1044" s="1">
        <v>-1.0055E-2</v>
      </c>
      <c r="AZ1044" s="1">
        <v>0.57096000000000002</v>
      </c>
      <c r="BA1044" s="1">
        <v>0.104689</v>
      </c>
      <c r="BB1044" s="1">
        <v>0.49191200000000002</v>
      </c>
      <c r="BC1044" s="1">
        <v>0</v>
      </c>
      <c r="BD1044" s="1">
        <v>3112</v>
      </c>
      <c r="BE1044" s="1" t="s">
        <v>1058</v>
      </c>
      <c r="BF1044" s="1" t="s">
        <v>60</v>
      </c>
    </row>
    <row r="1045" spans="1:58" x14ac:dyDescent="0.3">
      <c r="A1045" s="2">
        <v>45532.834374999999</v>
      </c>
      <c r="B1045" s="1">
        <v>3014</v>
      </c>
      <c r="C1045" s="1">
        <v>0</v>
      </c>
      <c r="D1045" s="1">
        <v>0</v>
      </c>
      <c r="E1045" s="1">
        <v>0</v>
      </c>
      <c r="F1045" s="1">
        <v>0</v>
      </c>
      <c r="G1045" s="1">
        <v>26.687130999999901</v>
      </c>
      <c r="H1045" s="1">
        <v>14.949363999999999</v>
      </c>
      <c r="I1045" s="1">
        <v>-14.973742999999899</v>
      </c>
      <c r="J1045" s="1">
        <v>10.195406999999999</v>
      </c>
      <c r="K1045" s="1">
        <v>408.53331500000002</v>
      </c>
      <c r="L1045" s="1">
        <v>83.239794333333293</v>
      </c>
      <c r="M1045" s="1">
        <v>367.92744966666601</v>
      </c>
      <c r="N1045" s="1">
        <v>1892.102905</v>
      </c>
      <c r="O1045" s="1">
        <v>-2.1959093333333302</v>
      </c>
      <c r="P1045" s="1">
        <v>659.23071299999901</v>
      </c>
      <c r="Q1045" s="1">
        <v>97.921811333333295</v>
      </c>
      <c r="R1045" s="1">
        <v>1016.982178</v>
      </c>
      <c r="S1045" s="1">
        <v>15.545145666666601</v>
      </c>
      <c r="T1045" s="1">
        <v>642.93406199999902</v>
      </c>
      <c r="U1045" s="1">
        <v>1107.2010906666601</v>
      </c>
      <c r="V1045" s="1">
        <v>358.97345999999999</v>
      </c>
      <c r="W1045" s="1">
        <v>1591.94095866666</v>
      </c>
      <c r="X1045" s="1">
        <v>2.9029099999999999</v>
      </c>
      <c r="Y1045" s="1">
        <v>663.80832933333295</v>
      </c>
      <c r="Z1045" s="1">
        <v>0</v>
      </c>
      <c r="AA1045" s="1">
        <v>1043.9682616666601</v>
      </c>
      <c r="AB1045" s="1">
        <v>15.9576433333333</v>
      </c>
      <c r="AC1045" s="1">
        <v>63.960189999999997</v>
      </c>
      <c r="AD1045" s="1">
        <v>567.12913033333302</v>
      </c>
      <c r="AE1045" s="1">
        <v>123.72781133333299</v>
      </c>
      <c r="AF1045" s="1">
        <v>-0.51144699999999998</v>
      </c>
      <c r="AG1045" s="1">
        <v>-3</v>
      </c>
      <c r="AH1045" s="1">
        <v>70.613382999999999</v>
      </c>
      <c r="AI1045" s="1">
        <v>0</v>
      </c>
      <c r="AJ1045" s="1">
        <v>59.314306000000002</v>
      </c>
      <c r="AK1045" s="1">
        <v>544.85823566666602</v>
      </c>
      <c r="AL1045" s="1">
        <v>2</v>
      </c>
      <c r="AM1045" s="1">
        <v>1635</v>
      </c>
      <c r="AN1045" s="1">
        <v>61.446106</v>
      </c>
      <c r="AO1045" s="1">
        <v>0</v>
      </c>
      <c r="AP1045" s="1">
        <v>0</v>
      </c>
      <c r="AQ1045" s="1">
        <v>0</v>
      </c>
      <c r="AR1045" s="1">
        <v>0</v>
      </c>
      <c r="AS1045" s="1">
        <v>-392.79344266666601</v>
      </c>
      <c r="AT1045" s="1">
        <v>659.23071299999901</v>
      </c>
      <c r="AU1045" s="1">
        <v>-392.79344266666601</v>
      </c>
      <c r="AV1045" s="1">
        <v>1.0028716666666599</v>
      </c>
      <c r="AW1045" s="1">
        <v>659.23071299999901</v>
      </c>
      <c r="AX1045" s="1">
        <v>1.0028716666666599</v>
      </c>
      <c r="AY1045" s="1">
        <v>1.40516666666666E-2</v>
      </c>
      <c r="AZ1045" s="1">
        <v>0.53342433333333295</v>
      </c>
      <c r="BA1045" s="1">
        <v>0.117456333333333</v>
      </c>
      <c r="BB1045" s="1">
        <v>0.54807333333333297</v>
      </c>
      <c r="BC1045" s="1">
        <v>0</v>
      </c>
      <c r="BD1045" s="1">
        <v>3112</v>
      </c>
      <c r="BE1045" s="1" t="s">
        <v>1059</v>
      </c>
      <c r="BF1045" s="1" t="s">
        <v>60</v>
      </c>
    </row>
    <row r="1046" spans="1:58" x14ac:dyDescent="0.3">
      <c r="A1046" s="2">
        <v>45532.834386574075</v>
      </c>
      <c r="B1046" s="1">
        <v>3017</v>
      </c>
      <c r="C1046" s="1">
        <v>0</v>
      </c>
      <c r="D1046" s="1">
        <v>0</v>
      </c>
      <c r="E1046" s="1">
        <v>0</v>
      </c>
      <c r="F1046" s="1">
        <v>0</v>
      </c>
      <c r="G1046" s="1">
        <v>26.700114999999901</v>
      </c>
      <c r="H1046" s="1">
        <v>14.949363999999999</v>
      </c>
      <c r="I1046" s="1">
        <v>-14.973742999999899</v>
      </c>
      <c r="J1046" s="1">
        <v>10.195406999999999</v>
      </c>
      <c r="K1046" s="1">
        <v>466.72072333333301</v>
      </c>
      <c r="L1046" s="1">
        <v>84.930895666666601</v>
      </c>
      <c r="M1046" s="1">
        <v>417.58139033333299</v>
      </c>
      <c r="N1046" s="1">
        <v>1900</v>
      </c>
      <c r="O1046" s="1">
        <v>-2.4902956666666598</v>
      </c>
      <c r="P1046" s="1">
        <v>739.52189099999998</v>
      </c>
      <c r="Q1046" s="1">
        <v>100</v>
      </c>
      <c r="R1046" s="1">
        <v>1011.80841033333</v>
      </c>
      <c r="S1046" s="1">
        <v>15.466062000000001</v>
      </c>
      <c r="T1046" s="1">
        <v>699.15494799999999</v>
      </c>
      <c r="U1046" s="1">
        <v>1098.8982743333299</v>
      </c>
      <c r="V1046" s="1">
        <v>409.44138566666601</v>
      </c>
      <c r="W1046" s="1">
        <v>1638.5874429999999</v>
      </c>
      <c r="X1046" s="1">
        <v>2.42861233333333</v>
      </c>
      <c r="Y1046" s="1">
        <v>767.66752099999906</v>
      </c>
      <c r="Z1046" s="1">
        <v>0</v>
      </c>
      <c r="AA1046" s="1">
        <v>1033.14032</v>
      </c>
      <c r="AB1046" s="1">
        <v>15.792132333333299</v>
      </c>
      <c r="AC1046" s="1">
        <v>64.734507333333298</v>
      </c>
      <c r="AD1046" s="1">
        <v>556.56408699999997</v>
      </c>
      <c r="AE1046" s="1">
        <v>126.332608666666</v>
      </c>
      <c r="AF1046" s="1">
        <v>-0.51144699999999998</v>
      </c>
      <c r="AG1046" s="1">
        <v>-3</v>
      </c>
      <c r="AH1046" s="1">
        <v>70.290262999999996</v>
      </c>
      <c r="AI1046" s="1">
        <v>0</v>
      </c>
      <c r="AJ1046" s="1">
        <v>57.378515</v>
      </c>
      <c r="AK1046" s="1">
        <v>542.90462233333301</v>
      </c>
      <c r="AL1046" s="1">
        <v>2</v>
      </c>
      <c r="AM1046" s="1">
        <v>1635</v>
      </c>
      <c r="AN1046" s="1">
        <v>60.906748666666601</v>
      </c>
      <c r="AO1046" s="1">
        <v>0</v>
      </c>
      <c r="AP1046" s="1">
        <v>0</v>
      </c>
      <c r="AQ1046" s="1">
        <v>0</v>
      </c>
      <c r="AR1046" s="1">
        <v>0</v>
      </c>
      <c r="AS1046" s="1">
        <v>1097.6681043333299</v>
      </c>
      <c r="AT1046" s="1">
        <v>739.52189099999998</v>
      </c>
      <c r="AU1046" s="1">
        <v>1097.6681043333299</v>
      </c>
      <c r="AV1046" s="1">
        <v>1.03781533333333</v>
      </c>
      <c r="AW1046" s="1">
        <v>739.52189099999998</v>
      </c>
      <c r="AX1046" s="1">
        <v>1.03781533333333</v>
      </c>
      <c r="AY1046" s="1">
        <v>4.4366666666666599E-4</v>
      </c>
      <c r="AZ1046" s="1">
        <v>0.54315100000000005</v>
      </c>
      <c r="BA1046" s="1">
        <v>0.13716400000000001</v>
      </c>
      <c r="BB1046" s="1">
        <v>0.571535666666666</v>
      </c>
      <c r="BC1046" s="1">
        <v>0</v>
      </c>
      <c r="BD1046" s="1">
        <v>3112</v>
      </c>
      <c r="BE1046" s="1" t="s">
        <v>1060</v>
      </c>
      <c r="BF1046" s="1" t="s">
        <v>60</v>
      </c>
    </row>
    <row r="1047" spans="1:58" x14ac:dyDescent="0.3">
      <c r="A1047" s="2">
        <v>45532.834398148145</v>
      </c>
      <c r="B1047" s="1">
        <v>3020</v>
      </c>
      <c r="C1047" s="1">
        <v>0</v>
      </c>
      <c r="D1047" s="1">
        <v>0</v>
      </c>
      <c r="E1047" s="1">
        <v>0</v>
      </c>
      <c r="F1047" s="1">
        <v>0</v>
      </c>
      <c r="G1047" s="1">
        <v>26.713097666666599</v>
      </c>
      <c r="H1047" s="1">
        <v>14.949363999999999</v>
      </c>
      <c r="I1047" s="1">
        <v>-14.973742999999899</v>
      </c>
      <c r="J1047" s="1">
        <v>10.195406999999999</v>
      </c>
      <c r="K1047" s="1">
        <v>493.70691933333302</v>
      </c>
      <c r="L1047" s="1">
        <v>80.609191999999993</v>
      </c>
      <c r="M1047" s="1">
        <v>467.235321</v>
      </c>
      <c r="N1047" s="1">
        <v>1900</v>
      </c>
      <c r="O1047" s="1">
        <v>-2.5293256666666601</v>
      </c>
      <c r="P1047" s="1">
        <v>810.07075999999995</v>
      </c>
      <c r="Q1047" s="1">
        <v>100</v>
      </c>
      <c r="R1047" s="1">
        <v>966.90671766666605</v>
      </c>
      <c r="S1047" s="1">
        <v>14.779714666666599</v>
      </c>
      <c r="T1047" s="1">
        <v>717.99658233333298</v>
      </c>
      <c r="U1047" s="1">
        <v>1055.91914866666</v>
      </c>
      <c r="V1047" s="1">
        <v>459.90932199999997</v>
      </c>
      <c r="W1047" s="1">
        <v>1681.3497723333301</v>
      </c>
      <c r="X1047" s="1">
        <v>2.13465166666666</v>
      </c>
      <c r="Y1047" s="1">
        <v>811.03344733333302</v>
      </c>
      <c r="Z1047" s="1">
        <v>0</v>
      </c>
      <c r="AA1047" s="1">
        <v>1010.81402566666</v>
      </c>
      <c r="AB1047" s="1">
        <v>15.4508623333333</v>
      </c>
      <c r="AC1047" s="1">
        <v>60.475774333333298</v>
      </c>
      <c r="AD1047" s="1">
        <v>546.01375333333306</v>
      </c>
      <c r="AE1047" s="1">
        <v>122.58821599999899</v>
      </c>
      <c r="AF1047" s="1">
        <v>-0.51144699999999998</v>
      </c>
      <c r="AG1047" s="1">
        <v>-3</v>
      </c>
      <c r="AH1047" s="1">
        <v>70.397827333333296</v>
      </c>
      <c r="AI1047" s="1">
        <v>0</v>
      </c>
      <c r="AJ1047" s="1">
        <v>53.119786666666599</v>
      </c>
      <c r="AK1047" s="1">
        <v>521.61043299999994</v>
      </c>
      <c r="AL1047" s="1">
        <v>2</v>
      </c>
      <c r="AM1047" s="1">
        <v>1635</v>
      </c>
      <c r="AN1047" s="1">
        <v>60.583638666666602</v>
      </c>
      <c r="AO1047" s="1">
        <v>0</v>
      </c>
      <c r="AP1047" s="1">
        <v>0</v>
      </c>
      <c r="AQ1047" s="1">
        <v>0</v>
      </c>
      <c r="AR1047" s="1">
        <v>0</v>
      </c>
      <c r="AS1047" s="1">
        <v>-879.07238766666603</v>
      </c>
      <c r="AT1047" s="1">
        <v>810.07075999999995</v>
      </c>
      <c r="AU1047" s="1">
        <v>-879.07238766666603</v>
      </c>
      <c r="AV1047" s="1">
        <v>1.00168833333333</v>
      </c>
      <c r="AW1047" s="1">
        <v>810.07075999999995</v>
      </c>
      <c r="AX1047" s="1">
        <v>1.00168833333333</v>
      </c>
      <c r="AY1047" s="1">
        <v>-0.110775666666666</v>
      </c>
      <c r="AZ1047" s="1">
        <v>0.51065633333333305</v>
      </c>
      <c r="BA1047" s="1">
        <v>0.15249433333333301</v>
      </c>
      <c r="BB1047" s="1">
        <v>0.54810300000000001</v>
      </c>
      <c r="BC1047" s="1">
        <v>0</v>
      </c>
      <c r="BD1047" s="1">
        <v>3112</v>
      </c>
      <c r="BE1047" s="1" t="s">
        <v>1061</v>
      </c>
      <c r="BF1047" s="1" t="s">
        <v>60</v>
      </c>
    </row>
    <row r="1048" spans="1:58" x14ac:dyDescent="0.3">
      <c r="A1048" s="2">
        <v>45532.834409722222</v>
      </c>
      <c r="B1048" s="1">
        <v>3023</v>
      </c>
      <c r="C1048" s="1">
        <v>0</v>
      </c>
      <c r="D1048" s="1">
        <v>0</v>
      </c>
      <c r="E1048" s="1">
        <v>0</v>
      </c>
      <c r="F1048" s="1">
        <v>0</v>
      </c>
      <c r="G1048" s="1">
        <v>26.687130999999901</v>
      </c>
      <c r="H1048" s="1">
        <v>14.9444879999999</v>
      </c>
      <c r="I1048" s="1">
        <v>-14.963991</v>
      </c>
      <c r="J1048" s="1">
        <v>10.195406999999999</v>
      </c>
      <c r="K1048" s="1">
        <v>557.05287699999997</v>
      </c>
      <c r="L1048" s="1">
        <v>85.870396999999997</v>
      </c>
      <c r="M1048" s="1">
        <v>533.98321566666596</v>
      </c>
      <c r="N1048" s="1">
        <v>1900</v>
      </c>
      <c r="O1048" s="1">
        <v>-2.3121876666666599</v>
      </c>
      <c r="P1048" s="1">
        <v>911.399943333333</v>
      </c>
      <c r="Q1048" s="1">
        <v>100</v>
      </c>
      <c r="R1048" s="1">
        <v>933.64611833333299</v>
      </c>
      <c r="S1048" s="1">
        <v>14.271307</v>
      </c>
      <c r="T1048" s="1">
        <v>802.35502133333296</v>
      </c>
      <c r="U1048" s="1">
        <v>1045.1743573333299</v>
      </c>
      <c r="V1048" s="1">
        <v>526.65722666666602</v>
      </c>
      <c r="W1048" s="1">
        <v>1715.8165286666599</v>
      </c>
      <c r="X1048" s="1">
        <v>1.9977403333333299</v>
      </c>
      <c r="Y1048" s="1">
        <v>893.02862566666602</v>
      </c>
      <c r="Z1048" s="1">
        <v>0</v>
      </c>
      <c r="AA1048" s="1">
        <v>955.28470833333301</v>
      </c>
      <c r="AB1048" s="1">
        <v>14.6020653333333</v>
      </c>
      <c r="AC1048" s="1">
        <v>62.411559999999902</v>
      </c>
      <c r="AD1048" s="1">
        <v>538.70430533333297</v>
      </c>
      <c r="AE1048" s="1">
        <v>125.681414333333</v>
      </c>
      <c r="AF1048" s="1">
        <v>-0.51144699999999998</v>
      </c>
      <c r="AG1048" s="1">
        <v>-3</v>
      </c>
      <c r="AH1048" s="1">
        <v>70.505829000000006</v>
      </c>
      <c r="AI1048" s="1">
        <v>0</v>
      </c>
      <c r="AJ1048" s="1">
        <v>53.894098666666601</v>
      </c>
      <c r="AK1048" s="1">
        <v>509.49813833333297</v>
      </c>
      <c r="AL1048" s="1">
        <v>2</v>
      </c>
      <c r="AM1048" s="1">
        <v>1635</v>
      </c>
      <c r="AN1048" s="1">
        <v>61.661865333333303</v>
      </c>
      <c r="AO1048" s="1">
        <v>0</v>
      </c>
      <c r="AP1048" s="1">
        <v>0</v>
      </c>
      <c r="AQ1048" s="1">
        <v>0</v>
      </c>
      <c r="AR1048" s="1">
        <v>0</v>
      </c>
      <c r="AS1048" s="1">
        <v>1492.56557866666</v>
      </c>
      <c r="AT1048" s="1">
        <v>911.399943333333</v>
      </c>
      <c r="AU1048" s="1">
        <v>1492.56557866666</v>
      </c>
      <c r="AV1048" s="1">
        <v>0.98018966666666596</v>
      </c>
      <c r="AW1048" s="1">
        <v>911.399943333333</v>
      </c>
      <c r="AX1048" s="1">
        <v>0.98018966666666596</v>
      </c>
      <c r="AY1048" s="1">
        <v>-0.17521066666666599</v>
      </c>
      <c r="AZ1048" s="1">
        <v>0.48653033333333301</v>
      </c>
      <c r="BA1048" s="1">
        <v>0.175523333333333</v>
      </c>
      <c r="BB1048" s="1">
        <v>0.52520766666666596</v>
      </c>
      <c r="BC1048" s="1">
        <v>0</v>
      </c>
      <c r="BD1048" s="1">
        <v>3112</v>
      </c>
      <c r="BE1048" s="1" t="s">
        <v>1062</v>
      </c>
      <c r="BF1048" s="1" t="s">
        <v>60</v>
      </c>
    </row>
    <row r="1049" spans="1:58" x14ac:dyDescent="0.3">
      <c r="A1049" s="2">
        <v>45532.834421296298</v>
      </c>
      <c r="B1049" s="1">
        <v>3025.5</v>
      </c>
      <c r="C1049" s="1">
        <v>0</v>
      </c>
      <c r="D1049" s="1">
        <v>0</v>
      </c>
      <c r="E1049" s="1">
        <v>0</v>
      </c>
      <c r="F1049" s="1">
        <v>0</v>
      </c>
      <c r="G1049" s="1">
        <v>26.709851999999898</v>
      </c>
      <c r="H1049" s="1">
        <v>14.949363999999999</v>
      </c>
      <c r="I1049" s="1">
        <v>-14.963991</v>
      </c>
      <c r="J1049" s="1">
        <v>10.195406999999999</v>
      </c>
      <c r="K1049" s="1">
        <v>601.42172249999999</v>
      </c>
      <c r="L1049" s="1">
        <v>94.701706000000001</v>
      </c>
      <c r="M1049" s="1">
        <v>605.61511199999995</v>
      </c>
      <c r="N1049" s="1">
        <v>1900</v>
      </c>
      <c r="O1049" s="1">
        <v>-2.0492599999999999</v>
      </c>
      <c r="P1049" s="1">
        <v>1003.690155</v>
      </c>
      <c r="Q1049" s="1">
        <v>100</v>
      </c>
      <c r="R1049" s="1">
        <v>892.0483395</v>
      </c>
      <c r="S1049" s="1">
        <v>13.635462</v>
      </c>
      <c r="T1049" s="1">
        <v>861.857452499999</v>
      </c>
      <c r="U1049" s="1">
        <v>993.4040225</v>
      </c>
      <c r="V1049" s="1">
        <v>597.06814550000001</v>
      </c>
      <c r="W1049" s="1">
        <v>1738.5748289999999</v>
      </c>
      <c r="X1049" s="1">
        <v>1.912725</v>
      </c>
      <c r="Y1049" s="1">
        <v>979.09695399999998</v>
      </c>
      <c r="Z1049" s="1">
        <v>0</v>
      </c>
      <c r="AA1049" s="1">
        <v>925.85189849999995</v>
      </c>
      <c r="AB1049" s="1">
        <v>14.152168</v>
      </c>
      <c r="AC1049" s="1">
        <v>65.121666000000005</v>
      </c>
      <c r="AD1049" s="1">
        <v>524.37741099999903</v>
      </c>
      <c r="AE1049" s="1">
        <v>132.844604</v>
      </c>
      <c r="AF1049" s="1">
        <v>-0.51144699999999998</v>
      </c>
      <c r="AG1049" s="1">
        <v>-3</v>
      </c>
      <c r="AH1049" s="1">
        <v>70.505829000000006</v>
      </c>
      <c r="AI1049" s="1">
        <v>0</v>
      </c>
      <c r="AJ1049" s="1">
        <v>58.733566499999903</v>
      </c>
      <c r="AK1049" s="1">
        <v>496.99511699999999</v>
      </c>
      <c r="AL1049" s="1">
        <v>2</v>
      </c>
      <c r="AM1049" s="1">
        <v>1635</v>
      </c>
      <c r="AN1049" s="1">
        <v>61.6079255</v>
      </c>
      <c r="AO1049" s="1">
        <v>0</v>
      </c>
      <c r="AP1049" s="1">
        <v>0</v>
      </c>
      <c r="AQ1049" s="1">
        <v>0</v>
      </c>
      <c r="AR1049" s="1">
        <v>0</v>
      </c>
      <c r="AS1049" s="1">
        <v>-80.991109999999907</v>
      </c>
      <c r="AT1049" s="1">
        <v>1003.690155</v>
      </c>
      <c r="AU1049" s="1">
        <v>-80.991109999999907</v>
      </c>
      <c r="AV1049" s="1">
        <v>0.97599199999999997</v>
      </c>
      <c r="AW1049" s="1">
        <v>1003.690155</v>
      </c>
      <c r="AX1049" s="1">
        <v>0.97599199999999997</v>
      </c>
      <c r="AY1049" s="1">
        <v>-0.194796</v>
      </c>
      <c r="AZ1049" s="1">
        <v>0.47946349999999999</v>
      </c>
      <c r="BA1049" s="1">
        <v>0.19610900000000001</v>
      </c>
      <c r="BB1049" s="1">
        <v>0.51517649999999904</v>
      </c>
      <c r="BC1049" s="1">
        <v>0</v>
      </c>
      <c r="BD1049" s="1">
        <v>3112</v>
      </c>
      <c r="BE1049" s="1" t="s">
        <v>1063</v>
      </c>
      <c r="BF1049" s="1" t="s">
        <v>60</v>
      </c>
    </row>
    <row r="1050" spans="1:58" x14ac:dyDescent="0.3">
      <c r="A1050" s="2">
        <v>45532.834432870368</v>
      </c>
      <c r="B1050" s="1">
        <v>3028</v>
      </c>
      <c r="C1050" s="1">
        <v>0</v>
      </c>
      <c r="D1050" s="1">
        <v>0</v>
      </c>
      <c r="E1050" s="1">
        <v>0</v>
      </c>
      <c r="F1050" s="1">
        <v>0</v>
      </c>
      <c r="G1050" s="1">
        <v>26.745556333333301</v>
      </c>
      <c r="H1050" s="1">
        <v>14.949363999999999</v>
      </c>
      <c r="I1050" s="1">
        <v>-14.963991</v>
      </c>
      <c r="J1050" s="1">
        <v>10.195406999999999</v>
      </c>
      <c r="K1050" s="1">
        <v>728.53594999999996</v>
      </c>
      <c r="L1050" s="1">
        <v>113.679636666666</v>
      </c>
      <c r="M1050" s="1">
        <v>702.48095699999999</v>
      </c>
      <c r="N1050" s="1">
        <v>1900</v>
      </c>
      <c r="O1050" s="1">
        <v>-1.575709</v>
      </c>
      <c r="P1050" s="1">
        <v>1209.95996099999</v>
      </c>
      <c r="Q1050" s="1">
        <v>100</v>
      </c>
      <c r="R1050" s="1">
        <v>878.19976799999995</v>
      </c>
      <c r="S1050" s="1">
        <v>13.4237786666666</v>
      </c>
      <c r="T1050" s="1">
        <v>1039.339213</v>
      </c>
      <c r="U1050" s="1">
        <v>1039.8019613333299</v>
      </c>
      <c r="V1050" s="1">
        <v>693.52695733333303</v>
      </c>
      <c r="W1050" s="1">
        <v>1772.98624666666</v>
      </c>
      <c r="X1050" s="1">
        <v>1.7411813333333299</v>
      </c>
      <c r="Y1050" s="1">
        <v>1179.34834833333</v>
      </c>
      <c r="Z1050" s="1">
        <v>0</v>
      </c>
      <c r="AA1050" s="1">
        <v>911.20957433333297</v>
      </c>
      <c r="AB1050" s="1">
        <v>13.928352</v>
      </c>
      <c r="AC1050" s="1">
        <v>78.285008666666599</v>
      </c>
      <c r="AD1050" s="1">
        <v>555.294392666666</v>
      </c>
      <c r="AE1050" s="1">
        <v>147.822179333333</v>
      </c>
      <c r="AF1050" s="1">
        <v>-0.42620566666666598</v>
      </c>
      <c r="AG1050" s="1">
        <v>-3</v>
      </c>
      <c r="AH1050" s="1">
        <v>70.828501333333307</v>
      </c>
      <c r="AI1050" s="1">
        <v>0</v>
      </c>
      <c r="AJ1050" s="1">
        <v>60.862930333333303</v>
      </c>
      <c r="AK1050" s="1">
        <v>519.65683999999999</v>
      </c>
      <c r="AL1050" s="1">
        <v>2</v>
      </c>
      <c r="AM1050" s="1">
        <v>1635</v>
      </c>
      <c r="AN1050" s="1">
        <v>61.769745</v>
      </c>
      <c r="AO1050" s="1">
        <v>0</v>
      </c>
      <c r="AP1050" s="1">
        <v>0</v>
      </c>
      <c r="AQ1050" s="1">
        <v>0</v>
      </c>
      <c r="AR1050" s="1">
        <v>0</v>
      </c>
      <c r="AS1050" s="1">
        <v>-1344.5943196666601</v>
      </c>
      <c r="AT1050" s="1">
        <v>1209.95996099999</v>
      </c>
      <c r="AU1050" s="1">
        <v>-1344.5943196666601</v>
      </c>
      <c r="AV1050" s="1">
        <v>0.97501199999999999</v>
      </c>
      <c r="AW1050" s="1">
        <v>1209.95996099999</v>
      </c>
      <c r="AX1050" s="1">
        <v>0.97501199999999999</v>
      </c>
      <c r="AY1050" s="1">
        <v>-0.168837666666666</v>
      </c>
      <c r="AZ1050" s="1">
        <v>0.50938499999999998</v>
      </c>
      <c r="BA1050" s="1">
        <v>0.23037566666666601</v>
      </c>
      <c r="BB1050" s="1">
        <v>0.52907099999999996</v>
      </c>
      <c r="BC1050" s="1">
        <v>0</v>
      </c>
      <c r="BD1050" s="1">
        <v>3112</v>
      </c>
      <c r="BE1050" s="1" t="s">
        <v>1064</v>
      </c>
      <c r="BF1050" s="1" t="s">
        <v>60</v>
      </c>
    </row>
    <row r="1051" spans="1:58" x14ac:dyDescent="0.3">
      <c r="A1051" s="2">
        <v>45532.834444444445</v>
      </c>
      <c r="B1051" s="1">
        <v>3031</v>
      </c>
      <c r="C1051" s="1">
        <v>0</v>
      </c>
      <c r="D1051" s="1">
        <v>0</v>
      </c>
      <c r="E1051" s="1">
        <v>0</v>
      </c>
      <c r="F1051" s="1">
        <v>0</v>
      </c>
      <c r="G1051" s="1">
        <v>26.7152073333333</v>
      </c>
      <c r="H1051" s="1">
        <v>14.953028666666601</v>
      </c>
      <c r="I1051" s="1">
        <v>-14.953034333333299</v>
      </c>
      <c r="J1051" s="1">
        <v>10.215627666666601</v>
      </c>
      <c r="K1051" s="1">
        <v>875.52838133333296</v>
      </c>
      <c r="L1051" s="1">
        <v>128.28333499999999</v>
      </c>
      <c r="M1051" s="1">
        <v>812.03898133333303</v>
      </c>
      <c r="N1051" s="1">
        <v>1690.80489099999</v>
      </c>
      <c r="O1051" s="1">
        <v>-1.28404933333333</v>
      </c>
      <c r="P1051" s="1">
        <v>1390.6277666666599</v>
      </c>
      <c r="Q1051" s="1">
        <v>74.9507293333333</v>
      </c>
      <c r="R1051" s="1">
        <v>877.58827699999995</v>
      </c>
      <c r="S1051" s="1">
        <v>13.414431</v>
      </c>
      <c r="T1051" s="1">
        <v>1240.9917399999999</v>
      </c>
      <c r="U1051" s="1">
        <v>1084.2867839999999</v>
      </c>
      <c r="V1051" s="1">
        <v>803.08848066666599</v>
      </c>
      <c r="W1051" s="1">
        <v>1803.3278399999999</v>
      </c>
      <c r="X1051" s="1">
        <v>1.5969949999999999</v>
      </c>
      <c r="Y1051" s="1">
        <v>1361.35823566666</v>
      </c>
      <c r="Z1051" s="1">
        <v>0</v>
      </c>
      <c r="AA1051" s="1">
        <v>900.36203999999998</v>
      </c>
      <c r="AB1051" s="1">
        <v>13.762541333333299</v>
      </c>
      <c r="AC1051" s="1">
        <v>87.502603999999906</v>
      </c>
      <c r="AD1051" s="1">
        <v>567.422139666666</v>
      </c>
      <c r="AE1051" s="1">
        <v>162.24519333333299</v>
      </c>
      <c r="AF1051" s="1">
        <v>-0.34086033333333299</v>
      </c>
      <c r="AG1051" s="1">
        <v>-3.6666666666666599</v>
      </c>
      <c r="AH1051" s="1">
        <v>70.5854796666666</v>
      </c>
      <c r="AI1051" s="1">
        <v>0.16270066666666599</v>
      </c>
      <c r="AJ1051" s="1">
        <v>65.056457333333299</v>
      </c>
      <c r="AK1051" s="1">
        <v>535.06746399999997</v>
      </c>
      <c r="AL1051" s="1">
        <v>2</v>
      </c>
      <c r="AM1051" s="1">
        <v>1635</v>
      </c>
      <c r="AN1051" s="1">
        <v>61.853159666666599</v>
      </c>
      <c r="AO1051" s="1">
        <v>0.16270066666666599</v>
      </c>
      <c r="AP1051" s="1">
        <v>0</v>
      </c>
      <c r="AQ1051" s="1">
        <v>0</v>
      </c>
      <c r="AR1051" s="1">
        <v>0</v>
      </c>
      <c r="AS1051" s="1">
        <v>404.15447399999999</v>
      </c>
      <c r="AT1051" s="1">
        <v>1390.6277666666599</v>
      </c>
      <c r="AU1051" s="1">
        <v>404.15447399999999</v>
      </c>
      <c r="AV1051" s="1">
        <v>0.97849766666666604</v>
      </c>
      <c r="AW1051" s="1">
        <v>1390.6277666666599</v>
      </c>
      <c r="AX1051" s="1">
        <v>0.97849766666666604</v>
      </c>
      <c r="AY1051" s="1">
        <v>-0.11330899999999899</v>
      </c>
      <c r="AZ1051" s="1">
        <v>0.52734566666666605</v>
      </c>
      <c r="BA1051" s="1">
        <v>0.26254899999999998</v>
      </c>
      <c r="BB1051" s="1">
        <v>0.54509066666666595</v>
      </c>
      <c r="BC1051" s="1">
        <v>0</v>
      </c>
      <c r="BD1051" s="1">
        <v>3112</v>
      </c>
      <c r="BE1051" s="1" t="s">
        <v>1065</v>
      </c>
      <c r="BF1051" s="1" t="s">
        <v>60</v>
      </c>
    </row>
    <row r="1052" spans="1:58" x14ac:dyDescent="0.3">
      <c r="A1052" s="2">
        <v>45532.834456018521</v>
      </c>
      <c r="B1052" s="1">
        <v>3034</v>
      </c>
      <c r="C1052" s="1">
        <v>0</v>
      </c>
      <c r="D1052" s="1">
        <v>0</v>
      </c>
      <c r="E1052" s="1">
        <v>0</v>
      </c>
      <c r="F1052" s="1">
        <v>0</v>
      </c>
      <c r="G1052" s="1">
        <v>26.687130999999901</v>
      </c>
      <c r="H1052" s="1">
        <v>14.949363999999999</v>
      </c>
      <c r="I1052" s="1">
        <v>-14.968866999999999</v>
      </c>
      <c r="J1052" s="1">
        <v>10.210035</v>
      </c>
      <c r="K1052" s="1">
        <v>660.13761366666597</v>
      </c>
      <c r="L1052" s="1">
        <v>103.720919333333</v>
      </c>
      <c r="M1052" s="1">
        <v>644.68704200000002</v>
      </c>
      <c r="N1052" s="1">
        <v>1368.9650063333299</v>
      </c>
      <c r="O1052" s="1">
        <v>-1.7707933333333301</v>
      </c>
      <c r="P1052" s="1">
        <v>1075.37493866666</v>
      </c>
      <c r="Q1052" s="1">
        <v>26.379663999999998</v>
      </c>
      <c r="R1052" s="1">
        <v>846.152546999999</v>
      </c>
      <c r="S1052" s="1">
        <v>12.9339186666666</v>
      </c>
      <c r="T1052" s="1">
        <v>942.55928566666603</v>
      </c>
      <c r="U1052" s="1">
        <v>999.26483133333295</v>
      </c>
      <c r="V1052" s="1">
        <v>637.36105366666595</v>
      </c>
      <c r="W1052" s="1">
        <v>1681.4353436666599</v>
      </c>
      <c r="X1052" s="1">
        <v>1.372943</v>
      </c>
      <c r="Y1052" s="1">
        <v>1128.7666830000001</v>
      </c>
      <c r="Z1052" s="1">
        <v>0</v>
      </c>
      <c r="AA1052" s="1">
        <v>846.347758</v>
      </c>
      <c r="AB1052" s="1">
        <v>12.9369023333333</v>
      </c>
      <c r="AC1052" s="1">
        <v>80.995112333333296</v>
      </c>
      <c r="AD1052" s="1">
        <v>516.53096499999901</v>
      </c>
      <c r="AE1052" s="1">
        <v>143.91498099999899</v>
      </c>
      <c r="AF1052" s="1">
        <v>-0.51144699999999998</v>
      </c>
      <c r="AG1052" s="1">
        <v>-3</v>
      </c>
      <c r="AH1052" s="1">
        <v>70.505829000000006</v>
      </c>
      <c r="AI1052" s="1">
        <v>0</v>
      </c>
      <c r="AJ1052" s="1">
        <v>62.024399000000003</v>
      </c>
      <c r="AK1052" s="1">
        <v>486.64103166666598</v>
      </c>
      <c r="AL1052" s="1">
        <v>2</v>
      </c>
      <c r="AM1052" s="1">
        <v>1635</v>
      </c>
      <c r="AN1052" s="1">
        <v>61.661865333333303</v>
      </c>
      <c r="AO1052" s="1">
        <v>0</v>
      </c>
      <c r="AP1052" s="1">
        <v>0</v>
      </c>
      <c r="AQ1052" s="1">
        <v>0</v>
      </c>
      <c r="AR1052" s="1">
        <v>0</v>
      </c>
      <c r="AS1052" s="1">
        <v>2236.5400799999902</v>
      </c>
      <c r="AT1052" s="1">
        <v>1075.37493866666</v>
      </c>
      <c r="AU1052" s="1">
        <v>2236.5400799999902</v>
      </c>
      <c r="AV1052" s="1">
        <v>1.0842783333333299</v>
      </c>
      <c r="AW1052" s="1">
        <v>1075.37493866666</v>
      </c>
      <c r="AX1052" s="1">
        <v>1.0842783333333299</v>
      </c>
      <c r="AY1052" s="1">
        <v>-0.119958</v>
      </c>
      <c r="AZ1052" s="1">
        <v>0.54608966666666603</v>
      </c>
      <c r="BA1052" s="1">
        <v>0.22659099999999999</v>
      </c>
      <c r="BB1052" s="1">
        <v>0.53408233333333299</v>
      </c>
      <c r="BC1052" s="1">
        <v>0</v>
      </c>
      <c r="BD1052" s="1">
        <v>3112</v>
      </c>
      <c r="BE1052" s="1" t="s">
        <v>1066</v>
      </c>
      <c r="BF1052" s="1" t="s">
        <v>60</v>
      </c>
    </row>
    <row r="1053" spans="1:58" x14ac:dyDescent="0.3">
      <c r="A1053" s="2">
        <v>45532.834467592591</v>
      </c>
      <c r="B1053" s="1">
        <v>3036.5</v>
      </c>
      <c r="C1053" s="1">
        <v>0</v>
      </c>
      <c r="D1053" s="1">
        <v>0</v>
      </c>
      <c r="E1053" s="1">
        <v>0</v>
      </c>
      <c r="F1053" s="1">
        <v>0</v>
      </c>
      <c r="G1053" s="1">
        <v>26.719588999999999</v>
      </c>
      <c r="H1053" s="1">
        <v>14.949363999999999</v>
      </c>
      <c r="I1053" s="1">
        <v>-14.971304999999999</v>
      </c>
      <c r="J1053" s="1">
        <v>10.210035</v>
      </c>
      <c r="K1053" s="1">
        <v>268.5509265</v>
      </c>
      <c r="L1053" s="1">
        <v>55.242666499999999</v>
      </c>
      <c r="M1053" s="1">
        <v>356.53147849999999</v>
      </c>
      <c r="N1053" s="1">
        <v>1250</v>
      </c>
      <c r="O1053" s="1">
        <v>-2.7769084999999998</v>
      </c>
      <c r="P1053" s="1">
        <v>486.641617</v>
      </c>
      <c r="Q1053" s="1">
        <v>16.6497955</v>
      </c>
      <c r="R1053" s="1">
        <v>794.89566049999996</v>
      </c>
      <c r="S1053" s="1">
        <v>12.1504285</v>
      </c>
      <c r="T1053" s="1">
        <v>428.469742</v>
      </c>
      <c r="U1053" s="1">
        <v>755.3094175</v>
      </c>
      <c r="V1053" s="1">
        <v>349.2054905</v>
      </c>
      <c r="W1053" s="1">
        <v>1444.5048824999999</v>
      </c>
      <c r="X1053" s="1">
        <v>1.736089</v>
      </c>
      <c r="Y1053" s="1">
        <v>507.16984550000001</v>
      </c>
      <c r="Z1053" s="1">
        <v>0</v>
      </c>
      <c r="AA1053" s="1">
        <v>808.20901500000002</v>
      </c>
      <c r="AB1053" s="1">
        <v>12.353930500000001</v>
      </c>
      <c r="AC1053" s="1">
        <v>50.022522000000002</v>
      </c>
      <c r="AD1053" s="1">
        <v>378.16751099999999</v>
      </c>
      <c r="AE1053" s="1">
        <v>97.435653500000001</v>
      </c>
      <c r="AF1053" s="1">
        <v>-0.51144699999999998</v>
      </c>
      <c r="AG1053" s="1">
        <v>-3</v>
      </c>
      <c r="AH1053" s="1">
        <v>70.667159999999996</v>
      </c>
      <c r="AI1053" s="1">
        <v>0</v>
      </c>
      <c r="AJ1053" s="1">
        <v>38.988540499999999</v>
      </c>
      <c r="AK1053" s="1">
        <v>371.8671875</v>
      </c>
      <c r="AL1053" s="1">
        <v>2.6216664999999999</v>
      </c>
      <c r="AM1053" s="1">
        <v>1635</v>
      </c>
      <c r="AN1053" s="1">
        <v>61.769745</v>
      </c>
      <c r="AO1053" s="1">
        <v>0</v>
      </c>
      <c r="AP1053" s="1">
        <v>0</v>
      </c>
      <c r="AQ1053" s="1">
        <v>0</v>
      </c>
      <c r="AR1053" s="1">
        <v>0</v>
      </c>
      <c r="AS1053" s="1">
        <v>-610.45838200000003</v>
      </c>
      <c r="AT1053" s="1">
        <v>486.641617</v>
      </c>
      <c r="AU1053" s="1">
        <v>-610.45838200000003</v>
      </c>
      <c r="AV1053" s="1">
        <v>1.0443819999999999</v>
      </c>
      <c r="AW1053" s="1">
        <v>486.641617</v>
      </c>
      <c r="AX1053" s="1">
        <v>1.0443819999999999</v>
      </c>
      <c r="AY1053" s="1">
        <v>-0.2074915</v>
      </c>
      <c r="AZ1053" s="1">
        <v>0.52258099999999996</v>
      </c>
      <c r="BA1053" s="1">
        <v>0.123098</v>
      </c>
      <c r="BB1053" s="1">
        <v>0.43116850000000001</v>
      </c>
      <c r="BC1053" s="1">
        <v>0</v>
      </c>
      <c r="BD1053" s="1">
        <v>3112</v>
      </c>
      <c r="BE1053" s="1" t="s">
        <v>1066</v>
      </c>
      <c r="BF1053" s="1" t="s">
        <v>60</v>
      </c>
    </row>
    <row r="1054" spans="1:58" x14ac:dyDescent="0.3">
      <c r="A1054" s="2">
        <v>45532.834479166668</v>
      </c>
      <c r="B1054" s="1">
        <v>3039</v>
      </c>
      <c r="C1054" s="1">
        <v>0</v>
      </c>
      <c r="D1054" s="1">
        <v>0</v>
      </c>
      <c r="E1054" s="1">
        <v>0</v>
      </c>
      <c r="F1054" s="1">
        <v>0</v>
      </c>
      <c r="G1054" s="1">
        <v>26.706606333333301</v>
      </c>
      <c r="H1054" s="1">
        <v>14.949363999999999</v>
      </c>
      <c r="I1054" s="1">
        <v>-14.963991</v>
      </c>
      <c r="J1054" s="1">
        <v>10.210035</v>
      </c>
      <c r="K1054" s="1">
        <v>190.94634500000001</v>
      </c>
      <c r="L1054" s="1">
        <v>42.653346999999997</v>
      </c>
      <c r="M1054" s="1">
        <v>302.807561666666</v>
      </c>
      <c r="N1054" s="1">
        <v>1267.124593</v>
      </c>
      <c r="O1054" s="1">
        <v>-2.7090519999999998</v>
      </c>
      <c r="P1054" s="1">
        <v>354.74808766666598</v>
      </c>
      <c r="Q1054" s="1">
        <v>38.806293333333301</v>
      </c>
      <c r="R1054" s="1">
        <v>736.56052633333297</v>
      </c>
      <c r="S1054" s="1">
        <v>11.2587429999999</v>
      </c>
      <c r="T1054" s="1">
        <v>322.46669533333301</v>
      </c>
      <c r="U1054" s="1">
        <v>640.77982566666606</v>
      </c>
      <c r="V1054" s="1">
        <v>294.66756199999998</v>
      </c>
      <c r="W1054" s="1">
        <v>1261.3008216666601</v>
      </c>
      <c r="X1054" s="1">
        <v>2.4495129999999898</v>
      </c>
      <c r="Y1054" s="1">
        <v>350.399739333333</v>
      </c>
      <c r="Z1054" s="1">
        <v>0</v>
      </c>
      <c r="AA1054" s="1">
        <v>754.45522033333305</v>
      </c>
      <c r="AB1054" s="1">
        <v>11.532273</v>
      </c>
      <c r="AC1054" s="1">
        <v>41.892227333333302</v>
      </c>
      <c r="AD1054" s="1">
        <v>329.27875733333298</v>
      </c>
      <c r="AE1054" s="1">
        <v>86.283866666666597</v>
      </c>
      <c r="AF1054" s="1">
        <v>-0.51144699999999998</v>
      </c>
      <c r="AG1054" s="1">
        <v>-3</v>
      </c>
      <c r="AH1054" s="1">
        <v>70.505829000000006</v>
      </c>
      <c r="AI1054" s="1">
        <v>0</v>
      </c>
      <c r="AJ1054" s="1">
        <v>34.923395999999997</v>
      </c>
      <c r="AK1054" s="1">
        <v>309.64514166666601</v>
      </c>
      <c r="AL1054" s="1">
        <v>10.460186333333301</v>
      </c>
      <c r="AM1054" s="1">
        <v>1635</v>
      </c>
      <c r="AN1054" s="1">
        <v>61.769745</v>
      </c>
      <c r="AO1054" s="1">
        <v>0</v>
      </c>
      <c r="AP1054" s="1">
        <v>0</v>
      </c>
      <c r="AQ1054" s="1">
        <v>0</v>
      </c>
      <c r="AR1054" s="1">
        <v>0</v>
      </c>
      <c r="AS1054" s="1">
        <v>-213.36987299999899</v>
      </c>
      <c r="AT1054" s="1">
        <v>354.74808766666598</v>
      </c>
      <c r="AU1054" s="1">
        <v>-213.36987299999899</v>
      </c>
      <c r="AV1054" s="1">
        <v>0.98865133333333299</v>
      </c>
      <c r="AW1054" s="1">
        <v>354.74808766666598</v>
      </c>
      <c r="AX1054" s="1">
        <v>0.98865133333333299</v>
      </c>
      <c r="AY1054" s="1">
        <v>-0.22144900000000001</v>
      </c>
      <c r="AZ1054" s="1">
        <v>0.427782</v>
      </c>
      <c r="BA1054" s="1">
        <v>9.8421333333333305E-2</v>
      </c>
      <c r="BB1054" s="1">
        <v>0.34752033333333299</v>
      </c>
      <c r="BC1054" s="1">
        <v>0</v>
      </c>
      <c r="BD1054" s="1">
        <v>3112</v>
      </c>
      <c r="BE1054" s="1" t="s">
        <v>1067</v>
      </c>
      <c r="BF1054" s="1" t="s">
        <v>60</v>
      </c>
    </row>
    <row r="1055" spans="1:58" x14ac:dyDescent="0.3">
      <c r="A1055" s="2">
        <v>45532.834490740737</v>
      </c>
      <c r="B1055" s="1">
        <v>3042</v>
      </c>
      <c r="C1055" s="1">
        <v>0</v>
      </c>
      <c r="D1055" s="1">
        <v>0</v>
      </c>
      <c r="E1055" s="1">
        <v>0</v>
      </c>
      <c r="F1055" s="1">
        <v>0</v>
      </c>
      <c r="G1055" s="1">
        <v>26.676273999999999</v>
      </c>
      <c r="H1055" s="1">
        <v>14.953028666666601</v>
      </c>
      <c r="I1055" s="1">
        <v>-14.957907333333299</v>
      </c>
      <c r="J1055" s="1">
        <v>10.215627666666601</v>
      </c>
      <c r="K1055" s="1">
        <v>217.549738666666</v>
      </c>
      <c r="L1055" s="1">
        <v>57.848157</v>
      </c>
      <c r="M1055" s="1">
        <v>318.13196833333302</v>
      </c>
      <c r="N1055" s="1">
        <v>1474.999593</v>
      </c>
      <c r="O1055" s="1">
        <v>-2.798028</v>
      </c>
      <c r="P1055" s="1">
        <v>396.99658199999999</v>
      </c>
      <c r="Q1055" s="1">
        <v>56.939112333333298</v>
      </c>
      <c r="R1055" s="1">
        <v>708.44108100000005</v>
      </c>
      <c r="S1055" s="1">
        <v>10.828920999999999</v>
      </c>
      <c r="T1055" s="1">
        <v>358.783254</v>
      </c>
      <c r="U1055" s="1">
        <v>676.64451099999997</v>
      </c>
      <c r="V1055" s="1">
        <v>310.80895999999899</v>
      </c>
      <c r="W1055" s="1">
        <v>1344.8717449999999</v>
      </c>
      <c r="X1055" s="1">
        <v>2.9508669999999899</v>
      </c>
      <c r="Y1055" s="1">
        <v>396.793833333333</v>
      </c>
      <c r="Z1055" s="1">
        <v>0</v>
      </c>
      <c r="AA1055" s="1">
        <v>717.61771633333296</v>
      </c>
      <c r="AB1055" s="1">
        <v>10.9691916666666</v>
      </c>
      <c r="AC1055" s="1">
        <v>42.997472000000002</v>
      </c>
      <c r="AD1055" s="1">
        <v>333.96739700000001</v>
      </c>
      <c r="AE1055" s="1">
        <v>85.433906333333297</v>
      </c>
      <c r="AF1055" s="1">
        <v>-0.34086033333333299</v>
      </c>
      <c r="AG1055" s="1">
        <v>-3.6666666666666599</v>
      </c>
      <c r="AH1055" s="1">
        <v>70.5854796666666</v>
      </c>
      <c r="AI1055" s="1">
        <v>0.16270066666666599</v>
      </c>
      <c r="AJ1055" s="1">
        <v>44.544677333333297</v>
      </c>
      <c r="AK1055" s="1">
        <v>326.11754366666599</v>
      </c>
      <c r="AL1055" s="1">
        <v>10.5110833333333</v>
      </c>
      <c r="AM1055" s="1">
        <v>1635</v>
      </c>
      <c r="AN1055" s="1">
        <v>61.853159666666599</v>
      </c>
      <c r="AO1055" s="1">
        <v>0.16270066666666599</v>
      </c>
      <c r="AP1055" s="1">
        <v>0</v>
      </c>
      <c r="AQ1055" s="1">
        <v>0</v>
      </c>
      <c r="AR1055" s="1">
        <v>0</v>
      </c>
      <c r="AS1055" s="1">
        <v>576.46347333333301</v>
      </c>
      <c r="AT1055" s="1">
        <v>396.99658199999999</v>
      </c>
      <c r="AU1055" s="1">
        <v>576.46347333333301</v>
      </c>
      <c r="AV1055" s="1">
        <v>0.99833166666666595</v>
      </c>
      <c r="AW1055" s="1">
        <v>396.99658199999999</v>
      </c>
      <c r="AX1055" s="1">
        <v>0.99833166666666595</v>
      </c>
      <c r="AY1055" s="1">
        <v>-0.18843233333333301</v>
      </c>
      <c r="AZ1055" s="1">
        <v>0.43692199999999998</v>
      </c>
      <c r="BA1055" s="1">
        <v>0.110887333333333</v>
      </c>
      <c r="BB1055" s="1">
        <v>0.33114699999999903</v>
      </c>
      <c r="BC1055" s="1">
        <v>0</v>
      </c>
      <c r="BD1055" s="1">
        <v>3112</v>
      </c>
      <c r="BE1055" s="1" t="s">
        <v>1068</v>
      </c>
      <c r="BF1055" s="1" t="s">
        <v>60</v>
      </c>
    </row>
    <row r="1056" spans="1:58" x14ac:dyDescent="0.3">
      <c r="A1056" s="2">
        <v>45532.834502314814</v>
      </c>
      <c r="B1056" s="1">
        <v>3045</v>
      </c>
      <c r="C1056" s="1">
        <v>0</v>
      </c>
      <c r="D1056" s="1">
        <v>0</v>
      </c>
      <c r="E1056" s="1">
        <v>0</v>
      </c>
      <c r="F1056" s="1">
        <v>0</v>
      </c>
      <c r="G1056" s="1">
        <v>26.693622999999999</v>
      </c>
      <c r="H1056" s="1">
        <v>14.949363999999999</v>
      </c>
      <c r="I1056" s="1">
        <v>-14.973742999999899</v>
      </c>
      <c r="J1056" s="1">
        <v>10.205159</v>
      </c>
      <c r="K1056" s="1">
        <v>298.72427366666602</v>
      </c>
      <c r="L1056" s="1">
        <v>75.535886000000005</v>
      </c>
      <c r="M1056" s="1">
        <v>402.92939266666599</v>
      </c>
      <c r="N1056" s="1">
        <v>1565.6869303333301</v>
      </c>
      <c r="O1056" s="1">
        <v>-2.8171176666666602</v>
      </c>
      <c r="P1056" s="1">
        <v>488.67460099999897</v>
      </c>
      <c r="Q1056" s="1">
        <v>63.913398999999998</v>
      </c>
      <c r="R1056" s="1">
        <v>685.55690499999901</v>
      </c>
      <c r="S1056" s="1">
        <v>10.479123666666601</v>
      </c>
      <c r="T1056" s="1">
        <v>455.31563299999999</v>
      </c>
      <c r="U1056" s="1">
        <v>742.85524499999997</v>
      </c>
      <c r="V1056" s="1">
        <v>393.97540266666601</v>
      </c>
      <c r="W1056" s="1">
        <v>1467.79642733333</v>
      </c>
      <c r="X1056" s="1">
        <v>2.8091750000000002</v>
      </c>
      <c r="Y1056" s="1">
        <v>494.464091</v>
      </c>
      <c r="Z1056" s="1">
        <v>0</v>
      </c>
      <c r="AA1056" s="1">
        <v>703.64819333333298</v>
      </c>
      <c r="AB1056" s="1">
        <v>10.755659</v>
      </c>
      <c r="AC1056" s="1">
        <v>43.828012999999999</v>
      </c>
      <c r="AD1056" s="1">
        <v>380.75606266666603</v>
      </c>
      <c r="AE1056" s="1">
        <v>96.214655666666602</v>
      </c>
      <c r="AF1056" s="1">
        <v>-0.51144699999999998</v>
      </c>
      <c r="AG1056" s="1">
        <v>-3</v>
      </c>
      <c r="AH1056" s="1">
        <v>70.505829000000006</v>
      </c>
      <c r="AI1056" s="1">
        <v>0</v>
      </c>
      <c r="AJ1056" s="1">
        <v>54.668416333333298</v>
      </c>
      <c r="AK1056" s="1">
        <v>354.577870666666</v>
      </c>
      <c r="AL1056" s="1">
        <v>10.518354</v>
      </c>
      <c r="AM1056" s="1">
        <v>1635</v>
      </c>
      <c r="AN1056" s="1">
        <v>61.877604333333302</v>
      </c>
      <c r="AO1056" s="1">
        <v>0</v>
      </c>
      <c r="AP1056" s="1">
        <v>0</v>
      </c>
      <c r="AQ1056" s="1">
        <v>0</v>
      </c>
      <c r="AR1056" s="1">
        <v>0</v>
      </c>
      <c r="AS1056" s="1">
        <v>402.377651666666</v>
      </c>
      <c r="AT1056" s="1">
        <v>488.67460099999897</v>
      </c>
      <c r="AU1056" s="1">
        <v>402.377651666666</v>
      </c>
      <c r="AV1056" s="1">
        <v>1.0132046666666601</v>
      </c>
      <c r="AW1056" s="1">
        <v>488.67460099999897</v>
      </c>
      <c r="AX1056" s="1">
        <v>1.0132046666666601</v>
      </c>
      <c r="AY1056" s="1">
        <v>-0.183313333333333</v>
      </c>
      <c r="AZ1056" s="1">
        <v>0.48323333333333301</v>
      </c>
      <c r="BA1056" s="1">
        <v>0.12890699999999999</v>
      </c>
      <c r="BB1056" s="1">
        <v>0.35751166666666601</v>
      </c>
      <c r="BC1056" s="1">
        <v>0</v>
      </c>
      <c r="BD1056" s="1">
        <v>3112</v>
      </c>
      <c r="BE1056" s="1" t="s">
        <v>1069</v>
      </c>
      <c r="BF1056" s="1" t="s">
        <v>60</v>
      </c>
    </row>
    <row r="1057" spans="1:58" x14ac:dyDescent="0.3">
      <c r="A1057" s="2">
        <v>45532.834513888891</v>
      </c>
      <c r="B1057" s="1">
        <v>3048</v>
      </c>
      <c r="C1057" s="1">
        <v>0</v>
      </c>
      <c r="D1057" s="1">
        <v>0</v>
      </c>
      <c r="E1057" s="1">
        <v>0</v>
      </c>
      <c r="F1057" s="1">
        <v>0</v>
      </c>
      <c r="G1057" s="1">
        <v>26.674147666666599</v>
      </c>
      <c r="H1057" s="1">
        <v>14.949363999999999</v>
      </c>
      <c r="I1057" s="1">
        <v>-14.968866999999999</v>
      </c>
      <c r="J1057" s="1">
        <v>10.210035</v>
      </c>
      <c r="K1057" s="1">
        <v>279.23315933333299</v>
      </c>
      <c r="L1057" s="1">
        <v>80.797093666666598</v>
      </c>
      <c r="M1057" s="1">
        <v>384.207417666666</v>
      </c>
      <c r="N1057" s="1">
        <v>1332.52958133333</v>
      </c>
      <c r="O1057" s="1">
        <v>-3.1212486666666601</v>
      </c>
      <c r="P1057" s="1">
        <v>494.00093566666601</v>
      </c>
      <c r="Q1057" s="1">
        <v>46.160130666666603</v>
      </c>
      <c r="R1057" s="1">
        <v>662.19553633333305</v>
      </c>
      <c r="S1057" s="1">
        <v>10.1220319999999</v>
      </c>
      <c r="T1057" s="1">
        <v>433.15958666666597</v>
      </c>
      <c r="U1057" s="1">
        <v>724.29608166666605</v>
      </c>
      <c r="V1057" s="1">
        <v>376.06743366666598</v>
      </c>
      <c r="W1057" s="1">
        <v>1571.17032899999</v>
      </c>
      <c r="X1057" s="1">
        <v>2.3712833333333299</v>
      </c>
      <c r="Y1057" s="1">
        <v>519.41916900000001</v>
      </c>
      <c r="Z1057" s="1">
        <v>0</v>
      </c>
      <c r="AA1057" s="1">
        <v>671.46693933333302</v>
      </c>
      <c r="AB1057" s="1">
        <v>10.263750666666599</v>
      </c>
      <c r="AC1057" s="1">
        <v>39.956441333333302</v>
      </c>
      <c r="AD1057" s="1">
        <v>377.063151</v>
      </c>
      <c r="AE1057" s="1">
        <v>89.539863666666605</v>
      </c>
      <c r="AF1057" s="1">
        <v>-0.51144699999999998</v>
      </c>
      <c r="AG1057" s="1">
        <v>-3</v>
      </c>
      <c r="AH1057" s="1">
        <v>70.398274999999998</v>
      </c>
      <c r="AI1057" s="1">
        <v>0</v>
      </c>
      <c r="AJ1057" s="1">
        <v>58.539988333333298</v>
      </c>
      <c r="AK1057" s="1">
        <v>348.71708166666599</v>
      </c>
      <c r="AL1057" s="1">
        <v>10.619282999999999</v>
      </c>
      <c r="AM1057" s="1">
        <v>1635</v>
      </c>
      <c r="AN1057" s="1">
        <v>61.661865333333303</v>
      </c>
      <c r="AO1057" s="1">
        <v>-8.14E-2</v>
      </c>
      <c r="AP1057" s="1">
        <v>0</v>
      </c>
      <c r="AQ1057" s="1">
        <v>0</v>
      </c>
      <c r="AR1057" s="1">
        <v>0</v>
      </c>
      <c r="AS1057" s="1">
        <v>45.014835666666599</v>
      </c>
      <c r="AT1057" s="1">
        <v>494.00093566666601</v>
      </c>
      <c r="AU1057" s="1">
        <v>45.014835666666599</v>
      </c>
      <c r="AV1057" s="1">
        <v>1.05676066666666</v>
      </c>
      <c r="AW1057" s="1">
        <v>494.00093566666601</v>
      </c>
      <c r="AX1057" s="1">
        <v>1.05676066666666</v>
      </c>
      <c r="AY1057" s="1">
        <v>-0.15234466666666599</v>
      </c>
      <c r="AZ1057" s="1">
        <v>0.48449766666666599</v>
      </c>
      <c r="BA1057" s="1">
        <v>0.135897666666666</v>
      </c>
      <c r="BB1057" s="1">
        <v>0.37023499999999998</v>
      </c>
      <c r="BC1057" s="1">
        <v>0</v>
      </c>
      <c r="BD1057" s="1">
        <v>3112</v>
      </c>
      <c r="BE1057" s="1" t="s">
        <v>1070</v>
      </c>
      <c r="BF1057" s="1" t="s">
        <v>60</v>
      </c>
    </row>
    <row r="1058" spans="1:58" x14ac:dyDescent="0.3">
      <c r="A1058" s="2">
        <v>45532.83452546296</v>
      </c>
      <c r="B1058" s="1">
        <v>3051</v>
      </c>
      <c r="C1058" s="1">
        <v>0</v>
      </c>
      <c r="D1058" s="1">
        <v>0</v>
      </c>
      <c r="E1058" s="1">
        <v>0</v>
      </c>
      <c r="F1058" s="1">
        <v>0</v>
      </c>
      <c r="G1058" s="1">
        <v>26.6817003333333</v>
      </c>
      <c r="H1058" s="1">
        <v>14.9463233333333</v>
      </c>
      <c r="I1058" s="1">
        <v>-14.9658236666666</v>
      </c>
      <c r="J1058" s="1">
        <v>10.2079583333333</v>
      </c>
      <c r="K1058" s="1">
        <v>204.68069433333301</v>
      </c>
      <c r="L1058" s="1">
        <v>64.999603333333297</v>
      </c>
      <c r="M1058" s="1">
        <v>319.83595800000001</v>
      </c>
      <c r="N1058" s="1">
        <v>1323.95340966666</v>
      </c>
      <c r="O1058" s="1">
        <v>-3.02794566666666</v>
      </c>
      <c r="P1058" s="1">
        <v>401.58229566666603</v>
      </c>
      <c r="Q1058" s="1">
        <v>41.2853863333333</v>
      </c>
      <c r="R1058" s="1">
        <v>643.11014833333297</v>
      </c>
      <c r="S1058" s="1">
        <v>9.8303013333333293</v>
      </c>
      <c r="T1058" s="1">
        <v>340.36042266666601</v>
      </c>
      <c r="U1058" s="1">
        <v>649.447632</v>
      </c>
      <c r="V1058" s="1">
        <v>311.69746900000001</v>
      </c>
      <c r="W1058" s="1">
        <v>1487.9693196666601</v>
      </c>
      <c r="X1058" s="1">
        <v>2.47545666666666</v>
      </c>
      <c r="Y1058" s="1">
        <v>376.073415333333</v>
      </c>
      <c r="Z1058" s="1">
        <v>0</v>
      </c>
      <c r="AA1058" s="1">
        <v>651.28019199999903</v>
      </c>
      <c r="AB1058" s="1">
        <v>9.9551846666666606</v>
      </c>
      <c r="AC1058" s="1">
        <v>36.058169333333304</v>
      </c>
      <c r="AD1058" s="1">
        <v>330.06021099999998</v>
      </c>
      <c r="AE1058" s="1">
        <v>81.383880333333295</v>
      </c>
      <c r="AF1058" s="1">
        <v>-0.51134299999999999</v>
      </c>
      <c r="AG1058" s="1">
        <v>-3</v>
      </c>
      <c r="AH1058" s="1">
        <v>70.438161333333298</v>
      </c>
      <c r="AI1058" s="1">
        <v>0</v>
      </c>
      <c r="AJ1058" s="1">
        <v>48.444839333333299</v>
      </c>
      <c r="AK1058" s="1">
        <v>316.81228633333302</v>
      </c>
      <c r="AL1058" s="1">
        <v>6.5007196666666598</v>
      </c>
      <c r="AM1058" s="1">
        <v>1635.3333333333301</v>
      </c>
      <c r="AN1058" s="1">
        <v>61.811513333333302</v>
      </c>
      <c r="AO1058" s="1">
        <v>0</v>
      </c>
      <c r="AP1058" s="1">
        <v>0</v>
      </c>
      <c r="AQ1058" s="1">
        <v>0</v>
      </c>
      <c r="AR1058" s="1">
        <v>0</v>
      </c>
      <c r="AS1058" s="1">
        <v>-35.993789666666601</v>
      </c>
      <c r="AT1058" s="1">
        <v>401.58229566666603</v>
      </c>
      <c r="AU1058" s="1">
        <v>-35.993789666666601</v>
      </c>
      <c r="AV1058" s="1">
        <v>0.93961999999999901</v>
      </c>
      <c r="AW1058" s="1">
        <v>401.58229566666603</v>
      </c>
      <c r="AX1058" s="1">
        <v>0.93961999999999901</v>
      </c>
      <c r="AY1058" s="1">
        <v>-0.14478033333333301</v>
      </c>
      <c r="AZ1058" s="1">
        <v>0.43627233333333298</v>
      </c>
      <c r="BA1058" s="1">
        <v>0.10477499999999899</v>
      </c>
      <c r="BB1058" s="1">
        <v>0.34227866666666601</v>
      </c>
      <c r="BC1058" s="1">
        <v>0</v>
      </c>
      <c r="BD1058" s="1">
        <v>3112</v>
      </c>
      <c r="BE1058" s="1" t="s">
        <v>1071</v>
      </c>
      <c r="BF1058" s="1" t="s">
        <v>60</v>
      </c>
    </row>
    <row r="1059" spans="1:58" x14ac:dyDescent="0.3">
      <c r="A1059" s="2">
        <v>45532.834537037037</v>
      </c>
      <c r="B1059" s="1">
        <v>3054</v>
      </c>
      <c r="C1059" s="1">
        <v>0</v>
      </c>
      <c r="D1059" s="1">
        <v>0</v>
      </c>
      <c r="E1059" s="1">
        <v>0</v>
      </c>
      <c r="F1059" s="1">
        <v>0</v>
      </c>
      <c r="G1059" s="1">
        <v>26.875388999999998</v>
      </c>
      <c r="H1059" s="1">
        <v>14.949363999999999</v>
      </c>
      <c r="I1059" s="1">
        <v>-14.968866999999999</v>
      </c>
      <c r="J1059" s="1">
        <v>10.205159</v>
      </c>
      <c r="K1059" s="1">
        <v>0</v>
      </c>
      <c r="L1059" s="1">
        <v>-5.6370073333333304</v>
      </c>
      <c r="M1059" s="1">
        <v>-5.6979913333333299</v>
      </c>
      <c r="N1059" s="1">
        <v>1250</v>
      </c>
      <c r="O1059" s="1">
        <v>-10</v>
      </c>
      <c r="P1059" s="1">
        <v>0</v>
      </c>
      <c r="Q1059" s="1">
        <v>0.360433</v>
      </c>
      <c r="R1059" s="1">
        <v>646.39896666666596</v>
      </c>
      <c r="S1059" s="1">
        <v>9.8805726666666605</v>
      </c>
      <c r="T1059" s="1">
        <v>0</v>
      </c>
      <c r="U1059" s="1">
        <v>268.61957899999999</v>
      </c>
      <c r="V1059" s="1">
        <v>-18.721972000000001</v>
      </c>
      <c r="W1059" s="1">
        <v>1386.7097576666599</v>
      </c>
      <c r="X1059" s="1">
        <v>-10</v>
      </c>
      <c r="Y1059" s="1">
        <v>0</v>
      </c>
      <c r="Z1059" s="1">
        <v>31.793049999999901</v>
      </c>
      <c r="AA1059" s="1">
        <v>631.27123999999901</v>
      </c>
      <c r="AB1059" s="1">
        <v>9.6493366666666596</v>
      </c>
      <c r="AC1059" s="1">
        <v>12.081107999999899</v>
      </c>
      <c r="AD1059" s="1">
        <v>0</v>
      </c>
      <c r="AE1059" s="1">
        <v>0</v>
      </c>
      <c r="AF1059" s="1">
        <v>-0.51144699999999998</v>
      </c>
      <c r="AG1059" s="1">
        <v>-3</v>
      </c>
      <c r="AH1059" s="1">
        <v>70.398274999999998</v>
      </c>
      <c r="AI1059" s="1">
        <v>0</v>
      </c>
      <c r="AJ1059" s="1">
        <v>19.049941666666601</v>
      </c>
      <c r="AK1059" s="1">
        <v>137.337873999999</v>
      </c>
      <c r="AL1059" s="1">
        <v>2</v>
      </c>
      <c r="AM1059" s="1">
        <v>1635</v>
      </c>
      <c r="AN1059" s="1">
        <v>61.769745</v>
      </c>
      <c r="AO1059" s="1">
        <v>0</v>
      </c>
      <c r="AP1059" s="1">
        <v>0</v>
      </c>
      <c r="AQ1059" s="1">
        <v>0</v>
      </c>
      <c r="AR1059" s="1">
        <v>0</v>
      </c>
      <c r="AS1059" s="1">
        <v>602.47420866666596</v>
      </c>
      <c r="AT1059" s="1">
        <v>0</v>
      </c>
      <c r="AU1059" s="1">
        <v>602.47420866666596</v>
      </c>
      <c r="AV1059" s="1">
        <v>0</v>
      </c>
      <c r="AW1059" s="1">
        <v>0</v>
      </c>
      <c r="AX1059" s="1">
        <v>0</v>
      </c>
      <c r="AY1059" s="1">
        <v>0</v>
      </c>
      <c r="AZ1059" s="1">
        <v>0</v>
      </c>
      <c r="BA1059" s="1">
        <v>0</v>
      </c>
      <c r="BB1059" s="1">
        <v>0</v>
      </c>
      <c r="BC1059" s="1">
        <v>0</v>
      </c>
      <c r="BD1059" s="1">
        <v>3112</v>
      </c>
      <c r="BE1059" s="1" t="s">
        <v>1072</v>
      </c>
      <c r="BF1059" s="1" t="s">
        <v>67</v>
      </c>
    </row>
    <row r="1060" spans="1:58" x14ac:dyDescent="0.3">
      <c r="A1060" s="2">
        <v>45532.834548611114</v>
      </c>
      <c r="B1060" s="1">
        <v>3056.5</v>
      </c>
      <c r="C1060" s="1">
        <v>0</v>
      </c>
      <c r="D1060" s="1">
        <v>0</v>
      </c>
      <c r="E1060" s="1">
        <v>0</v>
      </c>
      <c r="F1060" s="1">
        <v>0</v>
      </c>
      <c r="G1060" s="1">
        <v>26.729326999999898</v>
      </c>
      <c r="H1060" s="1">
        <v>14.949363999999999</v>
      </c>
      <c r="I1060" s="1">
        <v>-14.963991</v>
      </c>
      <c r="J1060" s="1">
        <v>10.195406999999999</v>
      </c>
      <c r="K1060" s="1">
        <v>24.572326499999999</v>
      </c>
      <c r="L1060" s="1">
        <v>-13.528815</v>
      </c>
      <c r="M1060" s="1">
        <v>-156.28777700000001</v>
      </c>
      <c r="N1060" s="1">
        <v>1250</v>
      </c>
      <c r="O1060" s="1">
        <v>-0.87668500000000005</v>
      </c>
      <c r="P1060" s="1">
        <v>695</v>
      </c>
      <c r="Q1060" s="1">
        <v>0</v>
      </c>
      <c r="R1060" s="1">
        <v>636.02407849999997</v>
      </c>
      <c r="S1060" s="1">
        <v>9.7219864999999999</v>
      </c>
      <c r="T1060" s="1">
        <v>32.938774000000002</v>
      </c>
      <c r="U1060" s="1">
        <v>399.26639349999999</v>
      </c>
      <c r="V1060" s="1">
        <v>-134.30979550000001</v>
      </c>
      <c r="W1060" s="1">
        <v>1289.905029</v>
      </c>
      <c r="X1060" s="1">
        <v>0</v>
      </c>
      <c r="Y1060" s="1">
        <v>118.4368285</v>
      </c>
      <c r="Z1060" s="1">
        <v>100</v>
      </c>
      <c r="AA1060" s="1">
        <v>631.53814699999998</v>
      </c>
      <c r="AB1060" s="1">
        <v>9.6534164999999899</v>
      </c>
      <c r="AC1060" s="1">
        <v>14.0168955</v>
      </c>
      <c r="AD1060" s="1">
        <v>0</v>
      </c>
      <c r="AE1060" s="1">
        <v>28.327158000000001</v>
      </c>
      <c r="AF1060" s="1">
        <v>-0.51144699999999998</v>
      </c>
      <c r="AG1060" s="1">
        <v>-3</v>
      </c>
      <c r="AH1060" s="1">
        <v>70.505829000000006</v>
      </c>
      <c r="AI1060" s="1">
        <v>0</v>
      </c>
      <c r="AJ1060" s="1">
        <v>15.1783675</v>
      </c>
      <c r="AK1060" s="1">
        <v>63.882621499999999</v>
      </c>
      <c r="AL1060" s="1">
        <v>2</v>
      </c>
      <c r="AM1060" s="1">
        <v>1635</v>
      </c>
      <c r="AN1060" s="1">
        <v>61.769745</v>
      </c>
      <c r="AO1060" s="1">
        <v>0</v>
      </c>
      <c r="AP1060" s="1">
        <v>0</v>
      </c>
      <c r="AQ1060" s="1">
        <v>0</v>
      </c>
      <c r="AR1060" s="1">
        <v>0</v>
      </c>
      <c r="AS1060" s="1">
        <v>150.73321099999899</v>
      </c>
      <c r="AT1060" s="1">
        <v>0</v>
      </c>
      <c r="AU1060" s="1">
        <v>150.73321099999899</v>
      </c>
      <c r="AV1060" s="1">
        <v>0</v>
      </c>
      <c r="AW1060" s="1">
        <v>0</v>
      </c>
      <c r="AX1060" s="1">
        <v>0</v>
      </c>
      <c r="AY1060" s="1">
        <v>0</v>
      </c>
      <c r="AZ1060" s="1">
        <v>0</v>
      </c>
      <c r="BA1060" s="1">
        <v>0</v>
      </c>
      <c r="BB1060" s="1">
        <v>0</v>
      </c>
      <c r="BC1060" s="1">
        <v>0</v>
      </c>
      <c r="BD1060" s="1">
        <v>3112</v>
      </c>
      <c r="BE1060" s="1" t="s">
        <v>1073</v>
      </c>
      <c r="BF1060" s="1" t="s">
        <v>69</v>
      </c>
    </row>
    <row r="1061" spans="1:58" x14ac:dyDescent="0.3">
      <c r="A1061" s="2">
        <v>45532.834560185183</v>
      </c>
      <c r="B1061" s="1">
        <v>3059</v>
      </c>
      <c r="C1061" s="1">
        <v>0</v>
      </c>
      <c r="D1061" s="1">
        <v>0</v>
      </c>
      <c r="E1061" s="1">
        <v>0</v>
      </c>
      <c r="F1061" s="1">
        <v>0</v>
      </c>
      <c r="G1061" s="1">
        <v>26.674148333333299</v>
      </c>
      <c r="H1061" s="1">
        <v>14.949363999999999</v>
      </c>
      <c r="I1061" s="1">
        <v>-14.968866999999999</v>
      </c>
      <c r="J1061" s="1">
        <v>10.190530999999901</v>
      </c>
      <c r="K1061" s="1">
        <v>900.74863699999901</v>
      </c>
      <c r="L1061" s="1">
        <v>304.39834599999898</v>
      </c>
      <c r="M1061" s="1">
        <v>-1213.67220066666</v>
      </c>
      <c r="N1061" s="1">
        <v>1250</v>
      </c>
      <c r="O1061" s="1">
        <v>-0.80784033333333305</v>
      </c>
      <c r="P1061" s="1">
        <v>1390</v>
      </c>
      <c r="Q1061" s="1">
        <v>0</v>
      </c>
      <c r="R1061" s="1">
        <v>571.67059333333304</v>
      </c>
      <c r="S1061" s="1">
        <v>8.7383073333333297</v>
      </c>
      <c r="T1061" s="1">
        <v>1207.43782533333</v>
      </c>
      <c r="U1061" s="1">
        <v>1309.88680033333</v>
      </c>
      <c r="V1061" s="1">
        <v>-1210.41617833333</v>
      </c>
      <c r="W1061" s="1">
        <v>1196.1508383333301</v>
      </c>
      <c r="X1061" s="1">
        <v>9.4444183333333296</v>
      </c>
      <c r="Y1061" s="1">
        <v>1247.2665203333299</v>
      </c>
      <c r="Z1061" s="1">
        <v>100</v>
      </c>
      <c r="AA1061" s="1">
        <v>555.79038500000001</v>
      </c>
      <c r="AB1061" s="1">
        <v>8.4955693333333304</v>
      </c>
      <c r="AC1061" s="1">
        <v>76.736378666666596</v>
      </c>
      <c r="AD1061" s="1">
        <v>0</v>
      </c>
      <c r="AE1061" s="1">
        <v>139.19379166666599</v>
      </c>
      <c r="AF1061" s="1">
        <v>-0.51144699999999998</v>
      </c>
      <c r="AG1061" s="1">
        <v>-3</v>
      </c>
      <c r="AH1061" s="1">
        <v>70.290720999999905</v>
      </c>
      <c r="AI1061" s="1">
        <v>0</v>
      </c>
      <c r="AJ1061" s="1">
        <v>229.276372333333</v>
      </c>
      <c r="AK1061" s="1">
        <v>366.88551866666597</v>
      </c>
      <c r="AL1061" s="1">
        <v>2</v>
      </c>
      <c r="AM1061" s="1">
        <v>1635</v>
      </c>
      <c r="AN1061" s="1">
        <v>61.769745</v>
      </c>
      <c r="AO1061" s="1">
        <v>-8.14E-2</v>
      </c>
      <c r="AP1061" s="1">
        <v>0</v>
      </c>
      <c r="AQ1061" s="1">
        <v>0</v>
      </c>
      <c r="AR1061" s="1">
        <v>0</v>
      </c>
      <c r="AS1061" s="1">
        <v>141.87620833333301</v>
      </c>
      <c r="AT1061" s="1">
        <v>0</v>
      </c>
      <c r="AU1061" s="1">
        <v>141.87620833333301</v>
      </c>
      <c r="AV1061" s="1">
        <v>0</v>
      </c>
      <c r="AW1061" s="1">
        <v>0</v>
      </c>
      <c r="AX1061" s="1">
        <v>0</v>
      </c>
      <c r="AY1061" s="1">
        <v>0</v>
      </c>
      <c r="AZ1061" s="1">
        <v>0</v>
      </c>
      <c r="BA1061" s="1">
        <v>0</v>
      </c>
      <c r="BB1061" s="1">
        <v>0</v>
      </c>
      <c r="BC1061" s="1">
        <v>0</v>
      </c>
      <c r="BD1061" s="1">
        <v>3112</v>
      </c>
      <c r="BE1061" s="1" t="s">
        <v>1074</v>
      </c>
      <c r="BF1061" s="1" t="s">
        <v>69</v>
      </c>
    </row>
    <row r="1062" spans="1:58" x14ac:dyDescent="0.3">
      <c r="A1062" s="2">
        <v>45532.83457175926</v>
      </c>
      <c r="B1062" s="1">
        <v>3062</v>
      </c>
      <c r="C1062" s="1">
        <v>0</v>
      </c>
      <c r="D1062" s="1">
        <v>0</v>
      </c>
      <c r="E1062" s="1">
        <v>0</v>
      </c>
      <c r="F1062" s="1">
        <v>0</v>
      </c>
      <c r="G1062" s="1">
        <v>26.693622999999999</v>
      </c>
      <c r="H1062" s="1">
        <v>14.949363999999999</v>
      </c>
      <c r="I1062" s="1">
        <v>-14.968866999999999</v>
      </c>
      <c r="J1062" s="1">
        <v>10.200282999999899</v>
      </c>
      <c r="K1062" s="1">
        <v>800.07684333333304</v>
      </c>
      <c r="L1062" s="1">
        <v>377.491526666666</v>
      </c>
      <c r="M1062" s="1">
        <v>-1101.3403723333299</v>
      </c>
      <c r="N1062" s="1">
        <v>1250</v>
      </c>
      <c r="O1062" s="1">
        <v>-1.18010666666666</v>
      </c>
      <c r="P1062" s="1">
        <v>1388.59647633333</v>
      </c>
      <c r="Q1062" s="1">
        <v>0</v>
      </c>
      <c r="R1062" s="1">
        <v>468.93955499999998</v>
      </c>
      <c r="S1062" s="1">
        <v>7.1680056666666596</v>
      </c>
      <c r="T1062" s="1">
        <v>1072.4890949999999</v>
      </c>
      <c r="U1062" s="1">
        <v>1351.8891599999999</v>
      </c>
      <c r="V1062" s="1">
        <v>-1137.9703366666599</v>
      </c>
      <c r="W1062" s="1">
        <v>1208.8964436666599</v>
      </c>
      <c r="X1062" s="1">
        <v>8.6389493333333292</v>
      </c>
      <c r="Y1062" s="1">
        <v>1393.4407549999901</v>
      </c>
      <c r="Z1062" s="1">
        <v>54.939498999999998</v>
      </c>
      <c r="AA1062" s="1">
        <v>465.38192733333301</v>
      </c>
      <c r="AB1062" s="1">
        <v>7.1136249999999999</v>
      </c>
      <c r="AC1062" s="1">
        <v>76.736378666666596</v>
      </c>
      <c r="AD1062" s="1">
        <v>0</v>
      </c>
      <c r="AE1062" s="1">
        <v>134.63540166666601</v>
      </c>
      <c r="AF1062" s="1">
        <v>-0.51144699999999998</v>
      </c>
      <c r="AG1062" s="1">
        <v>-3</v>
      </c>
      <c r="AH1062" s="1">
        <v>70.505829000000006</v>
      </c>
      <c r="AI1062" s="1">
        <v>0</v>
      </c>
      <c r="AJ1062" s="1">
        <v>284.63986233333299</v>
      </c>
      <c r="AK1062" s="1">
        <v>350.08459499999998</v>
      </c>
      <c r="AL1062" s="1">
        <v>2</v>
      </c>
      <c r="AM1062" s="1">
        <v>1635</v>
      </c>
      <c r="AN1062" s="1">
        <v>61.877604333333302</v>
      </c>
      <c r="AO1062" s="1">
        <v>-8.14E-2</v>
      </c>
      <c r="AP1062" s="1">
        <v>0</v>
      </c>
      <c r="AQ1062" s="1">
        <v>0</v>
      </c>
      <c r="AR1062" s="1">
        <v>0</v>
      </c>
      <c r="AS1062" s="1">
        <v>-77.147834666666597</v>
      </c>
      <c r="AT1062" s="1">
        <v>0</v>
      </c>
      <c r="AU1062" s="1">
        <v>-77.147834666666597</v>
      </c>
      <c r="AV1062" s="1">
        <v>0</v>
      </c>
      <c r="AW1062" s="1">
        <v>0</v>
      </c>
      <c r="AX1062" s="1">
        <v>0</v>
      </c>
      <c r="AY1062" s="1">
        <v>0</v>
      </c>
      <c r="AZ1062" s="1">
        <v>0</v>
      </c>
      <c r="BA1062" s="1">
        <v>0</v>
      </c>
      <c r="BB1062" s="1">
        <v>0</v>
      </c>
      <c r="BC1062" s="1">
        <v>0</v>
      </c>
      <c r="BD1062" s="1">
        <v>3112</v>
      </c>
      <c r="BE1062" s="1" t="s">
        <v>1075</v>
      </c>
      <c r="BF1062" s="1" t="s">
        <v>1076</v>
      </c>
    </row>
    <row r="1063" spans="1:58" x14ac:dyDescent="0.3">
      <c r="A1063" s="2">
        <v>45532.834583333337</v>
      </c>
      <c r="B1063" s="1">
        <v>3065</v>
      </c>
      <c r="C1063" s="1">
        <v>0</v>
      </c>
      <c r="D1063" s="1">
        <v>0</v>
      </c>
      <c r="E1063" s="1">
        <v>0</v>
      </c>
      <c r="F1063" s="1">
        <v>0</v>
      </c>
      <c r="G1063" s="1">
        <v>26.680638999999999</v>
      </c>
      <c r="H1063" s="1">
        <v>14.949363999999999</v>
      </c>
      <c r="I1063" s="1">
        <v>-14.968866999999999</v>
      </c>
      <c r="J1063" s="1">
        <v>10.210035</v>
      </c>
      <c r="K1063" s="1">
        <v>569.84788033333302</v>
      </c>
      <c r="L1063" s="1">
        <v>371.10291533333299</v>
      </c>
      <c r="M1063" s="1">
        <v>-927.14461266666603</v>
      </c>
      <c r="N1063" s="1">
        <v>1250</v>
      </c>
      <c r="O1063" s="1">
        <v>-2.199179</v>
      </c>
      <c r="P1063" s="1">
        <v>1390</v>
      </c>
      <c r="Q1063" s="1">
        <v>0</v>
      </c>
      <c r="R1063" s="1">
        <v>395.085103333333</v>
      </c>
      <c r="S1063" s="1">
        <v>6.0390983333333299</v>
      </c>
      <c r="T1063" s="1">
        <v>763.87113433333298</v>
      </c>
      <c r="U1063" s="1">
        <v>1290.3508299999901</v>
      </c>
      <c r="V1063" s="1">
        <v>-961.33260099999995</v>
      </c>
      <c r="W1063" s="1">
        <v>1232.0215249999901</v>
      </c>
      <c r="X1063" s="1">
        <v>8.9366966666666592</v>
      </c>
      <c r="Y1063" s="1">
        <v>1379.2029623333301</v>
      </c>
      <c r="Z1063" s="1">
        <v>22.169862999999999</v>
      </c>
      <c r="AA1063" s="1">
        <v>389.07382199999898</v>
      </c>
      <c r="AB1063" s="1">
        <v>5.94721266666666</v>
      </c>
      <c r="AC1063" s="1">
        <v>71.316182666666606</v>
      </c>
      <c r="AD1063" s="1">
        <v>0</v>
      </c>
      <c r="AE1063" s="1">
        <v>116.890223333333</v>
      </c>
      <c r="AF1063" s="1">
        <v>-0.51144699999999998</v>
      </c>
      <c r="AG1063" s="1">
        <v>-3</v>
      </c>
      <c r="AH1063" s="1">
        <v>70.505829000000006</v>
      </c>
      <c r="AI1063" s="1">
        <v>0</v>
      </c>
      <c r="AJ1063" s="1">
        <v>283.86554999999998</v>
      </c>
      <c r="AK1063" s="1">
        <v>295.57924399999899</v>
      </c>
      <c r="AL1063" s="1">
        <v>2</v>
      </c>
      <c r="AM1063" s="1">
        <v>1635</v>
      </c>
      <c r="AN1063" s="1">
        <v>61.985463666666597</v>
      </c>
      <c r="AO1063" s="1">
        <v>-8.14E-2</v>
      </c>
      <c r="AP1063" s="1">
        <v>0</v>
      </c>
      <c r="AQ1063" s="1">
        <v>0</v>
      </c>
      <c r="AR1063" s="1">
        <v>0</v>
      </c>
      <c r="AS1063" s="1">
        <v>91.974039666666599</v>
      </c>
      <c r="AT1063" s="1">
        <v>0</v>
      </c>
      <c r="AU1063" s="1">
        <v>91.974039666666599</v>
      </c>
      <c r="AV1063" s="1">
        <v>0</v>
      </c>
      <c r="AW1063" s="1">
        <v>0</v>
      </c>
      <c r="AX1063" s="1">
        <v>0</v>
      </c>
      <c r="AY1063" s="1">
        <v>0</v>
      </c>
      <c r="AZ1063" s="1">
        <v>0</v>
      </c>
      <c r="BA1063" s="1">
        <v>0</v>
      </c>
      <c r="BB1063" s="1">
        <v>0</v>
      </c>
      <c r="BC1063" s="1">
        <v>0</v>
      </c>
      <c r="BD1063" s="1">
        <v>3112</v>
      </c>
      <c r="BE1063" s="1" t="s">
        <v>1077</v>
      </c>
      <c r="BF1063" s="1" t="s">
        <v>1076</v>
      </c>
    </row>
    <row r="1064" spans="1:58" x14ac:dyDescent="0.3">
      <c r="A1064" s="2">
        <v>45532.834594907406</v>
      </c>
      <c r="B1064" s="1">
        <v>3068</v>
      </c>
      <c r="C1064" s="1">
        <v>0</v>
      </c>
      <c r="D1064" s="1">
        <v>0</v>
      </c>
      <c r="E1064" s="1">
        <v>0</v>
      </c>
      <c r="F1064" s="1">
        <v>0</v>
      </c>
      <c r="G1064" s="1">
        <v>26.687130999999901</v>
      </c>
      <c r="H1064" s="1">
        <v>14.949363999999999</v>
      </c>
      <c r="I1064" s="1">
        <v>-14.963991</v>
      </c>
      <c r="J1064" s="1">
        <v>10.214910999999899</v>
      </c>
      <c r="K1064" s="1">
        <v>402.209106666666</v>
      </c>
      <c r="L1064" s="1">
        <v>342.72999066666603</v>
      </c>
      <c r="M1064" s="1">
        <v>-794.46280933333298</v>
      </c>
      <c r="N1064" s="1">
        <v>1250</v>
      </c>
      <c r="O1064" s="1">
        <v>-2.5968006666666601</v>
      </c>
      <c r="P1064" s="1">
        <v>1290.3394776666601</v>
      </c>
      <c r="Q1064" s="1">
        <v>0</v>
      </c>
      <c r="R1064" s="1">
        <v>344.36718733333299</v>
      </c>
      <c r="S1064" s="1">
        <v>5.2638466666666597</v>
      </c>
      <c r="T1064" s="1">
        <v>539.15431733333298</v>
      </c>
      <c r="U1064" s="1">
        <v>1264.46565766666</v>
      </c>
      <c r="V1064" s="1">
        <v>-811.55676266666603</v>
      </c>
      <c r="W1064" s="1">
        <v>1243.57771833333</v>
      </c>
      <c r="X1064" s="1">
        <v>8.6817103333333296</v>
      </c>
      <c r="Y1064" s="1">
        <v>1283.6704916666599</v>
      </c>
      <c r="Z1064" s="1">
        <v>8.2637493333333296</v>
      </c>
      <c r="AA1064" s="1">
        <v>325.78496299999898</v>
      </c>
      <c r="AB1064" s="1">
        <v>4.9798066666666596</v>
      </c>
      <c r="AC1064" s="1">
        <v>67.057449666666599</v>
      </c>
      <c r="AD1064" s="1">
        <v>0</v>
      </c>
      <c r="AE1064" s="1">
        <v>102.238248</v>
      </c>
      <c r="AF1064" s="1">
        <v>-0.51144699999999998</v>
      </c>
      <c r="AG1064" s="1">
        <v>-3</v>
      </c>
      <c r="AH1064" s="1">
        <v>70.505829000000006</v>
      </c>
      <c r="AI1064" s="1">
        <v>0</v>
      </c>
      <c r="AJ1064" s="1">
        <v>267.21778366666598</v>
      </c>
      <c r="AK1064" s="1">
        <v>247.52076199999999</v>
      </c>
      <c r="AL1064" s="1">
        <v>3.1342683333333299</v>
      </c>
      <c r="AM1064" s="1">
        <v>1635</v>
      </c>
      <c r="AN1064" s="1">
        <v>61.769745</v>
      </c>
      <c r="AO1064" s="1">
        <v>0</v>
      </c>
      <c r="AP1064" s="1">
        <v>0</v>
      </c>
      <c r="AQ1064" s="1">
        <v>0</v>
      </c>
      <c r="AR1064" s="1">
        <v>0</v>
      </c>
      <c r="AS1064" s="1">
        <v>113.449671333333</v>
      </c>
      <c r="AT1064" s="1">
        <v>0</v>
      </c>
      <c r="AU1064" s="1">
        <v>113.449671333333</v>
      </c>
      <c r="AV1064" s="1">
        <v>0</v>
      </c>
      <c r="AW1064" s="1">
        <v>0</v>
      </c>
      <c r="AX1064" s="1">
        <v>0</v>
      </c>
      <c r="AY1064" s="1">
        <v>0</v>
      </c>
      <c r="AZ1064" s="1">
        <v>0</v>
      </c>
      <c r="BA1064" s="1">
        <v>0</v>
      </c>
      <c r="BB1064" s="1">
        <v>0</v>
      </c>
      <c r="BC1064" s="1">
        <v>0</v>
      </c>
      <c r="BD1064" s="1">
        <v>3112</v>
      </c>
      <c r="BE1064" s="1" t="s">
        <v>1078</v>
      </c>
      <c r="BF1064" s="1" t="s">
        <v>1076</v>
      </c>
    </row>
    <row r="1065" spans="1:58" x14ac:dyDescent="0.3">
      <c r="A1065" s="2">
        <v>45532.834606481483</v>
      </c>
      <c r="B1065" s="1">
        <v>3071</v>
      </c>
      <c r="C1065" s="1">
        <v>0</v>
      </c>
      <c r="D1065" s="1">
        <v>0</v>
      </c>
      <c r="E1065" s="1">
        <v>0</v>
      </c>
      <c r="F1065" s="1">
        <v>0</v>
      </c>
      <c r="G1065" s="1">
        <v>26.675212666666599</v>
      </c>
      <c r="H1065" s="1">
        <v>14.9511963333333</v>
      </c>
      <c r="I1065" s="1">
        <v>-14.9609476666666</v>
      </c>
      <c r="J1065" s="1">
        <v>10.2128313333333</v>
      </c>
      <c r="K1065" s="1">
        <v>355.14319833333298</v>
      </c>
      <c r="L1065" s="1">
        <v>282.365066333333</v>
      </c>
      <c r="M1065" s="1">
        <v>-739.78133133333301</v>
      </c>
      <c r="N1065" s="1">
        <v>1250</v>
      </c>
      <c r="O1065" s="1">
        <v>-2.17316166666666</v>
      </c>
      <c r="P1065" s="1">
        <v>1031.4907226666601</v>
      </c>
      <c r="Q1065" s="1">
        <v>0</v>
      </c>
      <c r="R1065" s="1">
        <v>325.67180399999899</v>
      </c>
      <c r="S1065" s="1">
        <v>4.9780769999999999</v>
      </c>
      <c r="T1065" s="1">
        <v>476.06327333333297</v>
      </c>
      <c r="U1065" s="1">
        <v>1368.7068280000001</v>
      </c>
      <c r="V1065" s="1">
        <v>-759.31333399999903</v>
      </c>
      <c r="W1065" s="1">
        <v>1256.2142739999999</v>
      </c>
      <c r="X1065" s="1">
        <v>7.3280026666666602</v>
      </c>
      <c r="Y1065" s="1">
        <v>1055.3684286666601</v>
      </c>
      <c r="Z1065" s="1">
        <v>1.6788763333333301</v>
      </c>
      <c r="AA1065" s="1">
        <v>323.27988699999997</v>
      </c>
      <c r="AB1065" s="1">
        <v>4.9415156666666604</v>
      </c>
      <c r="AC1065" s="1">
        <v>70.506896999999995</v>
      </c>
      <c r="AD1065" s="1">
        <v>0</v>
      </c>
      <c r="AE1065" s="1">
        <v>125.163709</v>
      </c>
      <c r="AF1065" s="1">
        <v>-0.42615366666666599</v>
      </c>
      <c r="AG1065" s="1">
        <v>-3.3333333333333299</v>
      </c>
      <c r="AH1065" s="1">
        <v>70.653147333333294</v>
      </c>
      <c r="AI1065" s="1">
        <v>0</v>
      </c>
      <c r="AJ1065" s="1">
        <v>224.95763133333301</v>
      </c>
      <c r="AK1065" s="1">
        <v>232.82347633333299</v>
      </c>
      <c r="AL1065" s="1">
        <v>5.8826889999999903</v>
      </c>
      <c r="AM1065" s="1">
        <v>1635</v>
      </c>
      <c r="AN1065" s="1">
        <v>62.134979333333298</v>
      </c>
      <c r="AO1065" s="1">
        <v>8.1350333333333302E-2</v>
      </c>
      <c r="AP1065" s="1">
        <v>0</v>
      </c>
      <c r="AQ1065" s="1">
        <v>0</v>
      </c>
      <c r="AR1065" s="1">
        <v>0</v>
      </c>
      <c r="AS1065" s="1">
        <v>71.883211999999901</v>
      </c>
      <c r="AT1065" s="1">
        <v>0</v>
      </c>
      <c r="AU1065" s="1">
        <v>71.883211999999901</v>
      </c>
      <c r="AV1065" s="1">
        <v>0</v>
      </c>
      <c r="AW1065" s="1">
        <v>0</v>
      </c>
      <c r="AX1065" s="1">
        <v>0</v>
      </c>
      <c r="AY1065" s="1">
        <v>0</v>
      </c>
      <c r="AZ1065" s="1">
        <v>0</v>
      </c>
      <c r="BA1065" s="1">
        <v>0</v>
      </c>
      <c r="BB1065" s="1">
        <v>0</v>
      </c>
      <c r="BC1065" s="1">
        <v>0</v>
      </c>
      <c r="BD1065" s="1">
        <v>3112</v>
      </c>
      <c r="BE1065" s="1" t="s">
        <v>1079</v>
      </c>
      <c r="BF1065" s="1" t="s">
        <v>1076</v>
      </c>
    </row>
    <row r="1066" spans="1:58" x14ac:dyDescent="0.3">
      <c r="A1066" s="2">
        <v>45532.834618055553</v>
      </c>
      <c r="B1066" s="1">
        <v>3074</v>
      </c>
      <c r="C1066" s="1">
        <v>0</v>
      </c>
      <c r="D1066" s="1">
        <v>0</v>
      </c>
      <c r="E1066" s="1">
        <v>0</v>
      </c>
      <c r="F1066" s="1">
        <v>0</v>
      </c>
      <c r="G1066" s="1">
        <v>26.7585396666666</v>
      </c>
      <c r="H1066" s="1">
        <v>14.949363999999999</v>
      </c>
      <c r="I1066" s="1">
        <v>-14.963991</v>
      </c>
      <c r="J1066" s="1">
        <v>10.210035</v>
      </c>
      <c r="K1066" s="1">
        <v>104.27649933333301</v>
      </c>
      <c r="L1066" s="1">
        <v>137.167162666666</v>
      </c>
      <c r="M1066" s="1">
        <v>-630.84906000000001</v>
      </c>
      <c r="N1066" s="1">
        <v>1250</v>
      </c>
      <c r="O1066" s="1">
        <v>-7.3743093333333301</v>
      </c>
      <c r="P1066" s="1">
        <v>273.49900300000002</v>
      </c>
      <c r="Q1066" s="1">
        <v>0</v>
      </c>
      <c r="R1066" s="1">
        <v>347.37570199999999</v>
      </c>
      <c r="S1066" s="1">
        <v>5.3098336666666599</v>
      </c>
      <c r="T1066" s="1">
        <v>139.78083299999901</v>
      </c>
      <c r="U1066" s="1">
        <v>689.61972033333302</v>
      </c>
      <c r="V1066" s="1">
        <v>-638.989054333333</v>
      </c>
      <c r="W1066" s="1">
        <v>1264.8902993333299</v>
      </c>
      <c r="X1066" s="1">
        <v>-4.4119539999999997</v>
      </c>
      <c r="Y1066" s="1">
        <v>273.06221533333297</v>
      </c>
      <c r="Z1066" s="1">
        <v>0</v>
      </c>
      <c r="AA1066" s="1">
        <v>328.39299499999998</v>
      </c>
      <c r="AB1066" s="1">
        <v>5.0196719999999999</v>
      </c>
      <c r="AC1066" s="1">
        <v>55.442728666666603</v>
      </c>
      <c r="AD1066" s="1">
        <v>0</v>
      </c>
      <c r="AE1066" s="1">
        <v>43.3047336666666</v>
      </c>
      <c r="AF1066" s="1">
        <v>-0.51144699999999998</v>
      </c>
      <c r="AG1066" s="1">
        <v>-3</v>
      </c>
      <c r="AH1066" s="1">
        <v>70.505829000000006</v>
      </c>
      <c r="AI1066" s="1">
        <v>0</v>
      </c>
      <c r="AJ1066" s="1">
        <v>135.97145066666599</v>
      </c>
      <c r="AK1066" s="1">
        <v>193.40610733333301</v>
      </c>
      <c r="AL1066" s="1">
        <v>9.5545193333333298</v>
      </c>
      <c r="AM1066" s="1">
        <v>1635</v>
      </c>
      <c r="AN1066" s="1">
        <v>61.985463666666597</v>
      </c>
      <c r="AO1066" s="1">
        <v>0</v>
      </c>
      <c r="AP1066" s="1">
        <v>0</v>
      </c>
      <c r="AQ1066" s="1">
        <v>0</v>
      </c>
      <c r="AR1066" s="1">
        <v>0</v>
      </c>
      <c r="AS1066" s="1">
        <v>6.149292</v>
      </c>
      <c r="AT1066" s="1">
        <v>0</v>
      </c>
      <c r="AU1066" s="1">
        <v>6.149292</v>
      </c>
      <c r="AV1066" s="1">
        <v>0</v>
      </c>
      <c r="AW1066" s="1">
        <v>0</v>
      </c>
      <c r="AX1066" s="1">
        <v>0</v>
      </c>
      <c r="AY1066" s="1">
        <v>0</v>
      </c>
      <c r="AZ1066" s="1">
        <v>0</v>
      </c>
      <c r="BA1066" s="1">
        <v>0</v>
      </c>
      <c r="BB1066" s="1">
        <v>0</v>
      </c>
      <c r="BC1066" s="1">
        <v>0</v>
      </c>
      <c r="BD1066" s="1">
        <v>3112</v>
      </c>
      <c r="BE1066" s="1" t="s">
        <v>1080</v>
      </c>
      <c r="BF1066" s="1" t="s">
        <v>103</v>
      </c>
    </row>
    <row r="1067" spans="1:58" x14ac:dyDescent="0.3">
      <c r="A1067" s="2">
        <v>45532.834629629629</v>
      </c>
      <c r="B1067" s="1">
        <v>3077</v>
      </c>
      <c r="C1067" s="1">
        <v>0</v>
      </c>
      <c r="D1067" s="1">
        <v>0</v>
      </c>
      <c r="E1067" s="1">
        <v>0</v>
      </c>
      <c r="F1067" s="1">
        <v>0</v>
      </c>
      <c r="G1067" s="1">
        <v>27.316820999999901</v>
      </c>
      <c r="H1067" s="1">
        <v>14.949363999999999</v>
      </c>
      <c r="I1067" s="1">
        <v>-14.968866999999999</v>
      </c>
      <c r="J1067" s="1">
        <v>10.210035</v>
      </c>
      <c r="K1067" s="1">
        <v>0</v>
      </c>
      <c r="L1067" s="1">
        <v>-34.385739666666602</v>
      </c>
      <c r="M1067" s="1">
        <v>-27.675957666666601</v>
      </c>
      <c r="N1067" s="1">
        <v>1250</v>
      </c>
      <c r="O1067" s="1">
        <v>-10</v>
      </c>
      <c r="P1067" s="1">
        <v>0</v>
      </c>
      <c r="Q1067" s="1">
        <v>0</v>
      </c>
      <c r="R1067" s="1">
        <v>427.48383599999897</v>
      </c>
      <c r="S1067" s="1">
        <v>6.5343309999999999</v>
      </c>
      <c r="T1067" s="1">
        <v>0</v>
      </c>
      <c r="U1067" s="1">
        <v>33.211147333333301</v>
      </c>
      <c r="V1067" s="1">
        <v>-35.001946666666598</v>
      </c>
      <c r="W1067" s="1">
        <v>1270.93603533333</v>
      </c>
      <c r="X1067" s="1">
        <v>-10</v>
      </c>
      <c r="Y1067" s="1">
        <v>0</v>
      </c>
      <c r="Z1067" s="1">
        <v>0</v>
      </c>
      <c r="AA1067" s="1">
        <v>414.40517133333299</v>
      </c>
      <c r="AB1067" s="1">
        <v>6.3344166666666597</v>
      </c>
      <c r="AC1067" s="1">
        <v>9.7581583333333306</v>
      </c>
      <c r="AD1067" s="1">
        <v>0</v>
      </c>
      <c r="AE1067" s="1">
        <v>0</v>
      </c>
      <c r="AF1067" s="1">
        <v>-0.51144699999999998</v>
      </c>
      <c r="AG1067" s="1">
        <v>-3</v>
      </c>
      <c r="AH1067" s="1">
        <v>70.505829000000006</v>
      </c>
      <c r="AI1067" s="1">
        <v>0</v>
      </c>
      <c r="AJ1067" s="1">
        <v>41.505063333333297</v>
      </c>
      <c r="AK1067" s="1">
        <v>38.876582333333303</v>
      </c>
      <c r="AL1067" s="1">
        <v>11.592591333333299</v>
      </c>
      <c r="AM1067" s="1">
        <v>1635</v>
      </c>
      <c r="AN1067" s="1">
        <v>62.093322999999998</v>
      </c>
      <c r="AO1067" s="1">
        <v>0</v>
      </c>
      <c r="AP1067" s="1">
        <v>0</v>
      </c>
      <c r="AQ1067" s="1">
        <v>0</v>
      </c>
      <c r="AR1067" s="1">
        <v>0</v>
      </c>
      <c r="AS1067" s="1">
        <v>-199.182717</v>
      </c>
      <c r="AT1067" s="1">
        <v>0</v>
      </c>
      <c r="AU1067" s="1">
        <v>-199.182717</v>
      </c>
      <c r="AV1067" s="1">
        <v>0</v>
      </c>
      <c r="AW1067" s="1">
        <v>0</v>
      </c>
      <c r="AX1067" s="1">
        <v>0</v>
      </c>
      <c r="AY1067" s="1">
        <v>0</v>
      </c>
      <c r="AZ1067" s="1">
        <v>0</v>
      </c>
      <c r="BA1067" s="1">
        <v>0</v>
      </c>
      <c r="BB1067" s="1">
        <v>0</v>
      </c>
      <c r="BC1067" s="1">
        <v>0</v>
      </c>
      <c r="BD1067" s="1">
        <v>3112</v>
      </c>
      <c r="BE1067" s="1" t="s">
        <v>1081</v>
      </c>
      <c r="BF1067" s="1" t="s">
        <v>67</v>
      </c>
    </row>
    <row r="1068" spans="1:58" x14ac:dyDescent="0.3">
      <c r="A1068" s="2">
        <v>45532.834641203706</v>
      </c>
      <c r="B1068" s="1">
        <v>3080</v>
      </c>
      <c r="C1068" s="1">
        <v>0</v>
      </c>
      <c r="D1068" s="1">
        <v>0</v>
      </c>
      <c r="E1068" s="1">
        <v>0</v>
      </c>
      <c r="F1068" s="1">
        <v>0</v>
      </c>
      <c r="G1068" s="1">
        <v>26.753029333333298</v>
      </c>
      <c r="H1068" s="1">
        <v>14.9511963333333</v>
      </c>
      <c r="I1068" s="1">
        <v>-14.9609476666666</v>
      </c>
      <c r="J1068" s="1">
        <v>10.2128313333333</v>
      </c>
      <c r="K1068" s="1">
        <v>43.246185333333301</v>
      </c>
      <c r="L1068" s="1">
        <v>-5.8189453333333301</v>
      </c>
      <c r="M1068" s="1">
        <v>-170.122776666666</v>
      </c>
      <c r="N1068" s="1">
        <v>1250</v>
      </c>
      <c r="O1068" s="1">
        <v>-5.9408339999999997</v>
      </c>
      <c r="P1068" s="1">
        <v>415.872884</v>
      </c>
      <c r="Q1068" s="1">
        <v>0</v>
      </c>
      <c r="R1068" s="1">
        <v>523.28052766666599</v>
      </c>
      <c r="S1068" s="1">
        <v>7.9986376666666601</v>
      </c>
      <c r="T1068" s="1">
        <v>57.970758999999902</v>
      </c>
      <c r="U1068" s="1">
        <v>445.90641399999998</v>
      </c>
      <c r="V1068" s="1">
        <v>-170.93477833333301</v>
      </c>
      <c r="W1068" s="1">
        <v>1269.7777100000001</v>
      </c>
      <c r="X1068" s="1">
        <v>-3.3333333333333299</v>
      </c>
      <c r="Y1068" s="1">
        <v>150.58977266666599</v>
      </c>
      <c r="Z1068" s="1">
        <v>0</v>
      </c>
      <c r="AA1068" s="1">
        <v>502.102904999999</v>
      </c>
      <c r="AB1068" s="1">
        <v>7.6749256666666597</v>
      </c>
      <c r="AC1068" s="1">
        <v>17.868148666666599</v>
      </c>
      <c r="AD1068" s="1">
        <v>0</v>
      </c>
      <c r="AE1068" s="1">
        <v>34.350650666666603</v>
      </c>
      <c r="AF1068" s="1">
        <v>-0.42615366666666599</v>
      </c>
      <c r="AG1068" s="1">
        <v>-3.3333333333333299</v>
      </c>
      <c r="AH1068" s="1">
        <v>70.653208333333296</v>
      </c>
      <c r="AI1068" s="1">
        <v>8.1350333333333302E-2</v>
      </c>
      <c r="AJ1068" s="1">
        <v>20.964228333333299</v>
      </c>
      <c r="AK1068" s="1">
        <v>57.628015333333302</v>
      </c>
      <c r="AL1068" s="1">
        <v>3.3596679999999899</v>
      </c>
      <c r="AM1068" s="1">
        <v>1635</v>
      </c>
      <c r="AN1068" s="1">
        <v>62.134979333333298</v>
      </c>
      <c r="AO1068" s="1">
        <v>8.1350333333333302E-2</v>
      </c>
      <c r="AP1068" s="1">
        <v>0</v>
      </c>
      <c r="AQ1068" s="1">
        <v>0</v>
      </c>
      <c r="AR1068" s="1">
        <v>0</v>
      </c>
      <c r="AS1068" s="1">
        <v>-252.01221733333301</v>
      </c>
      <c r="AT1068" s="1">
        <v>0</v>
      </c>
      <c r="AU1068" s="1">
        <v>-252.01221733333301</v>
      </c>
      <c r="AV1068" s="1">
        <v>0</v>
      </c>
      <c r="AW1068" s="1">
        <v>0</v>
      </c>
      <c r="AX1068" s="1">
        <v>0</v>
      </c>
      <c r="AY1068" s="1">
        <v>0</v>
      </c>
      <c r="AZ1068" s="1">
        <v>0</v>
      </c>
      <c r="BA1068" s="1">
        <v>0</v>
      </c>
      <c r="BB1068" s="1">
        <v>0</v>
      </c>
      <c r="BC1068" s="1">
        <v>0</v>
      </c>
      <c r="BD1068" s="1">
        <v>3112</v>
      </c>
      <c r="BE1068" s="1" t="s">
        <v>1082</v>
      </c>
      <c r="BF1068" s="1" t="s">
        <v>1076</v>
      </c>
    </row>
    <row r="1069" spans="1:58" x14ac:dyDescent="0.3">
      <c r="A1069" s="2">
        <v>45532.834652777776</v>
      </c>
      <c r="B1069" s="1">
        <v>3083</v>
      </c>
      <c r="C1069" s="1">
        <v>0</v>
      </c>
      <c r="D1069" s="1">
        <v>0</v>
      </c>
      <c r="E1069" s="1">
        <v>0</v>
      </c>
      <c r="F1069" s="1">
        <v>0</v>
      </c>
      <c r="G1069" s="1">
        <v>26.667656333333301</v>
      </c>
      <c r="H1069" s="1">
        <v>14.949363999999999</v>
      </c>
      <c r="I1069" s="1">
        <v>-14.968866999999999</v>
      </c>
      <c r="J1069" s="1">
        <v>10.210035</v>
      </c>
      <c r="K1069" s="1">
        <v>868.63431799999898</v>
      </c>
      <c r="L1069" s="1">
        <v>281.28661099999999</v>
      </c>
      <c r="M1069" s="1">
        <v>-1178.6702273333301</v>
      </c>
      <c r="N1069" s="1">
        <v>1250</v>
      </c>
      <c r="O1069" s="1">
        <v>-2.0040166666666601</v>
      </c>
      <c r="P1069" s="1">
        <v>1368.02099599999</v>
      </c>
      <c r="Q1069" s="1">
        <v>0</v>
      </c>
      <c r="R1069" s="1">
        <v>579.03792299999998</v>
      </c>
      <c r="S1069" s="1">
        <v>8.8509209999999996</v>
      </c>
      <c r="T1069" s="1">
        <v>1164.38918066666</v>
      </c>
      <c r="U1069" s="1">
        <v>1184.8565879999901</v>
      </c>
      <c r="V1069" s="1">
        <v>-1168.9022826666601</v>
      </c>
      <c r="W1069" s="1">
        <v>1254.81587733333</v>
      </c>
      <c r="X1069" s="1">
        <v>9.4845936666666599</v>
      </c>
      <c r="Y1069" s="1">
        <v>1182.20627866666</v>
      </c>
      <c r="Z1069" s="1">
        <v>0</v>
      </c>
      <c r="AA1069" s="1">
        <v>542.35978166666598</v>
      </c>
      <c r="AB1069" s="1">
        <v>8.2902749999999994</v>
      </c>
      <c r="AC1069" s="1">
        <v>57.765670666666601</v>
      </c>
      <c r="AD1069" s="1">
        <v>0</v>
      </c>
      <c r="AE1069" s="1">
        <v>102.238245666666</v>
      </c>
      <c r="AF1069" s="1">
        <v>-0.51144699999999998</v>
      </c>
      <c r="AG1069" s="1">
        <v>-3</v>
      </c>
      <c r="AH1069" s="1">
        <v>70.613382999999999</v>
      </c>
      <c r="AI1069" s="1">
        <v>0</v>
      </c>
      <c r="AJ1069" s="1">
        <v>212.24144999999999</v>
      </c>
      <c r="AK1069" s="1">
        <v>353.991780333333</v>
      </c>
      <c r="AL1069" s="1">
        <v>2</v>
      </c>
      <c r="AM1069" s="1">
        <v>1635</v>
      </c>
      <c r="AN1069" s="1">
        <v>61.985463666666597</v>
      </c>
      <c r="AO1069" s="1">
        <v>0</v>
      </c>
      <c r="AP1069" s="1">
        <v>0</v>
      </c>
      <c r="AQ1069" s="1">
        <v>0</v>
      </c>
      <c r="AR1069" s="1">
        <v>0</v>
      </c>
      <c r="AS1069" s="1">
        <v>172.29461733333301</v>
      </c>
      <c r="AT1069" s="1">
        <v>0</v>
      </c>
      <c r="AU1069" s="1">
        <v>172.29461733333301</v>
      </c>
      <c r="AV1069" s="1">
        <v>0</v>
      </c>
      <c r="AW1069" s="1">
        <v>0</v>
      </c>
      <c r="AX1069" s="1">
        <v>0</v>
      </c>
      <c r="AY1069" s="1">
        <v>0</v>
      </c>
      <c r="AZ1069" s="1">
        <v>0</v>
      </c>
      <c r="BA1069" s="1">
        <v>0</v>
      </c>
      <c r="BB1069" s="1">
        <v>0</v>
      </c>
      <c r="BC1069" s="1">
        <v>0</v>
      </c>
      <c r="BD1069" s="1">
        <v>3112</v>
      </c>
      <c r="BE1069" s="1" t="s">
        <v>1083</v>
      </c>
      <c r="BF1069" s="1" t="s">
        <v>1076</v>
      </c>
    </row>
    <row r="1070" spans="1:58" x14ac:dyDescent="0.3">
      <c r="A1070" s="2">
        <v>45532.834664351853</v>
      </c>
      <c r="B1070" s="1">
        <v>3086</v>
      </c>
      <c r="C1070" s="1">
        <v>0</v>
      </c>
      <c r="D1070" s="1">
        <v>0</v>
      </c>
      <c r="E1070" s="1">
        <v>0</v>
      </c>
      <c r="F1070" s="1">
        <v>0</v>
      </c>
      <c r="G1070" s="1">
        <v>26.667656333333301</v>
      </c>
      <c r="H1070" s="1">
        <v>14.949363999999999</v>
      </c>
      <c r="I1070" s="1">
        <v>-14.973742999999899</v>
      </c>
      <c r="J1070" s="1">
        <v>10.210035</v>
      </c>
      <c r="K1070" s="1">
        <v>834.71435533333295</v>
      </c>
      <c r="L1070" s="1">
        <v>235.81476333333299</v>
      </c>
      <c r="M1070" s="1">
        <v>-1147.7383219999999</v>
      </c>
      <c r="N1070" s="1">
        <v>1250</v>
      </c>
      <c r="O1070" s="1">
        <v>-1.6869829999999899</v>
      </c>
      <c r="P1070" s="1">
        <v>1172.12268033333</v>
      </c>
      <c r="Q1070" s="1">
        <v>0</v>
      </c>
      <c r="R1070" s="1">
        <v>575.64605733333303</v>
      </c>
      <c r="S1070" s="1">
        <v>8.7990746666666606</v>
      </c>
      <c r="T1070" s="1">
        <v>1118.920044</v>
      </c>
      <c r="U1070" s="1">
        <v>1357.74987766666</v>
      </c>
      <c r="V1070" s="1">
        <v>-1167.27429166666</v>
      </c>
      <c r="W1070" s="1">
        <v>1261.109782</v>
      </c>
      <c r="X1070" s="1">
        <v>6.6616396666666597</v>
      </c>
      <c r="Y1070" s="1">
        <v>1178.28658033333</v>
      </c>
      <c r="Z1070" s="1">
        <v>0</v>
      </c>
      <c r="AA1070" s="1">
        <v>543.61481733333301</v>
      </c>
      <c r="AB1070" s="1">
        <v>8.3094590000000004</v>
      </c>
      <c r="AC1070" s="1">
        <v>70.929021333333296</v>
      </c>
      <c r="AD1070" s="1">
        <v>0</v>
      </c>
      <c r="AE1070" s="1">
        <v>125.51861066666601</v>
      </c>
      <c r="AF1070" s="1">
        <v>-0.51144699999999998</v>
      </c>
      <c r="AG1070" s="1">
        <v>-3</v>
      </c>
      <c r="AH1070" s="1">
        <v>70.720936999999907</v>
      </c>
      <c r="AI1070" s="1">
        <v>0</v>
      </c>
      <c r="AJ1070" s="1">
        <v>212.241455</v>
      </c>
      <c r="AK1070" s="1">
        <v>356.14074733333302</v>
      </c>
      <c r="AL1070" s="1">
        <v>4.90046466666666</v>
      </c>
      <c r="AM1070" s="1">
        <v>1635</v>
      </c>
      <c r="AN1070" s="1">
        <v>62.093322999999998</v>
      </c>
      <c r="AO1070" s="1">
        <v>0</v>
      </c>
      <c r="AP1070" s="1">
        <v>0</v>
      </c>
      <c r="AQ1070" s="1">
        <v>0</v>
      </c>
      <c r="AR1070" s="1">
        <v>0</v>
      </c>
      <c r="AS1070" s="1">
        <v>126.655553</v>
      </c>
      <c r="AT1070" s="1">
        <v>0</v>
      </c>
      <c r="AU1070" s="1">
        <v>126.655553</v>
      </c>
      <c r="AV1070" s="1">
        <v>0</v>
      </c>
      <c r="AW1070" s="1">
        <v>0</v>
      </c>
      <c r="AX1070" s="1">
        <v>0</v>
      </c>
      <c r="AY1070" s="1">
        <v>0</v>
      </c>
      <c r="AZ1070" s="1">
        <v>0</v>
      </c>
      <c r="BA1070" s="1">
        <v>0</v>
      </c>
      <c r="BB1070" s="1">
        <v>0</v>
      </c>
      <c r="BC1070" s="1">
        <v>0</v>
      </c>
      <c r="BD1070" s="1">
        <v>3112</v>
      </c>
      <c r="BE1070" s="1" t="s">
        <v>1084</v>
      </c>
      <c r="BF1070" s="1" t="s">
        <v>1076</v>
      </c>
    </row>
    <row r="1071" spans="1:58" x14ac:dyDescent="0.3">
      <c r="A1071" s="2">
        <v>45532.834675925929</v>
      </c>
      <c r="B1071" s="1">
        <v>3089</v>
      </c>
      <c r="C1071" s="1">
        <v>0</v>
      </c>
      <c r="D1071" s="1">
        <v>0</v>
      </c>
      <c r="E1071" s="1">
        <v>0</v>
      </c>
      <c r="F1071" s="1">
        <v>0</v>
      </c>
      <c r="G1071" s="1">
        <v>26.654672999999999</v>
      </c>
      <c r="H1071" s="1">
        <v>14.949363999999999</v>
      </c>
      <c r="I1071" s="1">
        <v>-14.968866999999999</v>
      </c>
      <c r="J1071" s="1">
        <v>10.210035</v>
      </c>
      <c r="K1071" s="1">
        <v>816.70080566666604</v>
      </c>
      <c r="L1071" s="1">
        <v>199.925826999999</v>
      </c>
      <c r="M1071" s="1">
        <v>-1129.01635733333</v>
      </c>
      <c r="N1071" s="1">
        <v>1250</v>
      </c>
      <c r="O1071" s="1">
        <v>-1.73465433333333</v>
      </c>
      <c r="P1071" s="1">
        <v>1160.64208999999</v>
      </c>
      <c r="Q1071" s="1">
        <v>0</v>
      </c>
      <c r="R1071" s="1">
        <v>583.89229333333299</v>
      </c>
      <c r="S1071" s="1">
        <v>8.9251229999999993</v>
      </c>
      <c r="T1071" s="1">
        <v>1094.773173</v>
      </c>
      <c r="U1071" s="1">
        <v>1253.7209066666601</v>
      </c>
      <c r="V1071" s="1">
        <v>-1153.43627933333</v>
      </c>
      <c r="W1071" s="1">
        <v>1264.6506753333299</v>
      </c>
      <c r="X1071" s="1">
        <v>6.8043646666666602</v>
      </c>
      <c r="Y1071" s="1">
        <v>1150.9943029999999</v>
      </c>
      <c r="Z1071" s="1">
        <v>0</v>
      </c>
      <c r="AA1071" s="1">
        <v>567.21242266666604</v>
      </c>
      <c r="AB1071" s="1">
        <v>8.6701613333333292</v>
      </c>
      <c r="AC1071" s="1">
        <v>67.444605666666604</v>
      </c>
      <c r="AD1071" s="1">
        <v>0</v>
      </c>
      <c r="AE1071" s="1">
        <v>112.82022833333301</v>
      </c>
      <c r="AF1071" s="1">
        <v>-0.51144699999999998</v>
      </c>
      <c r="AG1071" s="1">
        <v>-3</v>
      </c>
      <c r="AH1071" s="1">
        <v>70.828491</v>
      </c>
      <c r="AI1071" s="1">
        <v>0</v>
      </c>
      <c r="AJ1071" s="1">
        <v>156.49079366666601</v>
      </c>
      <c r="AK1071" s="1">
        <v>354.38250733333302</v>
      </c>
      <c r="AL1071" s="1">
        <v>6.2825913333333299</v>
      </c>
      <c r="AM1071" s="1">
        <v>1635</v>
      </c>
      <c r="AN1071" s="1">
        <v>62.093322999999998</v>
      </c>
      <c r="AO1071" s="1">
        <v>0</v>
      </c>
      <c r="AP1071" s="1">
        <v>0</v>
      </c>
      <c r="AQ1071" s="1">
        <v>0</v>
      </c>
      <c r="AR1071" s="1">
        <v>0</v>
      </c>
      <c r="AS1071" s="1">
        <v>-494.33303833333298</v>
      </c>
      <c r="AT1071" s="1">
        <v>0</v>
      </c>
      <c r="AU1071" s="1">
        <v>-494.33303833333298</v>
      </c>
      <c r="AV1071" s="1">
        <v>0</v>
      </c>
      <c r="AW1071" s="1">
        <v>0</v>
      </c>
      <c r="AX1071" s="1">
        <v>0</v>
      </c>
      <c r="AY1071" s="1">
        <v>0</v>
      </c>
      <c r="AZ1071" s="1">
        <v>0</v>
      </c>
      <c r="BA1071" s="1">
        <v>0</v>
      </c>
      <c r="BB1071" s="1">
        <v>0</v>
      </c>
      <c r="BC1071" s="1">
        <v>0</v>
      </c>
      <c r="BD1071" s="1">
        <v>3112</v>
      </c>
      <c r="BE1071" s="1" t="s">
        <v>1085</v>
      </c>
      <c r="BF1071" s="1" t="s">
        <v>1076</v>
      </c>
    </row>
    <row r="1072" spans="1:58" x14ac:dyDescent="0.3">
      <c r="A1072" s="2">
        <v>45532.834687499999</v>
      </c>
      <c r="B1072" s="1">
        <v>3092</v>
      </c>
      <c r="C1072" s="1">
        <v>0</v>
      </c>
      <c r="D1072" s="1">
        <v>0</v>
      </c>
      <c r="E1072" s="1">
        <v>0</v>
      </c>
      <c r="F1072" s="1">
        <v>0</v>
      </c>
      <c r="G1072" s="1">
        <v>26.654672999999999</v>
      </c>
      <c r="H1072" s="1">
        <v>14.949363999999999</v>
      </c>
      <c r="I1072" s="1">
        <v>-14.973742999999899</v>
      </c>
      <c r="J1072" s="1">
        <v>10.210035</v>
      </c>
      <c r="K1072" s="1">
        <v>1014.35162366666</v>
      </c>
      <c r="L1072" s="1">
        <v>263.436101333333</v>
      </c>
      <c r="M1072" s="1">
        <v>-1264.1401366666601</v>
      </c>
      <c r="N1072" s="1">
        <v>1250</v>
      </c>
      <c r="O1072" s="1">
        <v>-2.503485</v>
      </c>
      <c r="P1072" s="1">
        <v>1279.72265633333</v>
      </c>
      <c r="Q1072" s="1">
        <v>0</v>
      </c>
      <c r="R1072" s="1">
        <v>607.03891999999996</v>
      </c>
      <c r="S1072" s="1">
        <v>9.2789319999999993</v>
      </c>
      <c r="T1072" s="1">
        <v>1359.72066266666</v>
      </c>
      <c r="U1072" s="1">
        <v>1327.9575603333301</v>
      </c>
      <c r="V1072" s="1">
        <v>-1285.304118</v>
      </c>
      <c r="W1072" s="1">
        <v>1261.7288006666599</v>
      </c>
      <c r="X1072" s="1">
        <v>7.3669836666666599</v>
      </c>
      <c r="Y1072" s="1">
        <v>1282.6087646666599</v>
      </c>
      <c r="Z1072" s="1">
        <v>0</v>
      </c>
      <c r="AA1072" s="1">
        <v>587.05653866666603</v>
      </c>
      <c r="AB1072" s="1">
        <v>8.97349</v>
      </c>
      <c r="AC1072" s="1">
        <v>70.541865000000001</v>
      </c>
      <c r="AD1072" s="1">
        <v>0</v>
      </c>
      <c r="AE1072" s="1">
        <v>123.402216333333</v>
      </c>
      <c r="AF1072" s="1">
        <v>-0.51144699999999998</v>
      </c>
      <c r="AG1072" s="1">
        <v>-3</v>
      </c>
      <c r="AH1072" s="1">
        <v>70.828491</v>
      </c>
      <c r="AI1072" s="1">
        <v>-8.14E-2</v>
      </c>
      <c r="AJ1072" s="1">
        <v>200.23957300000001</v>
      </c>
      <c r="AK1072" s="1">
        <v>394.23589066666602</v>
      </c>
      <c r="AL1072" s="1">
        <v>6.5345573333333302</v>
      </c>
      <c r="AM1072" s="1">
        <v>1635</v>
      </c>
      <c r="AN1072" s="1">
        <v>62.093322999999998</v>
      </c>
      <c r="AO1072" s="1">
        <v>0</v>
      </c>
      <c r="AP1072" s="1">
        <v>0</v>
      </c>
      <c r="AQ1072" s="1">
        <v>0</v>
      </c>
      <c r="AR1072" s="1">
        <v>0</v>
      </c>
      <c r="AS1072" s="1">
        <v>5.2068076666666601</v>
      </c>
      <c r="AT1072" s="1">
        <v>0</v>
      </c>
      <c r="AU1072" s="1">
        <v>5.2068076666666601</v>
      </c>
      <c r="AV1072" s="1">
        <v>0</v>
      </c>
      <c r="AW1072" s="1">
        <v>0</v>
      </c>
      <c r="AX1072" s="1">
        <v>0</v>
      </c>
      <c r="AY1072" s="1">
        <v>0</v>
      </c>
      <c r="AZ1072" s="1">
        <v>0</v>
      </c>
      <c r="BA1072" s="1">
        <v>0</v>
      </c>
      <c r="BB1072" s="1">
        <v>0</v>
      </c>
      <c r="BC1072" s="1">
        <v>0</v>
      </c>
      <c r="BD1072" s="1">
        <v>3112</v>
      </c>
      <c r="BE1072" s="1" t="s">
        <v>1086</v>
      </c>
      <c r="BF1072" s="1" t="s">
        <v>1076</v>
      </c>
    </row>
    <row r="1073" spans="1:58" x14ac:dyDescent="0.3">
      <c r="A1073" s="2">
        <v>45532.834699074076</v>
      </c>
      <c r="B1073" s="1">
        <v>3095</v>
      </c>
      <c r="C1073" s="1">
        <v>0</v>
      </c>
      <c r="D1073" s="1">
        <v>0</v>
      </c>
      <c r="E1073" s="1">
        <v>0</v>
      </c>
      <c r="F1073" s="1">
        <v>0</v>
      </c>
      <c r="G1073" s="1">
        <v>26.641689</v>
      </c>
      <c r="H1073" s="1">
        <v>14.949363999999999</v>
      </c>
      <c r="I1073" s="1">
        <v>-14.973742999999899</v>
      </c>
      <c r="J1073" s="1">
        <v>10.210035</v>
      </c>
      <c r="K1073" s="1">
        <v>1206.4746093333299</v>
      </c>
      <c r="L1073" s="1">
        <v>286.923624666666</v>
      </c>
      <c r="M1073" s="1">
        <v>-1372.4019369999901</v>
      </c>
      <c r="N1073" s="1">
        <v>1250</v>
      </c>
      <c r="O1073" s="1">
        <v>-1.5503053333333301</v>
      </c>
      <c r="P1073" s="1">
        <v>1390</v>
      </c>
      <c r="Q1073" s="1">
        <v>0</v>
      </c>
      <c r="R1073" s="1">
        <v>643.43644199999903</v>
      </c>
      <c r="S1073" s="1">
        <v>9.8352886666666599</v>
      </c>
      <c r="T1073" s="1">
        <v>1617.2582193333301</v>
      </c>
      <c r="U1073" s="1">
        <v>1295.7231853333301</v>
      </c>
      <c r="V1073" s="1">
        <v>-1399.2639566666601</v>
      </c>
      <c r="W1073" s="1">
        <v>1262.30102533333</v>
      </c>
      <c r="X1073" s="1">
        <v>7.8025846666666601</v>
      </c>
      <c r="Y1073" s="1">
        <v>1398.4499513333301</v>
      </c>
      <c r="Z1073" s="1">
        <v>0</v>
      </c>
      <c r="AA1073" s="1">
        <v>615.31382233333295</v>
      </c>
      <c r="AB1073" s="1">
        <v>9.4054190000000002</v>
      </c>
      <c r="AC1073" s="1">
        <v>61.637242666666602</v>
      </c>
      <c r="AD1073" s="1">
        <v>0</v>
      </c>
      <c r="AE1073" s="1">
        <v>105.49424466666601</v>
      </c>
      <c r="AF1073" s="1">
        <v>-0.51144699999999998</v>
      </c>
      <c r="AG1073" s="1">
        <v>-3</v>
      </c>
      <c r="AH1073" s="1">
        <v>71.043619666666601</v>
      </c>
      <c r="AI1073" s="1">
        <v>0</v>
      </c>
      <c r="AJ1073" s="1">
        <v>223.081858333333</v>
      </c>
      <c r="AK1073" s="1">
        <v>431.15886433333299</v>
      </c>
      <c r="AL1073" s="1">
        <v>5.3519086666666604</v>
      </c>
      <c r="AM1073" s="1">
        <v>1635</v>
      </c>
      <c r="AN1073" s="1">
        <v>62.093322999999998</v>
      </c>
      <c r="AO1073" s="1">
        <v>0</v>
      </c>
      <c r="AP1073" s="1">
        <v>0</v>
      </c>
      <c r="AQ1073" s="1">
        <v>0</v>
      </c>
      <c r="AR1073" s="1">
        <v>0</v>
      </c>
      <c r="AS1073" s="1">
        <v>547.12167699999998</v>
      </c>
      <c r="AT1073" s="1">
        <v>0</v>
      </c>
      <c r="AU1073" s="1">
        <v>547.12167699999998</v>
      </c>
      <c r="AV1073" s="1">
        <v>0</v>
      </c>
      <c r="AW1073" s="1">
        <v>0</v>
      </c>
      <c r="AX1073" s="1">
        <v>0</v>
      </c>
      <c r="AY1073" s="1">
        <v>0</v>
      </c>
      <c r="AZ1073" s="1">
        <v>0</v>
      </c>
      <c r="BA1073" s="1">
        <v>0</v>
      </c>
      <c r="BB1073" s="1">
        <v>0</v>
      </c>
      <c r="BC1073" s="1">
        <v>0</v>
      </c>
      <c r="BD1073" s="1">
        <v>3112</v>
      </c>
      <c r="BE1073" s="1" t="s">
        <v>1087</v>
      </c>
      <c r="BF1073" s="1" t="s">
        <v>1076</v>
      </c>
    </row>
    <row r="1074" spans="1:58" x14ac:dyDescent="0.3">
      <c r="A1074" s="2">
        <v>45532.834710648145</v>
      </c>
      <c r="B1074" s="1">
        <v>3098</v>
      </c>
      <c r="C1074" s="1">
        <v>0</v>
      </c>
      <c r="D1074" s="1">
        <v>0</v>
      </c>
      <c r="E1074" s="1">
        <v>0</v>
      </c>
      <c r="F1074" s="1">
        <v>0</v>
      </c>
      <c r="G1074" s="1">
        <v>26.602741000000002</v>
      </c>
      <c r="H1074" s="1">
        <v>14.949363999999999</v>
      </c>
      <c r="I1074" s="1">
        <v>-14.963991</v>
      </c>
      <c r="J1074" s="1">
        <v>10.210035</v>
      </c>
      <c r="K1074" s="1">
        <v>1208.69482433333</v>
      </c>
      <c r="L1074" s="1">
        <v>247.65248600000001</v>
      </c>
      <c r="M1074" s="1">
        <v>-1358.5639650000001</v>
      </c>
      <c r="N1074" s="1">
        <v>1250</v>
      </c>
      <c r="O1074" s="1">
        <v>-2.5165373333333299</v>
      </c>
      <c r="P1074" s="1">
        <v>1390</v>
      </c>
      <c r="Q1074" s="1">
        <v>0</v>
      </c>
      <c r="R1074" s="1">
        <v>667.81374099999903</v>
      </c>
      <c r="S1074" s="1">
        <v>10.2079093333333</v>
      </c>
      <c r="T1074" s="1">
        <v>1620.23437533333</v>
      </c>
      <c r="U1074" s="1">
        <v>1290.83919299999</v>
      </c>
      <c r="V1074" s="1">
        <v>-1396.00789366666</v>
      </c>
      <c r="W1074" s="1">
        <v>1263.8223063333301</v>
      </c>
      <c r="X1074" s="1">
        <v>6.9622319999999904</v>
      </c>
      <c r="Y1074" s="1">
        <v>1400.0778806666599</v>
      </c>
      <c r="Z1074" s="1">
        <v>0</v>
      </c>
      <c r="AA1074" s="1">
        <v>654.79624433333299</v>
      </c>
      <c r="AB1074" s="1">
        <v>10.008929333333301</v>
      </c>
      <c r="AC1074" s="1">
        <v>66.670288333333303</v>
      </c>
      <c r="AD1074" s="1">
        <v>0</v>
      </c>
      <c r="AE1074" s="1">
        <v>111.029431666666</v>
      </c>
      <c r="AF1074" s="1">
        <v>-0.51144699999999998</v>
      </c>
      <c r="AG1074" s="1">
        <v>-3</v>
      </c>
      <c r="AH1074" s="1">
        <v>71.043619666666601</v>
      </c>
      <c r="AI1074" s="1">
        <v>0</v>
      </c>
      <c r="AJ1074" s="1">
        <v>192.496429333333</v>
      </c>
      <c r="AK1074" s="1">
        <v>431.35422766666602</v>
      </c>
      <c r="AL1074" s="1">
        <v>4.0649503333333303</v>
      </c>
      <c r="AM1074" s="1">
        <v>1635</v>
      </c>
      <c r="AN1074" s="1">
        <v>62.201202666666603</v>
      </c>
      <c r="AO1074" s="1">
        <v>0</v>
      </c>
      <c r="AP1074" s="1">
        <v>0</v>
      </c>
      <c r="AQ1074" s="1">
        <v>0</v>
      </c>
      <c r="AR1074" s="1">
        <v>0</v>
      </c>
      <c r="AS1074" s="1">
        <v>-272.44609899999898</v>
      </c>
      <c r="AT1074" s="1">
        <v>0</v>
      </c>
      <c r="AU1074" s="1">
        <v>-272.44609899999898</v>
      </c>
      <c r="AV1074" s="1">
        <v>0</v>
      </c>
      <c r="AW1074" s="1">
        <v>0</v>
      </c>
      <c r="AX1074" s="1">
        <v>0</v>
      </c>
      <c r="AY1074" s="1">
        <v>0</v>
      </c>
      <c r="AZ1074" s="1">
        <v>0</v>
      </c>
      <c r="BA1074" s="1">
        <v>0</v>
      </c>
      <c r="BB1074" s="1">
        <v>0</v>
      </c>
      <c r="BC1074" s="1">
        <v>0</v>
      </c>
      <c r="BD1074" s="1">
        <v>3112</v>
      </c>
      <c r="BE1074" s="1" t="s">
        <v>1088</v>
      </c>
      <c r="BF1074" s="1" t="s">
        <v>1076</v>
      </c>
    </row>
    <row r="1075" spans="1:58" x14ac:dyDescent="0.3">
      <c r="A1075" s="2">
        <v>45532.834722222222</v>
      </c>
      <c r="B1075" s="1">
        <v>3101</v>
      </c>
      <c r="C1075" s="1">
        <v>0</v>
      </c>
      <c r="D1075" s="1">
        <v>0</v>
      </c>
      <c r="E1075" s="1">
        <v>0</v>
      </c>
      <c r="F1075" s="1">
        <v>0</v>
      </c>
      <c r="G1075" s="1">
        <v>26.590837999999898</v>
      </c>
      <c r="H1075" s="1">
        <v>14.9511963333333</v>
      </c>
      <c r="I1075" s="1">
        <v>-14.9560746666666</v>
      </c>
      <c r="J1075" s="1">
        <v>10.2128313333333</v>
      </c>
      <c r="K1075" s="1">
        <v>1154.0452066666601</v>
      </c>
      <c r="L1075" s="1">
        <v>233.88508633333299</v>
      </c>
      <c r="M1075" s="1">
        <v>-1339.56778966666</v>
      </c>
      <c r="N1075" s="1">
        <v>1250</v>
      </c>
      <c r="O1075" s="1">
        <v>-1.60736533333333</v>
      </c>
      <c r="P1075" s="1">
        <v>1389.90970866666</v>
      </c>
      <c r="Q1075" s="1">
        <v>0</v>
      </c>
      <c r="R1075" s="1">
        <v>685.61916133333295</v>
      </c>
      <c r="S1075" s="1">
        <v>10.4800756666666</v>
      </c>
      <c r="T1075" s="1">
        <v>1546.97749866666</v>
      </c>
      <c r="U1075" s="1">
        <v>1327.2113443333301</v>
      </c>
      <c r="V1075" s="1">
        <v>-1365.610799</v>
      </c>
      <c r="W1075" s="1">
        <v>1265.03194166666</v>
      </c>
      <c r="X1075" s="1">
        <v>7.5097099999999903</v>
      </c>
      <c r="Y1075" s="1">
        <v>1368.331991</v>
      </c>
      <c r="Z1075" s="1">
        <v>0</v>
      </c>
      <c r="AA1075" s="1">
        <v>666.89965833333304</v>
      </c>
      <c r="AB1075" s="1">
        <v>10.193937</v>
      </c>
      <c r="AC1075" s="1">
        <v>66.251947999999999</v>
      </c>
      <c r="AD1075" s="1">
        <v>0</v>
      </c>
      <c r="AE1075" s="1">
        <v>111.66027066666599</v>
      </c>
      <c r="AF1075" s="1">
        <v>-0.42615366666666599</v>
      </c>
      <c r="AG1075" s="1">
        <v>-3.3333333333333299</v>
      </c>
      <c r="AH1075" s="1">
        <v>71.190866999999997</v>
      </c>
      <c r="AI1075" s="1">
        <v>8.1350333333333302E-2</v>
      </c>
      <c r="AJ1075" s="1">
        <v>178.114196666666</v>
      </c>
      <c r="AK1075" s="1">
        <v>421.695169999999</v>
      </c>
      <c r="AL1075" s="1">
        <v>2.5671343333333301</v>
      </c>
      <c r="AM1075" s="1">
        <v>1635</v>
      </c>
      <c r="AN1075" s="1">
        <v>62.350657333333302</v>
      </c>
      <c r="AO1075" s="3">
        <v>-4.9666666666669997E-5</v>
      </c>
      <c r="AP1075" s="1">
        <v>0</v>
      </c>
      <c r="AQ1075" s="1">
        <v>0</v>
      </c>
      <c r="AR1075" s="1">
        <v>0</v>
      </c>
      <c r="AS1075" s="1">
        <v>-572.07291266666596</v>
      </c>
      <c r="AT1075" s="1">
        <v>0</v>
      </c>
      <c r="AU1075" s="1">
        <v>-572.07291266666596</v>
      </c>
      <c r="AV1075" s="1">
        <v>0</v>
      </c>
      <c r="AW1075" s="1">
        <v>0</v>
      </c>
      <c r="AX1075" s="1">
        <v>0</v>
      </c>
      <c r="AY1075" s="1">
        <v>0</v>
      </c>
      <c r="AZ1075" s="1">
        <v>0</v>
      </c>
      <c r="BA1075" s="1">
        <v>0</v>
      </c>
      <c r="BB1075" s="1">
        <v>0</v>
      </c>
      <c r="BC1075" s="1">
        <v>0</v>
      </c>
      <c r="BD1075" s="1">
        <v>3112</v>
      </c>
      <c r="BE1075" s="1" t="s">
        <v>1089</v>
      </c>
      <c r="BF1075" s="1" t="s">
        <v>1076</v>
      </c>
    </row>
    <row r="1076" spans="1:58" x14ac:dyDescent="0.3">
      <c r="A1076" s="2">
        <v>45532.834733796299</v>
      </c>
      <c r="B1076" s="1">
        <v>3104</v>
      </c>
      <c r="C1076" s="1">
        <v>0</v>
      </c>
      <c r="D1076" s="1">
        <v>0</v>
      </c>
      <c r="E1076" s="1">
        <v>0</v>
      </c>
      <c r="F1076" s="1">
        <v>0</v>
      </c>
      <c r="G1076" s="1">
        <v>26.589756333333298</v>
      </c>
      <c r="H1076" s="1">
        <v>14.949363999999999</v>
      </c>
      <c r="I1076" s="1">
        <v>-14.968866999999999</v>
      </c>
      <c r="J1076" s="1">
        <v>10.219786999999901</v>
      </c>
      <c r="K1076" s="1">
        <v>1226.81294766666</v>
      </c>
      <c r="L1076" s="1">
        <v>217.21265133333301</v>
      </c>
      <c r="M1076" s="1">
        <v>-1369.14595566666</v>
      </c>
      <c r="N1076" s="1">
        <v>1250</v>
      </c>
      <c r="O1076" s="1">
        <v>-1.9071069999999899</v>
      </c>
      <c r="P1076" s="1">
        <v>1390</v>
      </c>
      <c r="Q1076" s="1">
        <v>0</v>
      </c>
      <c r="R1076" s="1">
        <v>708.33860266666602</v>
      </c>
      <c r="S1076" s="1">
        <v>10.827355000000001</v>
      </c>
      <c r="T1076" s="1">
        <v>1644.521403</v>
      </c>
      <c r="U1076" s="1">
        <v>1326.9807943333301</v>
      </c>
      <c r="V1076" s="1">
        <v>-1407.40389</v>
      </c>
      <c r="W1076" s="1">
        <v>1264.5641273333299</v>
      </c>
      <c r="X1076" s="1">
        <v>6.2647826666666599</v>
      </c>
      <c r="Y1076" s="1">
        <v>1406.589925</v>
      </c>
      <c r="Z1076" s="1">
        <v>0</v>
      </c>
      <c r="AA1076" s="1">
        <v>694.92260766666595</v>
      </c>
      <c r="AB1076" s="1">
        <v>10.622283999999899</v>
      </c>
      <c r="AC1076" s="1">
        <v>72.090494666666601</v>
      </c>
      <c r="AD1076" s="1">
        <v>0</v>
      </c>
      <c r="AE1076" s="1">
        <v>126.821009</v>
      </c>
      <c r="AF1076" s="1">
        <v>-0.51144699999999998</v>
      </c>
      <c r="AG1076" s="1">
        <v>-3</v>
      </c>
      <c r="AH1076" s="1">
        <v>71.258737999999994</v>
      </c>
      <c r="AI1076" s="1">
        <v>0</v>
      </c>
      <c r="AJ1076" s="1">
        <v>168.105519666666</v>
      </c>
      <c r="AK1076" s="1">
        <v>436.04285666666601</v>
      </c>
      <c r="AL1076" s="1">
        <v>2.0072709999999998</v>
      </c>
      <c r="AM1076" s="1">
        <v>1635</v>
      </c>
      <c r="AN1076" s="1">
        <v>62.416961999999998</v>
      </c>
      <c r="AO1076" s="1">
        <v>0</v>
      </c>
      <c r="AP1076" s="1">
        <v>0</v>
      </c>
      <c r="AQ1076" s="1">
        <v>0</v>
      </c>
      <c r="AR1076" s="1">
        <v>0</v>
      </c>
      <c r="AS1076" s="1">
        <v>-788.30293766666603</v>
      </c>
      <c r="AT1076" s="1">
        <v>0</v>
      </c>
      <c r="AU1076" s="1">
        <v>-788.30293766666603</v>
      </c>
      <c r="AV1076" s="1">
        <v>0</v>
      </c>
      <c r="AW1076" s="1">
        <v>0</v>
      </c>
      <c r="AX1076" s="1">
        <v>0</v>
      </c>
      <c r="AY1076" s="1">
        <v>0</v>
      </c>
      <c r="AZ1076" s="1">
        <v>0</v>
      </c>
      <c r="BA1076" s="1">
        <v>0</v>
      </c>
      <c r="BB1076" s="1">
        <v>0</v>
      </c>
      <c r="BC1076" s="1">
        <v>0</v>
      </c>
      <c r="BD1076" s="1">
        <v>3112</v>
      </c>
      <c r="BE1076" s="1" t="s">
        <v>1090</v>
      </c>
      <c r="BF1076" s="1" t="s">
        <v>1076</v>
      </c>
    </row>
    <row r="1077" spans="1:58" x14ac:dyDescent="0.3">
      <c r="A1077" s="2">
        <v>45532.834745370368</v>
      </c>
      <c r="B1077" s="1">
        <v>3106.5</v>
      </c>
      <c r="C1077" s="1">
        <v>0</v>
      </c>
      <c r="D1077" s="1">
        <v>0</v>
      </c>
      <c r="E1077" s="1">
        <v>0</v>
      </c>
      <c r="F1077" s="1">
        <v>0</v>
      </c>
      <c r="G1077" s="1">
        <v>26.563790999999998</v>
      </c>
      <c r="H1077" s="1">
        <v>14.949363999999999</v>
      </c>
      <c r="I1077" s="1">
        <v>-14.971304999999999</v>
      </c>
      <c r="J1077" s="1">
        <v>10.224663</v>
      </c>
      <c r="K1077" s="1">
        <v>1341.4995114999999</v>
      </c>
      <c r="L1077" s="1">
        <v>366.68725599999999</v>
      </c>
      <c r="M1077" s="1">
        <v>-1168.4952395</v>
      </c>
      <c r="N1077" s="1">
        <v>1250</v>
      </c>
      <c r="O1077" s="1">
        <v>-1.373748</v>
      </c>
      <c r="P1077" s="1">
        <v>1390</v>
      </c>
      <c r="Q1077" s="1">
        <v>0</v>
      </c>
      <c r="R1077" s="1">
        <v>722.32199100000003</v>
      </c>
      <c r="S1077" s="1">
        <v>11.0410985</v>
      </c>
      <c r="T1077" s="1">
        <v>1798.2567749999901</v>
      </c>
      <c r="U1077" s="1">
        <v>1328.2017825</v>
      </c>
      <c r="V1077" s="1">
        <v>-1212.451233</v>
      </c>
      <c r="W1077" s="1">
        <v>1255.1987305</v>
      </c>
      <c r="X1077" s="1">
        <v>8.9126539999999999</v>
      </c>
      <c r="Y1077" s="1">
        <v>1350.2414550000001</v>
      </c>
      <c r="Z1077" s="1">
        <v>0</v>
      </c>
      <c r="AA1077" s="1">
        <v>729.07305899999994</v>
      </c>
      <c r="AB1077" s="1">
        <v>11.144292999999999</v>
      </c>
      <c r="AC1077" s="1">
        <v>68.025344999999902</v>
      </c>
      <c r="AD1077" s="1">
        <v>0</v>
      </c>
      <c r="AE1077" s="1">
        <v>122.09981500000001</v>
      </c>
      <c r="AF1077" s="1">
        <v>-0.51144699999999998</v>
      </c>
      <c r="AG1077" s="1">
        <v>-3</v>
      </c>
      <c r="AH1077" s="1">
        <v>71.473845999999995</v>
      </c>
      <c r="AI1077" s="1">
        <v>0</v>
      </c>
      <c r="AJ1077" s="1">
        <v>274.18661500000002</v>
      </c>
      <c r="AK1077" s="1">
        <v>552.96566800000005</v>
      </c>
      <c r="AL1077" s="1">
        <v>2</v>
      </c>
      <c r="AM1077" s="1">
        <v>1635</v>
      </c>
      <c r="AN1077" s="1">
        <v>62.416961999999998</v>
      </c>
      <c r="AO1077" s="1">
        <v>0</v>
      </c>
      <c r="AP1077" s="1">
        <v>0</v>
      </c>
      <c r="AQ1077" s="1">
        <v>0</v>
      </c>
      <c r="AR1077" s="1">
        <v>0</v>
      </c>
      <c r="AS1077" s="1">
        <v>21.928152499999999</v>
      </c>
      <c r="AT1077" s="1">
        <v>0</v>
      </c>
      <c r="AU1077" s="1">
        <v>21.928152499999999</v>
      </c>
      <c r="AV1077" s="1">
        <v>0</v>
      </c>
      <c r="AW1077" s="1">
        <v>0</v>
      </c>
      <c r="AX1077" s="1">
        <v>0</v>
      </c>
      <c r="AY1077" s="1">
        <v>0</v>
      </c>
      <c r="AZ1077" s="1">
        <v>0</v>
      </c>
      <c r="BA1077" s="1">
        <v>0</v>
      </c>
      <c r="BB1077" s="1">
        <v>0</v>
      </c>
      <c r="BC1077" s="1">
        <v>0</v>
      </c>
      <c r="BD1077" s="1">
        <v>3112</v>
      </c>
      <c r="BE1077" s="1" t="s">
        <v>1091</v>
      </c>
      <c r="BF1077" s="1" t="s">
        <v>1076</v>
      </c>
    </row>
    <row r="1078" spans="1:58" x14ac:dyDescent="0.3">
      <c r="A1078" s="2">
        <v>45532.834756944445</v>
      </c>
      <c r="B1078" s="1">
        <v>3109</v>
      </c>
      <c r="C1078" s="1">
        <v>0</v>
      </c>
      <c r="D1078" s="1">
        <v>0</v>
      </c>
      <c r="E1078" s="1">
        <v>0</v>
      </c>
      <c r="F1078" s="1">
        <v>0</v>
      </c>
      <c r="G1078" s="1">
        <v>26.550806999999999</v>
      </c>
      <c r="H1078" s="1">
        <v>14.949363999999999</v>
      </c>
      <c r="I1078" s="1">
        <v>-14.968866999999999</v>
      </c>
      <c r="J1078" s="1">
        <v>10.210035</v>
      </c>
      <c r="K1078" s="1">
        <v>1387.7565916666599</v>
      </c>
      <c r="L1078" s="1">
        <v>374.48511766666599</v>
      </c>
      <c r="M1078" s="1">
        <v>-1192.5082599999901</v>
      </c>
      <c r="N1078" s="1">
        <v>1250</v>
      </c>
      <c r="O1078" s="1">
        <v>-1.7764013333333299</v>
      </c>
      <c r="P1078" s="1">
        <v>1390</v>
      </c>
      <c r="Q1078" s="1">
        <v>0</v>
      </c>
      <c r="R1078" s="1">
        <v>730.94091800000001</v>
      </c>
      <c r="S1078" s="1">
        <v>11.1728436666666</v>
      </c>
      <c r="T1078" s="1">
        <v>1860.2635093333299</v>
      </c>
      <c r="U1078" s="1">
        <v>1325.0271809999999</v>
      </c>
      <c r="V1078" s="1">
        <v>-1233.20817066666</v>
      </c>
      <c r="W1078" s="1">
        <v>1255.6304526666599</v>
      </c>
      <c r="X1078" s="1">
        <v>9.0054233333333293</v>
      </c>
      <c r="Y1078" s="1">
        <v>1385.349772</v>
      </c>
      <c r="Z1078" s="1">
        <v>0</v>
      </c>
      <c r="AA1078" s="1">
        <v>727.211181333333</v>
      </c>
      <c r="AB1078" s="1">
        <v>11.115833</v>
      </c>
      <c r="AC1078" s="1">
        <v>66.283131999999995</v>
      </c>
      <c r="AD1078" s="1">
        <v>0</v>
      </c>
      <c r="AE1078" s="1">
        <v>117.541425333333</v>
      </c>
      <c r="AF1078" s="1">
        <v>-0.51144699999999998</v>
      </c>
      <c r="AG1078" s="1">
        <v>-3</v>
      </c>
      <c r="AH1078" s="1">
        <v>71.473845999999995</v>
      </c>
      <c r="AI1078" s="1">
        <v>0</v>
      </c>
      <c r="AJ1078" s="1">
        <v>281.929768999999</v>
      </c>
      <c r="AK1078" s="1">
        <v>562.24525966666602</v>
      </c>
      <c r="AL1078" s="1">
        <v>2</v>
      </c>
      <c r="AM1078" s="1">
        <v>1635</v>
      </c>
      <c r="AN1078" s="1">
        <v>62.416961999999998</v>
      </c>
      <c r="AO1078" s="1">
        <v>0</v>
      </c>
      <c r="AP1078" s="1">
        <v>0</v>
      </c>
      <c r="AQ1078" s="1">
        <v>0</v>
      </c>
      <c r="AR1078" s="1">
        <v>0</v>
      </c>
      <c r="AS1078" s="1">
        <v>167.08034266666601</v>
      </c>
      <c r="AT1078" s="1">
        <v>0</v>
      </c>
      <c r="AU1078" s="1">
        <v>167.08034266666601</v>
      </c>
      <c r="AV1078" s="1">
        <v>0</v>
      </c>
      <c r="AW1078" s="1">
        <v>0</v>
      </c>
      <c r="AX1078" s="1">
        <v>0</v>
      </c>
      <c r="AY1078" s="1">
        <v>0</v>
      </c>
      <c r="AZ1078" s="1">
        <v>0</v>
      </c>
      <c r="BA1078" s="1">
        <v>0</v>
      </c>
      <c r="BB1078" s="1">
        <v>0</v>
      </c>
      <c r="BC1078" s="1">
        <v>0</v>
      </c>
      <c r="BD1078" s="1">
        <v>3112</v>
      </c>
      <c r="BE1078" s="1" t="s">
        <v>1092</v>
      </c>
      <c r="BF1078" s="1" t="s">
        <v>1076</v>
      </c>
    </row>
    <row r="1079" spans="1:58" x14ac:dyDescent="0.3">
      <c r="A1079" s="2">
        <v>45532.834768518522</v>
      </c>
      <c r="B1079" s="1">
        <v>3112</v>
      </c>
      <c r="C1079" s="1">
        <v>0</v>
      </c>
      <c r="D1079" s="1">
        <v>0</v>
      </c>
      <c r="E1079" s="1">
        <v>0</v>
      </c>
      <c r="F1079" s="1">
        <v>0</v>
      </c>
      <c r="G1079" s="1">
        <v>26.524840999999899</v>
      </c>
      <c r="H1079" s="1">
        <v>14.949363999999999</v>
      </c>
      <c r="I1079" s="1">
        <v>-14.968866999999999</v>
      </c>
      <c r="J1079" s="1">
        <v>10.210035</v>
      </c>
      <c r="K1079" s="1">
        <v>1460.5742596666601</v>
      </c>
      <c r="L1079" s="1">
        <v>375.04882800000001</v>
      </c>
      <c r="M1079" s="1">
        <v>-1225.88220233333</v>
      </c>
      <c r="N1079" s="1">
        <v>1250</v>
      </c>
      <c r="O1079" s="1">
        <v>-1.0249026666666601</v>
      </c>
      <c r="P1079" s="1">
        <v>1390</v>
      </c>
      <c r="Q1079" s="1">
        <v>0</v>
      </c>
      <c r="R1079" s="1">
        <v>745.56752533333304</v>
      </c>
      <c r="S1079" s="1">
        <v>11.3964193333333</v>
      </c>
      <c r="T1079" s="1">
        <v>1957.87430833333</v>
      </c>
      <c r="U1079" s="1">
        <v>1299.63041199999</v>
      </c>
      <c r="V1079" s="1">
        <v>-1264.1401366666601</v>
      </c>
      <c r="W1079" s="1">
        <v>1249.5192870000001</v>
      </c>
      <c r="X1079" s="1">
        <v>9.1234286666666602</v>
      </c>
      <c r="Y1079" s="1">
        <v>1381.5169269999999</v>
      </c>
      <c r="Z1079" s="1">
        <v>0</v>
      </c>
      <c r="AA1079" s="1">
        <v>745.52180999999996</v>
      </c>
      <c r="AB1079" s="1">
        <v>11.395721</v>
      </c>
      <c r="AC1079" s="1">
        <v>66.670293333333305</v>
      </c>
      <c r="AD1079" s="1">
        <v>0</v>
      </c>
      <c r="AE1079" s="1">
        <v>118.843820999999</v>
      </c>
      <c r="AF1079" s="1">
        <v>-0.51144699999999998</v>
      </c>
      <c r="AG1079" s="1">
        <v>-3</v>
      </c>
      <c r="AH1079" s="1">
        <v>71.688954666666604</v>
      </c>
      <c r="AI1079" s="1">
        <v>0</v>
      </c>
      <c r="AJ1079" s="1">
        <v>283.47839366666602</v>
      </c>
      <c r="AK1079" s="1">
        <v>577.678670333333</v>
      </c>
      <c r="AL1079" s="1">
        <v>2.9597656666666601</v>
      </c>
      <c r="AM1079" s="1">
        <v>1635</v>
      </c>
      <c r="AN1079" s="1">
        <v>62.524831333333303</v>
      </c>
      <c r="AO1079" s="1">
        <v>0</v>
      </c>
      <c r="AP1079" s="1">
        <v>0</v>
      </c>
      <c r="AQ1079" s="1">
        <v>0</v>
      </c>
      <c r="AR1079" s="1">
        <v>0</v>
      </c>
      <c r="AS1079" s="1">
        <v>20.388251666666601</v>
      </c>
      <c r="AT1079" s="1">
        <v>0</v>
      </c>
      <c r="AU1079" s="1">
        <v>20.388251666666601</v>
      </c>
      <c r="AV1079" s="1">
        <v>0</v>
      </c>
      <c r="AW1079" s="1">
        <v>0</v>
      </c>
      <c r="AX1079" s="1">
        <v>0</v>
      </c>
      <c r="AY1079" s="1">
        <v>0</v>
      </c>
      <c r="AZ1079" s="1">
        <v>0</v>
      </c>
      <c r="BA1079" s="1">
        <v>0</v>
      </c>
      <c r="BB1079" s="1">
        <v>0</v>
      </c>
      <c r="BC1079" s="1">
        <v>0</v>
      </c>
      <c r="BD1079" s="1">
        <v>3112</v>
      </c>
      <c r="BE1079" s="1" t="s">
        <v>1093</v>
      </c>
      <c r="BF1079" s="1" t="s">
        <v>1076</v>
      </c>
    </row>
    <row r="1080" spans="1:58" x14ac:dyDescent="0.3">
      <c r="A1080" s="2">
        <v>45532.834780092591</v>
      </c>
      <c r="B1080" s="1">
        <v>3115</v>
      </c>
      <c r="C1080" s="1">
        <v>0</v>
      </c>
      <c r="D1080" s="1">
        <v>0</v>
      </c>
      <c r="E1080" s="1">
        <v>0</v>
      </c>
      <c r="F1080" s="1">
        <v>0</v>
      </c>
      <c r="G1080" s="1">
        <v>26.485890333333298</v>
      </c>
      <c r="H1080" s="1">
        <v>14.949363999999999</v>
      </c>
      <c r="I1080" s="1">
        <v>-14.963991</v>
      </c>
      <c r="J1080" s="1">
        <v>10.210035</v>
      </c>
      <c r="K1080" s="1">
        <v>1495.2079673333301</v>
      </c>
      <c r="L1080" s="1">
        <v>377.30361966666601</v>
      </c>
      <c r="M1080" s="1">
        <v>-1240.5341796666601</v>
      </c>
      <c r="N1080" s="1">
        <v>1250</v>
      </c>
      <c r="O1080" s="1">
        <v>-1.78064333333333</v>
      </c>
      <c r="P1080" s="1">
        <v>1390</v>
      </c>
      <c r="Q1080" s="1">
        <v>0</v>
      </c>
      <c r="R1080" s="1">
        <v>749.61749266666595</v>
      </c>
      <c r="S1080" s="1">
        <v>11.458326</v>
      </c>
      <c r="T1080" s="1">
        <v>2004.30021133333</v>
      </c>
      <c r="U1080" s="1">
        <v>1377.285848</v>
      </c>
      <c r="V1080" s="1">
        <v>-1278.7921143333299</v>
      </c>
      <c r="W1080" s="1">
        <v>1248.3771566666601</v>
      </c>
      <c r="X1080" s="1">
        <v>8.7429410000000001</v>
      </c>
      <c r="Y1080" s="1">
        <v>1397.4967446666601</v>
      </c>
      <c r="Z1080" s="1">
        <v>0</v>
      </c>
      <c r="AA1080" s="1">
        <v>750.27368166666599</v>
      </c>
      <c r="AB1080" s="1">
        <v>11.468356</v>
      </c>
      <c r="AC1080" s="1">
        <v>69.767552999999893</v>
      </c>
      <c r="AD1080" s="1">
        <v>0</v>
      </c>
      <c r="AE1080" s="1">
        <v>125.51860799999901</v>
      </c>
      <c r="AF1080" s="1">
        <v>-0.51144699999999998</v>
      </c>
      <c r="AG1080" s="1">
        <v>-3</v>
      </c>
      <c r="AH1080" s="1">
        <v>71.796509</v>
      </c>
      <c r="AI1080" s="1">
        <v>0</v>
      </c>
      <c r="AJ1080" s="1">
        <v>284.63986199999999</v>
      </c>
      <c r="AK1080" s="1">
        <v>584.71162933333301</v>
      </c>
      <c r="AL1080" s="1">
        <v>2.1743049999999999</v>
      </c>
      <c r="AM1080" s="1">
        <v>1635</v>
      </c>
      <c r="AN1080" s="1">
        <v>62.416961999999998</v>
      </c>
      <c r="AO1080" s="1">
        <v>0</v>
      </c>
      <c r="AP1080" s="1">
        <v>0</v>
      </c>
      <c r="AQ1080" s="1">
        <v>0</v>
      </c>
      <c r="AR1080" s="1">
        <v>0</v>
      </c>
      <c r="AS1080" s="1">
        <v>139.36357933333301</v>
      </c>
      <c r="AT1080" s="1">
        <v>0</v>
      </c>
      <c r="AU1080" s="1">
        <v>139.36357933333301</v>
      </c>
      <c r="AV1080" s="1">
        <v>0</v>
      </c>
      <c r="AW1080" s="1">
        <v>0</v>
      </c>
      <c r="AX1080" s="1">
        <v>0</v>
      </c>
      <c r="AY1080" s="1">
        <v>0</v>
      </c>
      <c r="AZ1080" s="1">
        <v>0</v>
      </c>
      <c r="BA1080" s="1">
        <v>0</v>
      </c>
      <c r="BB1080" s="1">
        <v>0</v>
      </c>
      <c r="BC1080" s="1">
        <v>0</v>
      </c>
      <c r="BD1080" s="1">
        <v>3112</v>
      </c>
      <c r="BE1080" s="1" t="s">
        <v>1094</v>
      </c>
      <c r="BF1080" s="1" t="s">
        <v>1076</v>
      </c>
    </row>
    <row r="1081" spans="1:58" x14ac:dyDescent="0.3">
      <c r="A1081" s="2">
        <v>45532.834791666668</v>
      </c>
      <c r="B1081" s="1">
        <v>3118</v>
      </c>
      <c r="C1081" s="1">
        <v>0</v>
      </c>
      <c r="D1081" s="1">
        <v>0</v>
      </c>
      <c r="E1081" s="1">
        <v>0</v>
      </c>
      <c r="F1081" s="1">
        <v>0</v>
      </c>
      <c r="G1081" s="1">
        <v>26.4534323333333</v>
      </c>
      <c r="H1081" s="1">
        <v>14.949363999999999</v>
      </c>
      <c r="I1081" s="1">
        <v>-14.968866999999999</v>
      </c>
      <c r="J1081" s="1">
        <v>10.210035</v>
      </c>
      <c r="K1081" s="1">
        <v>1579.4970699999999</v>
      </c>
      <c r="L1081" s="1">
        <v>377.49151599999999</v>
      </c>
      <c r="M1081" s="1">
        <v>-1266.5821533333301</v>
      </c>
      <c r="N1081" s="1">
        <v>1250</v>
      </c>
      <c r="O1081" s="1">
        <v>-1.6284273333333299</v>
      </c>
      <c r="P1081" s="1">
        <v>1390</v>
      </c>
      <c r="Q1081" s="1">
        <v>0</v>
      </c>
      <c r="R1081" s="1">
        <v>775.49234999999999</v>
      </c>
      <c r="S1081" s="1">
        <v>11.853837333333299</v>
      </c>
      <c r="T1081" s="1">
        <v>2117.2883299999999</v>
      </c>
      <c r="U1081" s="1">
        <v>1312.8172203333299</v>
      </c>
      <c r="V1081" s="1">
        <v>-1313.7940676666601</v>
      </c>
      <c r="W1081" s="1">
        <v>1260.7003176666601</v>
      </c>
      <c r="X1081" s="1">
        <v>8.8772783333333294</v>
      </c>
      <c r="Y1081" s="1">
        <v>1393.7314856666601</v>
      </c>
      <c r="Z1081" s="1">
        <v>0</v>
      </c>
      <c r="AA1081" s="1">
        <v>774.53955099999996</v>
      </c>
      <c r="AB1081" s="1">
        <v>11.8392736666666</v>
      </c>
      <c r="AC1081" s="1">
        <v>66.670292999999901</v>
      </c>
      <c r="AD1081" s="1">
        <v>0</v>
      </c>
      <c r="AE1081" s="1">
        <v>118.681022333333</v>
      </c>
      <c r="AF1081" s="1">
        <v>-0.51144699999999998</v>
      </c>
      <c r="AG1081" s="1">
        <v>-3</v>
      </c>
      <c r="AH1081" s="1">
        <v>71.796509</v>
      </c>
      <c r="AI1081" s="1">
        <v>0</v>
      </c>
      <c r="AJ1081" s="1">
        <v>285.02701833333299</v>
      </c>
      <c r="AK1081" s="1">
        <v>601.90325933333304</v>
      </c>
      <c r="AL1081" s="1">
        <v>2</v>
      </c>
      <c r="AM1081" s="1">
        <v>1635</v>
      </c>
      <c r="AN1081" s="1">
        <v>62.524831333333303</v>
      </c>
      <c r="AO1081" s="1">
        <v>0</v>
      </c>
      <c r="AP1081" s="1">
        <v>0</v>
      </c>
      <c r="AQ1081" s="1">
        <v>0</v>
      </c>
      <c r="AR1081" s="1">
        <v>0</v>
      </c>
      <c r="AS1081" s="1">
        <v>115.34403500000001</v>
      </c>
      <c r="AT1081" s="1">
        <v>0</v>
      </c>
      <c r="AU1081" s="1">
        <v>115.34403500000001</v>
      </c>
      <c r="AV1081" s="1">
        <v>0</v>
      </c>
      <c r="AW1081" s="1">
        <v>0</v>
      </c>
      <c r="AX1081" s="1">
        <v>0</v>
      </c>
      <c r="AY1081" s="1">
        <v>0</v>
      </c>
      <c r="AZ1081" s="1">
        <v>0</v>
      </c>
      <c r="BA1081" s="1">
        <v>0</v>
      </c>
      <c r="BB1081" s="1">
        <v>0</v>
      </c>
      <c r="BC1081" s="1">
        <v>0</v>
      </c>
      <c r="BD1081" s="1">
        <v>3112</v>
      </c>
      <c r="BE1081" s="1" t="s">
        <v>1095</v>
      </c>
      <c r="BF1081" s="1" t="s">
        <v>1076</v>
      </c>
    </row>
    <row r="1082" spans="1:58" x14ac:dyDescent="0.3">
      <c r="A1082" s="2">
        <v>45532.834803240738</v>
      </c>
      <c r="B1082" s="1">
        <v>3121</v>
      </c>
      <c r="C1082" s="1">
        <v>0</v>
      </c>
      <c r="D1082" s="1">
        <v>0</v>
      </c>
      <c r="E1082" s="1">
        <v>0</v>
      </c>
      <c r="F1082" s="1">
        <v>0</v>
      </c>
      <c r="G1082" s="1">
        <v>26.459923666666601</v>
      </c>
      <c r="H1082" s="1">
        <v>14.949363999999999</v>
      </c>
      <c r="I1082" s="1">
        <v>-14.968866999999999</v>
      </c>
      <c r="J1082" s="1">
        <v>10.210035</v>
      </c>
      <c r="K1082" s="1">
        <v>1669.5326743333301</v>
      </c>
      <c r="L1082" s="1">
        <v>376.17621866666599</v>
      </c>
      <c r="M1082" s="1">
        <v>-1304.0260416666599</v>
      </c>
      <c r="N1082" s="1">
        <v>1250</v>
      </c>
      <c r="O1082" s="1">
        <v>-2.1542080000000001</v>
      </c>
      <c r="P1082" s="1">
        <v>1390</v>
      </c>
      <c r="Q1082" s="1">
        <v>0</v>
      </c>
      <c r="R1082" s="1">
        <v>796.67580166666596</v>
      </c>
      <c r="S1082" s="1">
        <v>12.177638999999999</v>
      </c>
      <c r="T1082" s="1">
        <v>2237.97941066666</v>
      </c>
      <c r="U1082" s="1">
        <v>1343.5863443333301</v>
      </c>
      <c r="V1082" s="1">
        <v>-1349.6099853333301</v>
      </c>
      <c r="W1082" s="1">
        <v>1270.1191406666601</v>
      </c>
      <c r="X1082" s="1">
        <v>8.8047776666666593</v>
      </c>
      <c r="Y1082" s="1">
        <v>1397.61930333333</v>
      </c>
      <c r="Z1082" s="1">
        <v>0</v>
      </c>
      <c r="AA1082" s="1">
        <v>794.48026533333302</v>
      </c>
      <c r="AB1082" s="1">
        <v>12.1440786666666</v>
      </c>
      <c r="AC1082" s="1">
        <v>66.283131999999995</v>
      </c>
      <c r="AD1082" s="1">
        <v>0</v>
      </c>
      <c r="AE1082" s="1">
        <v>118.843821333333</v>
      </c>
      <c r="AF1082" s="1">
        <v>-0.51144699999999998</v>
      </c>
      <c r="AG1082" s="1">
        <v>-3</v>
      </c>
      <c r="AH1082" s="1">
        <v>71.904073333333301</v>
      </c>
      <c r="AI1082" s="1">
        <v>0</v>
      </c>
      <c r="AJ1082" s="1">
        <v>285.80133066666599</v>
      </c>
      <c r="AK1082" s="1">
        <v>618.50882999999999</v>
      </c>
      <c r="AL1082" s="1">
        <v>2</v>
      </c>
      <c r="AM1082" s="1">
        <v>1635</v>
      </c>
      <c r="AN1082" s="1">
        <v>62.524831333333303</v>
      </c>
      <c r="AO1082" s="1">
        <v>0</v>
      </c>
      <c r="AP1082" s="1">
        <v>0</v>
      </c>
      <c r="AQ1082" s="1">
        <v>0</v>
      </c>
      <c r="AR1082" s="1">
        <v>0</v>
      </c>
      <c r="AS1082" s="1">
        <v>213.48713066666599</v>
      </c>
      <c r="AT1082" s="1">
        <v>0</v>
      </c>
      <c r="AU1082" s="1">
        <v>213.48713066666599</v>
      </c>
      <c r="AV1082" s="1">
        <v>0</v>
      </c>
      <c r="AW1082" s="1">
        <v>0</v>
      </c>
      <c r="AX1082" s="1">
        <v>0</v>
      </c>
      <c r="AY1082" s="1">
        <v>0</v>
      </c>
      <c r="AZ1082" s="1">
        <v>0</v>
      </c>
      <c r="BA1082" s="1">
        <v>0</v>
      </c>
      <c r="BB1082" s="1">
        <v>0</v>
      </c>
      <c r="BC1082" s="1">
        <v>0</v>
      </c>
      <c r="BD1082" s="1">
        <v>3112</v>
      </c>
      <c r="BE1082" s="1" t="s">
        <v>1096</v>
      </c>
      <c r="BF1082" s="1" t="s">
        <v>1076</v>
      </c>
    </row>
    <row r="1083" spans="1:58" x14ac:dyDescent="0.3">
      <c r="A1083" s="2">
        <v>45532.834814814814</v>
      </c>
      <c r="B1083" s="1">
        <v>3124</v>
      </c>
      <c r="C1083" s="1">
        <v>0</v>
      </c>
      <c r="D1083" s="1">
        <v>0</v>
      </c>
      <c r="E1083" s="1">
        <v>0</v>
      </c>
      <c r="F1083" s="1">
        <v>0</v>
      </c>
      <c r="G1083" s="1">
        <v>26.4869873333333</v>
      </c>
      <c r="H1083" s="1">
        <v>14.9511963333333</v>
      </c>
      <c r="I1083" s="1">
        <v>-14.9560746666666</v>
      </c>
      <c r="J1083" s="1">
        <v>10.2177073333333</v>
      </c>
      <c r="K1083" s="1">
        <v>1644.0881346666599</v>
      </c>
      <c r="L1083" s="1">
        <v>374.97303299999999</v>
      </c>
      <c r="M1083" s="1">
        <v>-1281.7887776666601</v>
      </c>
      <c r="N1083" s="1">
        <v>1250</v>
      </c>
      <c r="O1083" s="1">
        <v>-1.92656899999999</v>
      </c>
      <c r="P1083" s="1">
        <v>1390</v>
      </c>
      <c r="Q1083" s="1">
        <v>0</v>
      </c>
      <c r="R1083" s="1">
        <v>790.59875466666597</v>
      </c>
      <c r="S1083" s="1">
        <v>12.084747333333301</v>
      </c>
      <c r="T1083" s="1">
        <v>2203.8715006666598</v>
      </c>
      <c r="U1083" s="1">
        <v>1323.7946776666599</v>
      </c>
      <c r="V1083" s="1">
        <v>-1337.127279</v>
      </c>
      <c r="W1083" s="1">
        <v>1268.28165733333</v>
      </c>
      <c r="X1083" s="1">
        <v>8.9248340000000006</v>
      </c>
      <c r="Y1083" s="1">
        <v>1389.7867839999999</v>
      </c>
      <c r="Z1083" s="1">
        <v>0</v>
      </c>
      <c r="AA1083" s="1">
        <v>797.10693366666601</v>
      </c>
      <c r="AB1083" s="1">
        <v>12.1842286666666</v>
      </c>
      <c r="AC1083" s="1">
        <v>65.863611999999904</v>
      </c>
      <c r="AD1083" s="1">
        <v>0</v>
      </c>
      <c r="AE1083" s="1">
        <v>116.053575999999</v>
      </c>
      <c r="AF1083" s="1">
        <v>-0.42615366666666599</v>
      </c>
      <c r="AG1083" s="1">
        <v>-3.3333333333333299</v>
      </c>
      <c r="AH1083" s="1">
        <v>71.943644333333296</v>
      </c>
      <c r="AI1083" s="1">
        <v>8.1350333333333302E-2</v>
      </c>
      <c r="AJ1083" s="1">
        <v>284.56284566666602</v>
      </c>
      <c r="AK1083" s="1">
        <v>614.28041599999995</v>
      </c>
      <c r="AL1083" s="1">
        <v>2</v>
      </c>
      <c r="AM1083" s="1">
        <v>1635</v>
      </c>
      <c r="AN1083" s="1">
        <v>62.782094333333298</v>
      </c>
      <c r="AO1083" s="1">
        <v>8.1350333333333302E-2</v>
      </c>
      <c r="AP1083" s="1">
        <v>0</v>
      </c>
      <c r="AQ1083" s="1">
        <v>0</v>
      </c>
      <c r="AR1083" s="1">
        <v>0</v>
      </c>
      <c r="AS1083" s="1">
        <v>-43.955765999999997</v>
      </c>
      <c r="AT1083" s="1">
        <v>0</v>
      </c>
      <c r="AU1083" s="1">
        <v>-43.955765999999997</v>
      </c>
      <c r="AV1083" s="1">
        <v>0</v>
      </c>
      <c r="AW1083" s="1">
        <v>0</v>
      </c>
      <c r="AX1083" s="1">
        <v>0</v>
      </c>
      <c r="AY1083" s="1">
        <v>0</v>
      </c>
      <c r="AZ1083" s="1">
        <v>0</v>
      </c>
      <c r="BA1083" s="1">
        <v>0</v>
      </c>
      <c r="BB1083" s="1">
        <v>0</v>
      </c>
      <c r="BC1083" s="1">
        <v>0</v>
      </c>
      <c r="BD1083" s="1">
        <v>3112</v>
      </c>
      <c r="BE1083" s="1" t="s">
        <v>1097</v>
      </c>
      <c r="BF1083" s="1" t="s">
        <v>1076</v>
      </c>
    </row>
    <row r="1084" spans="1:58" x14ac:dyDescent="0.3">
      <c r="A1084" s="2">
        <v>45532.834826388891</v>
      </c>
      <c r="B1084" s="1">
        <v>3127</v>
      </c>
      <c r="C1084" s="1">
        <v>0</v>
      </c>
      <c r="D1084" s="1">
        <v>0</v>
      </c>
      <c r="E1084" s="1">
        <v>0</v>
      </c>
      <c r="F1084" s="1">
        <v>0</v>
      </c>
      <c r="G1084" s="1">
        <v>26.4534323333333</v>
      </c>
      <c r="H1084" s="1">
        <v>14.949363999999999</v>
      </c>
      <c r="I1084" s="1">
        <v>-14.968866999999999</v>
      </c>
      <c r="J1084" s="1">
        <v>10.210035</v>
      </c>
      <c r="K1084" s="1">
        <v>1510.533895</v>
      </c>
      <c r="L1084" s="1">
        <v>375.04881799999998</v>
      </c>
      <c r="M1084" s="1">
        <v>-1245.4181313333299</v>
      </c>
      <c r="N1084" s="1">
        <v>1250</v>
      </c>
      <c r="O1084" s="1">
        <v>-1.6860793333333299</v>
      </c>
      <c r="P1084" s="1">
        <v>1390</v>
      </c>
      <c r="Q1084" s="1">
        <v>0</v>
      </c>
      <c r="R1084" s="1">
        <v>764.26468899999998</v>
      </c>
      <c r="S1084" s="1">
        <v>11.6822173333333</v>
      </c>
      <c r="T1084" s="1">
        <v>2024.8444009999901</v>
      </c>
      <c r="U1084" s="1">
        <v>1322.5852053333299</v>
      </c>
      <c r="V1084" s="1">
        <v>-1283.6761473333299</v>
      </c>
      <c r="W1084" s="1">
        <v>1266.9316406666601</v>
      </c>
      <c r="X1084" s="1">
        <v>9.0803093333333305</v>
      </c>
      <c r="Y1084" s="1">
        <v>1384.9198813333301</v>
      </c>
      <c r="Z1084" s="1">
        <v>0</v>
      </c>
      <c r="AA1084" s="1">
        <v>759.02691666666601</v>
      </c>
      <c r="AB1084" s="1">
        <v>11.602154333333299</v>
      </c>
      <c r="AC1084" s="1">
        <v>65.508819666666597</v>
      </c>
      <c r="AD1084" s="1">
        <v>0</v>
      </c>
      <c r="AE1084" s="1">
        <v>115.099428666666</v>
      </c>
      <c r="AF1084" s="1">
        <v>-0.51144699999999998</v>
      </c>
      <c r="AG1084" s="1">
        <v>-3</v>
      </c>
      <c r="AH1084" s="1">
        <v>72.119202000000001</v>
      </c>
      <c r="AI1084" s="1">
        <v>0</v>
      </c>
      <c r="AJ1084" s="1">
        <v>283.47839366666602</v>
      </c>
      <c r="AK1084" s="1">
        <v>588.03273499999898</v>
      </c>
      <c r="AL1084" s="1">
        <v>2.0072606666666601</v>
      </c>
      <c r="AM1084" s="1">
        <v>1635</v>
      </c>
      <c r="AN1084" s="1">
        <v>62.740569999999899</v>
      </c>
      <c r="AO1084" s="1">
        <v>0</v>
      </c>
      <c r="AP1084" s="1">
        <v>0</v>
      </c>
      <c r="AQ1084" s="1">
        <v>0</v>
      </c>
      <c r="AR1084" s="1">
        <v>0</v>
      </c>
      <c r="AS1084" s="1">
        <v>-30.311410333333299</v>
      </c>
      <c r="AT1084" s="1">
        <v>0</v>
      </c>
      <c r="AU1084" s="1">
        <v>-30.311410333333299</v>
      </c>
      <c r="AV1084" s="1">
        <v>0</v>
      </c>
      <c r="AW1084" s="1">
        <v>0</v>
      </c>
      <c r="AX1084" s="1">
        <v>0</v>
      </c>
      <c r="AY1084" s="1">
        <v>0</v>
      </c>
      <c r="AZ1084" s="1">
        <v>0</v>
      </c>
      <c r="BA1084" s="1">
        <v>0</v>
      </c>
      <c r="BB1084" s="1">
        <v>0</v>
      </c>
      <c r="BC1084" s="1">
        <v>0</v>
      </c>
      <c r="BD1084" s="1">
        <v>3112</v>
      </c>
      <c r="BE1084" s="1" t="s">
        <v>1098</v>
      </c>
      <c r="BF1084" s="1" t="s">
        <v>1076</v>
      </c>
    </row>
    <row r="1085" spans="1:58" x14ac:dyDescent="0.3">
      <c r="A1085" s="2">
        <v>45532.834837962961</v>
      </c>
      <c r="B1085" s="1">
        <v>3130</v>
      </c>
      <c r="C1085" s="1">
        <v>0</v>
      </c>
      <c r="D1085" s="1">
        <v>0</v>
      </c>
      <c r="E1085" s="1">
        <v>0</v>
      </c>
      <c r="F1085" s="1">
        <v>0</v>
      </c>
      <c r="G1085" s="1">
        <v>26.440448999999902</v>
      </c>
      <c r="H1085" s="1">
        <v>14.949363999999999</v>
      </c>
      <c r="I1085" s="1">
        <v>-14.973742999999899</v>
      </c>
      <c r="J1085" s="1">
        <v>10.210035</v>
      </c>
      <c r="K1085" s="1">
        <v>1395.4239909999999</v>
      </c>
      <c r="L1085" s="1">
        <v>377.86731966666599</v>
      </c>
      <c r="M1085" s="1">
        <v>-1193.3222249999999</v>
      </c>
      <c r="N1085" s="1">
        <v>1250</v>
      </c>
      <c r="O1085" s="1">
        <v>-1.3878189999999999</v>
      </c>
      <c r="P1085" s="1">
        <v>1390</v>
      </c>
      <c r="Q1085" s="1">
        <v>0</v>
      </c>
      <c r="R1085" s="1">
        <v>736.49556466666604</v>
      </c>
      <c r="S1085" s="1">
        <v>11.2577496666666</v>
      </c>
      <c r="T1085" s="1">
        <v>1870.54150399999</v>
      </c>
      <c r="U1085" s="1">
        <v>1334.7951249999901</v>
      </c>
      <c r="V1085" s="1">
        <v>-1233.2081703333299</v>
      </c>
      <c r="W1085" s="1">
        <v>1265.5207519999999</v>
      </c>
      <c r="X1085" s="1">
        <v>8.8635753333333298</v>
      </c>
      <c r="Y1085" s="1">
        <v>1396.8824463333301</v>
      </c>
      <c r="Z1085" s="1">
        <v>0</v>
      </c>
      <c r="AA1085" s="1">
        <v>722.78155533333302</v>
      </c>
      <c r="AB1085" s="1">
        <v>11.048123333333301</v>
      </c>
      <c r="AC1085" s="1">
        <v>65.508819666666597</v>
      </c>
      <c r="AD1085" s="1">
        <v>0</v>
      </c>
      <c r="AE1085" s="1">
        <v>118.19262199999901</v>
      </c>
      <c r="AF1085" s="1">
        <v>-0.51144699999999998</v>
      </c>
      <c r="AG1085" s="1">
        <v>-3</v>
      </c>
      <c r="AH1085" s="1">
        <v>72.119202000000001</v>
      </c>
      <c r="AI1085" s="1">
        <v>0</v>
      </c>
      <c r="AJ1085" s="1">
        <v>285.02701833333299</v>
      </c>
      <c r="AK1085" s="1">
        <v>565.76171866666596</v>
      </c>
      <c r="AL1085" s="1">
        <v>2</v>
      </c>
      <c r="AM1085" s="1">
        <v>1635</v>
      </c>
      <c r="AN1085" s="1">
        <v>62.740569999999899</v>
      </c>
      <c r="AO1085" s="1">
        <v>0</v>
      </c>
      <c r="AP1085" s="1">
        <v>0</v>
      </c>
      <c r="AQ1085" s="1">
        <v>0</v>
      </c>
      <c r="AR1085" s="1">
        <v>0</v>
      </c>
      <c r="AS1085" s="1">
        <v>155.932608666666</v>
      </c>
      <c r="AT1085" s="1">
        <v>0</v>
      </c>
      <c r="AU1085" s="1">
        <v>155.932608666666</v>
      </c>
      <c r="AV1085" s="1">
        <v>0</v>
      </c>
      <c r="AW1085" s="1">
        <v>0</v>
      </c>
      <c r="AX1085" s="1">
        <v>0</v>
      </c>
      <c r="AY1085" s="1">
        <v>0</v>
      </c>
      <c r="AZ1085" s="1">
        <v>0</v>
      </c>
      <c r="BA1085" s="1">
        <v>0</v>
      </c>
      <c r="BB1085" s="1">
        <v>0</v>
      </c>
      <c r="BC1085" s="1">
        <v>0</v>
      </c>
      <c r="BD1085" s="1">
        <v>3112</v>
      </c>
      <c r="BE1085" s="1" t="s">
        <v>1099</v>
      </c>
      <c r="BF1085" s="1" t="s">
        <v>1076</v>
      </c>
    </row>
    <row r="1086" spans="1:58" x14ac:dyDescent="0.3">
      <c r="A1086" s="2">
        <v>45532.834849537037</v>
      </c>
      <c r="B1086" s="1">
        <v>3133</v>
      </c>
      <c r="C1086" s="1">
        <v>0</v>
      </c>
      <c r="D1086" s="1">
        <v>0</v>
      </c>
      <c r="E1086" s="1">
        <v>0</v>
      </c>
      <c r="F1086" s="1">
        <v>0</v>
      </c>
      <c r="G1086" s="1">
        <v>26.474011333333301</v>
      </c>
      <c r="H1086" s="1">
        <v>14.9511963333333</v>
      </c>
      <c r="I1086" s="1">
        <v>-14.9609506666666</v>
      </c>
      <c r="J1086" s="1">
        <v>10.2128313333333</v>
      </c>
      <c r="K1086" s="1">
        <v>1298.856771</v>
      </c>
      <c r="L1086" s="1">
        <v>375.16172299999999</v>
      </c>
      <c r="M1086" s="1">
        <v>-1145.8724363333299</v>
      </c>
      <c r="N1086" s="1">
        <v>1250</v>
      </c>
      <c r="O1086" s="1">
        <v>-1.9453293333333299</v>
      </c>
      <c r="P1086" s="1">
        <v>1390</v>
      </c>
      <c r="Q1086" s="1">
        <v>0</v>
      </c>
      <c r="R1086" s="1">
        <v>703.97629800000004</v>
      </c>
      <c r="S1086" s="1">
        <v>10.760674666666601</v>
      </c>
      <c r="T1086" s="1">
        <v>1741.09484833333</v>
      </c>
      <c r="U1086" s="1">
        <v>1332.0962726666601</v>
      </c>
      <c r="V1086" s="1">
        <v>-1187.378377</v>
      </c>
      <c r="W1086" s="1">
        <v>1265.1084390000001</v>
      </c>
      <c r="X1086" s="1">
        <v>8.8704736666666602</v>
      </c>
      <c r="Y1086" s="1">
        <v>1392.44624833333</v>
      </c>
      <c r="Z1086" s="1">
        <v>0</v>
      </c>
      <c r="AA1086" s="1">
        <v>703.80651866666597</v>
      </c>
      <c r="AB1086" s="1">
        <v>10.758079333333299</v>
      </c>
      <c r="AC1086" s="1">
        <v>66.637690333333296</v>
      </c>
      <c r="AD1086" s="1">
        <v>0</v>
      </c>
      <c r="AE1086" s="1">
        <v>118.170967333333</v>
      </c>
      <c r="AF1086" s="1">
        <v>-0.42615366666666599</v>
      </c>
      <c r="AG1086" s="1">
        <v>-3.3333333333333299</v>
      </c>
      <c r="AH1086" s="1">
        <v>72.373738666666597</v>
      </c>
      <c r="AI1086" s="1">
        <v>8.1350333333333302E-2</v>
      </c>
      <c r="AJ1086" s="1">
        <v>283.01468899999998</v>
      </c>
      <c r="AK1086" s="1">
        <v>545.91727700000001</v>
      </c>
      <c r="AL1086" s="1">
        <v>2.0072709999999998</v>
      </c>
      <c r="AM1086" s="1">
        <v>1635</v>
      </c>
      <c r="AN1086" s="1">
        <v>62.889963666666603</v>
      </c>
      <c r="AO1086" s="1">
        <v>8.1350333333333302E-2</v>
      </c>
      <c r="AP1086" s="1">
        <v>0</v>
      </c>
      <c r="AQ1086" s="1">
        <v>0</v>
      </c>
      <c r="AR1086" s="1">
        <v>0</v>
      </c>
      <c r="AS1086" s="1">
        <v>-221.59965499999899</v>
      </c>
      <c r="AT1086" s="1">
        <v>0</v>
      </c>
      <c r="AU1086" s="1">
        <v>-221.59965499999899</v>
      </c>
      <c r="AV1086" s="1">
        <v>0</v>
      </c>
      <c r="AW1086" s="1">
        <v>0</v>
      </c>
      <c r="AX1086" s="1">
        <v>0</v>
      </c>
      <c r="AY1086" s="1">
        <v>0</v>
      </c>
      <c r="AZ1086" s="1">
        <v>0</v>
      </c>
      <c r="BA1086" s="1">
        <v>0</v>
      </c>
      <c r="BB1086" s="1">
        <v>0</v>
      </c>
      <c r="BC1086" s="1">
        <v>0</v>
      </c>
      <c r="BD1086" s="1">
        <v>3112</v>
      </c>
      <c r="BE1086" s="1" t="s">
        <v>1100</v>
      </c>
      <c r="BF1086" s="1" t="s">
        <v>1076</v>
      </c>
    </row>
    <row r="1087" spans="1:58" x14ac:dyDescent="0.3">
      <c r="A1087" s="2">
        <v>45532.834861111114</v>
      </c>
      <c r="B1087" s="1">
        <v>3136</v>
      </c>
      <c r="C1087" s="1">
        <v>0</v>
      </c>
      <c r="D1087" s="1">
        <v>0</v>
      </c>
      <c r="E1087" s="1">
        <v>0</v>
      </c>
      <c r="F1087" s="1">
        <v>0</v>
      </c>
      <c r="G1087" s="1">
        <v>26.427465000000002</v>
      </c>
      <c r="H1087" s="1">
        <v>14.949363999999999</v>
      </c>
      <c r="I1087" s="1">
        <v>-14.968866999999999</v>
      </c>
      <c r="J1087" s="1">
        <v>10.214910999999899</v>
      </c>
      <c r="K1087" s="1">
        <v>1209.16158033333</v>
      </c>
      <c r="L1087" s="1">
        <v>373.16981033333298</v>
      </c>
      <c r="M1087" s="1">
        <v>-1098.8983559999999</v>
      </c>
      <c r="N1087" s="1">
        <v>1250</v>
      </c>
      <c r="O1087" s="1">
        <v>-2.2996506666666598</v>
      </c>
      <c r="P1087" s="1">
        <v>1377.5985513333301</v>
      </c>
      <c r="Q1087" s="1">
        <v>0</v>
      </c>
      <c r="R1087" s="1">
        <v>671.48183200000005</v>
      </c>
      <c r="S1087" s="1">
        <v>10.2639783333333</v>
      </c>
      <c r="T1087" s="1">
        <v>1620.8600259999901</v>
      </c>
      <c r="U1087" s="1">
        <v>1345.53995766666</v>
      </c>
      <c r="V1087" s="1">
        <v>-1146.9243163333299</v>
      </c>
      <c r="W1087" s="1">
        <v>1266.1199136666601</v>
      </c>
      <c r="X1087" s="1">
        <v>8.7317280000000004</v>
      </c>
      <c r="Y1087" s="1">
        <v>1385.03662133333</v>
      </c>
      <c r="Z1087" s="1">
        <v>0</v>
      </c>
      <c r="AA1087" s="1">
        <v>676.14798999999903</v>
      </c>
      <c r="AB1087" s="1">
        <v>10.3353029999999</v>
      </c>
      <c r="AC1087" s="1">
        <v>65.895975999999905</v>
      </c>
      <c r="AD1087" s="1">
        <v>0</v>
      </c>
      <c r="AE1087" s="1">
        <v>116.890226</v>
      </c>
      <c r="AF1087" s="1">
        <v>-0.51144699999999998</v>
      </c>
      <c r="AG1087" s="1">
        <v>-3</v>
      </c>
      <c r="AH1087" s="1">
        <v>72.441863999999995</v>
      </c>
      <c r="AI1087" s="1">
        <v>0</v>
      </c>
      <c r="AJ1087" s="1">
        <v>282.31692500000003</v>
      </c>
      <c r="AK1087" s="1">
        <v>527.66660566666599</v>
      </c>
      <c r="AL1087" s="1">
        <v>2.3417346666666599</v>
      </c>
      <c r="AM1087" s="1">
        <v>1635</v>
      </c>
      <c r="AN1087" s="1">
        <v>62.956308666666601</v>
      </c>
      <c r="AO1087" s="1">
        <v>0</v>
      </c>
      <c r="AP1087" s="1">
        <v>0</v>
      </c>
      <c r="AQ1087" s="1">
        <v>0</v>
      </c>
      <c r="AR1087" s="1">
        <v>0</v>
      </c>
      <c r="AS1087" s="1">
        <v>-80.495535999999902</v>
      </c>
      <c r="AT1087" s="1">
        <v>0</v>
      </c>
      <c r="AU1087" s="1">
        <v>-80.495535999999902</v>
      </c>
      <c r="AV1087" s="1">
        <v>0</v>
      </c>
      <c r="AW1087" s="1">
        <v>0</v>
      </c>
      <c r="AX1087" s="1">
        <v>0</v>
      </c>
      <c r="AY1087" s="1">
        <v>0</v>
      </c>
      <c r="AZ1087" s="1">
        <v>0</v>
      </c>
      <c r="BA1087" s="1">
        <v>0</v>
      </c>
      <c r="BB1087" s="1">
        <v>0</v>
      </c>
      <c r="BC1087" s="1">
        <v>0</v>
      </c>
      <c r="BD1087" s="1">
        <v>3112</v>
      </c>
      <c r="BE1087" s="1" t="s">
        <v>1101</v>
      </c>
      <c r="BF1087" s="1" t="s">
        <v>1076</v>
      </c>
    </row>
    <row r="1088" spans="1:58" x14ac:dyDescent="0.3">
      <c r="A1088" s="2">
        <v>45532.834872685184</v>
      </c>
      <c r="B1088" s="1">
        <v>3139</v>
      </c>
      <c r="C1088" s="1">
        <v>0</v>
      </c>
      <c r="D1088" s="1">
        <v>0</v>
      </c>
      <c r="E1088" s="1">
        <v>0</v>
      </c>
      <c r="F1088" s="1">
        <v>0</v>
      </c>
      <c r="G1088" s="1">
        <v>26.433956999999999</v>
      </c>
      <c r="H1088" s="1">
        <v>14.949363999999999</v>
      </c>
      <c r="I1088" s="1">
        <v>-14.968866999999999</v>
      </c>
      <c r="J1088" s="1">
        <v>10.210035</v>
      </c>
      <c r="K1088" s="1">
        <v>1175.19429533333</v>
      </c>
      <c r="L1088" s="1">
        <v>368.47231033333298</v>
      </c>
      <c r="M1088" s="1">
        <v>-1084.2464193333301</v>
      </c>
      <c r="N1088" s="1">
        <v>1250</v>
      </c>
      <c r="O1088" s="1">
        <v>-2.0614653333333299</v>
      </c>
      <c r="P1088" s="1">
        <v>1373.7966309999999</v>
      </c>
      <c r="Q1088" s="1">
        <v>0</v>
      </c>
      <c r="R1088" s="1">
        <v>661.78224666666597</v>
      </c>
      <c r="S1088" s="1">
        <v>10.1157146666666</v>
      </c>
      <c r="T1088" s="1">
        <v>1575.3274736666599</v>
      </c>
      <c r="U1088" s="1">
        <v>1309.3983966666599</v>
      </c>
      <c r="V1088" s="1">
        <v>-1129.8303223333301</v>
      </c>
      <c r="W1088" s="1">
        <v>1265.114746</v>
      </c>
      <c r="X1088" s="1">
        <v>9.0337006666666593</v>
      </c>
      <c r="Y1088" s="1">
        <v>1370.41878266666</v>
      </c>
      <c r="Z1088" s="1">
        <v>0</v>
      </c>
      <c r="AA1088" s="1">
        <v>671.20664466666597</v>
      </c>
      <c r="AB1088" s="1">
        <v>10.2597716666666</v>
      </c>
      <c r="AC1088" s="1">
        <v>64.347351000000003</v>
      </c>
      <c r="AD1088" s="1">
        <v>0</v>
      </c>
      <c r="AE1088" s="1">
        <v>111.680633666666</v>
      </c>
      <c r="AF1088" s="1">
        <v>-0.51144699999999998</v>
      </c>
      <c r="AG1088" s="1">
        <v>-3</v>
      </c>
      <c r="AH1088" s="1">
        <v>72.441863999999995</v>
      </c>
      <c r="AI1088" s="1">
        <v>0</v>
      </c>
      <c r="AJ1088" s="1">
        <v>279.60681166666598</v>
      </c>
      <c r="AK1088" s="1">
        <v>519.65685033333295</v>
      </c>
      <c r="AL1088" s="1">
        <v>3.7232156666666598</v>
      </c>
      <c r="AM1088" s="1">
        <v>1635</v>
      </c>
      <c r="AN1088" s="1">
        <v>62.956308666666601</v>
      </c>
      <c r="AO1088" s="1">
        <v>0</v>
      </c>
      <c r="AP1088" s="1">
        <v>0</v>
      </c>
      <c r="AQ1088" s="1">
        <v>0</v>
      </c>
      <c r="AR1088" s="1">
        <v>0</v>
      </c>
      <c r="AS1088" s="1">
        <v>-175.40232499999999</v>
      </c>
      <c r="AT1088" s="1">
        <v>0</v>
      </c>
      <c r="AU1088" s="1">
        <v>-175.40232499999999</v>
      </c>
      <c r="AV1088" s="1">
        <v>0</v>
      </c>
      <c r="AW1088" s="1">
        <v>0</v>
      </c>
      <c r="AX1088" s="1">
        <v>0</v>
      </c>
      <c r="AY1088" s="1">
        <v>0</v>
      </c>
      <c r="AZ1088" s="1">
        <v>0</v>
      </c>
      <c r="BA1088" s="1">
        <v>0</v>
      </c>
      <c r="BB1088" s="1">
        <v>0</v>
      </c>
      <c r="BC1088" s="1">
        <v>0</v>
      </c>
      <c r="BD1088" s="1">
        <v>3112</v>
      </c>
      <c r="BE1088" s="1" t="s">
        <v>1102</v>
      </c>
      <c r="BF1088" s="1" t="s">
        <v>1076</v>
      </c>
    </row>
    <row r="1089" spans="1:58" x14ac:dyDescent="0.3">
      <c r="A1089" s="2">
        <v>45532.83488425926</v>
      </c>
      <c r="B1089" s="1">
        <v>3142</v>
      </c>
      <c r="C1089" s="1">
        <v>0</v>
      </c>
      <c r="D1089" s="1">
        <v>0</v>
      </c>
      <c r="E1089" s="1">
        <v>0</v>
      </c>
      <c r="F1089" s="1">
        <v>0</v>
      </c>
      <c r="G1089" s="1">
        <v>26.446940333333298</v>
      </c>
      <c r="H1089" s="1">
        <v>14.949363999999999</v>
      </c>
      <c r="I1089" s="1">
        <v>-14.973742999999899</v>
      </c>
      <c r="J1089" s="1">
        <v>10.210035</v>
      </c>
      <c r="K1089" s="1">
        <v>1172.5962320000001</v>
      </c>
      <c r="L1089" s="1">
        <v>377.67942333333298</v>
      </c>
      <c r="M1089" s="1">
        <v>-1087.5024416666599</v>
      </c>
      <c r="N1089" s="1">
        <v>1250</v>
      </c>
      <c r="O1089" s="1">
        <v>-1.792287</v>
      </c>
      <c r="P1089" s="1">
        <v>1390</v>
      </c>
      <c r="Q1089" s="1">
        <v>0</v>
      </c>
      <c r="R1089" s="1">
        <v>662.54825833333302</v>
      </c>
      <c r="S1089" s="1">
        <v>10.1274236666666</v>
      </c>
      <c r="T1089" s="1">
        <v>1571.84484866666</v>
      </c>
      <c r="U1089" s="1">
        <v>1332.8415526666599</v>
      </c>
      <c r="V1089" s="1">
        <v>-1129.0163170000001</v>
      </c>
      <c r="W1089" s="1">
        <v>1261.3321939999901</v>
      </c>
      <c r="X1089" s="1">
        <v>8.7619026666666606</v>
      </c>
      <c r="Y1089" s="1">
        <v>1399.225952</v>
      </c>
      <c r="Z1089" s="1">
        <v>0</v>
      </c>
      <c r="AA1089" s="1">
        <v>662.02956099999994</v>
      </c>
      <c r="AB1089" s="1">
        <v>10.119494666666601</v>
      </c>
      <c r="AC1089" s="1">
        <v>67.057444333333294</v>
      </c>
      <c r="AD1089" s="1">
        <v>0</v>
      </c>
      <c r="AE1089" s="1">
        <v>120.960217666666</v>
      </c>
      <c r="AF1089" s="1">
        <v>-0.51144699999999998</v>
      </c>
      <c r="AG1089" s="1">
        <v>-3</v>
      </c>
      <c r="AH1089" s="1">
        <v>72.549428333333296</v>
      </c>
      <c r="AI1089" s="1">
        <v>0</v>
      </c>
      <c r="AJ1089" s="1">
        <v>283.09123766666602</v>
      </c>
      <c r="AK1089" s="1">
        <v>519.26613366666595</v>
      </c>
      <c r="AL1089" s="1">
        <v>3.8322799999999999</v>
      </c>
      <c r="AM1089" s="1">
        <v>1635</v>
      </c>
      <c r="AN1089" s="1">
        <v>63.064177999999998</v>
      </c>
      <c r="AO1089" s="1">
        <v>0</v>
      </c>
      <c r="AP1089" s="1">
        <v>0</v>
      </c>
      <c r="AQ1089" s="1">
        <v>0</v>
      </c>
      <c r="AR1089" s="1">
        <v>0</v>
      </c>
      <c r="AS1089" s="1">
        <v>-173.20420366666599</v>
      </c>
      <c r="AT1089" s="1">
        <v>0</v>
      </c>
      <c r="AU1089" s="1">
        <v>-173.20420366666599</v>
      </c>
      <c r="AV1089" s="1">
        <v>0</v>
      </c>
      <c r="AW1089" s="1">
        <v>0</v>
      </c>
      <c r="AX1089" s="1">
        <v>0</v>
      </c>
      <c r="AY1089" s="1">
        <v>0</v>
      </c>
      <c r="AZ1089" s="1">
        <v>0</v>
      </c>
      <c r="BA1089" s="1">
        <v>0</v>
      </c>
      <c r="BB1089" s="1">
        <v>0</v>
      </c>
      <c r="BC1089" s="1">
        <v>0</v>
      </c>
      <c r="BD1089" s="1">
        <v>3112</v>
      </c>
      <c r="BE1089" s="1" t="s">
        <v>1103</v>
      </c>
      <c r="BF1089" s="1" t="s">
        <v>1076</v>
      </c>
    </row>
    <row r="1090" spans="1:58" x14ac:dyDescent="0.3">
      <c r="A1090" s="2">
        <v>45532.83489583333</v>
      </c>
      <c r="B1090" s="1">
        <v>3145</v>
      </c>
      <c r="C1090" s="1">
        <v>0</v>
      </c>
      <c r="D1090" s="1">
        <v>0</v>
      </c>
      <c r="E1090" s="1">
        <v>0</v>
      </c>
      <c r="F1090" s="1">
        <v>0</v>
      </c>
      <c r="G1090" s="1">
        <v>26.433956999999999</v>
      </c>
      <c r="H1090" s="1">
        <v>14.949363999999999</v>
      </c>
      <c r="I1090" s="1">
        <v>-14.963991</v>
      </c>
      <c r="J1090" s="1">
        <v>10.210035</v>
      </c>
      <c r="K1090" s="1">
        <v>1207.4125159999901</v>
      </c>
      <c r="L1090" s="1">
        <v>371.47871899999899</v>
      </c>
      <c r="M1090" s="1">
        <v>-1103.78238933333</v>
      </c>
      <c r="N1090" s="1">
        <v>1250</v>
      </c>
      <c r="O1090" s="1">
        <v>-1.7038773333333299</v>
      </c>
      <c r="P1090" s="1">
        <v>1390</v>
      </c>
      <c r="Q1090" s="1">
        <v>0</v>
      </c>
      <c r="R1090" s="1">
        <v>675.91335033333303</v>
      </c>
      <c r="S1090" s="1">
        <v>10.331716333333301</v>
      </c>
      <c r="T1090" s="1">
        <v>1618.5155029999901</v>
      </c>
      <c r="U1090" s="1">
        <v>1299.1420083333301</v>
      </c>
      <c r="V1090" s="1">
        <v>-1146.1103106666601</v>
      </c>
      <c r="W1090" s="1">
        <v>1263.2871093333299</v>
      </c>
      <c r="X1090" s="1">
        <v>9.1934333333333296</v>
      </c>
      <c r="Y1090" s="1">
        <v>1376.41357433333</v>
      </c>
      <c r="Z1090" s="1">
        <v>0</v>
      </c>
      <c r="AA1090" s="1">
        <v>676.06028266666601</v>
      </c>
      <c r="AB1090" s="1">
        <v>10.333962666666601</v>
      </c>
      <c r="AC1090" s="1">
        <v>64.347345666666598</v>
      </c>
      <c r="AD1090" s="1">
        <v>0</v>
      </c>
      <c r="AE1090" s="1">
        <v>111.192235333333</v>
      </c>
      <c r="AF1090" s="1">
        <v>-0.51144699999999998</v>
      </c>
      <c r="AG1090" s="1">
        <v>-3</v>
      </c>
      <c r="AH1090" s="1">
        <v>72.549428333333296</v>
      </c>
      <c r="AI1090" s="1">
        <v>0</v>
      </c>
      <c r="AJ1090" s="1">
        <v>281.54261299999899</v>
      </c>
      <c r="AK1090" s="1">
        <v>527.47121199999901</v>
      </c>
      <c r="AL1090" s="1">
        <v>3.810467</v>
      </c>
      <c r="AM1090" s="1">
        <v>1635</v>
      </c>
      <c r="AN1090" s="1">
        <v>63.064177999999998</v>
      </c>
      <c r="AO1090" s="1">
        <v>0</v>
      </c>
      <c r="AP1090" s="1">
        <v>0</v>
      </c>
      <c r="AQ1090" s="1">
        <v>0</v>
      </c>
      <c r="AR1090" s="1">
        <v>0</v>
      </c>
      <c r="AS1090" s="1">
        <v>0.63323300000000404</v>
      </c>
      <c r="AT1090" s="1">
        <v>0</v>
      </c>
      <c r="AU1090" s="1">
        <v>0.63323300000000404</v>
      </c>
      <c r="AV1090" s="1">
        <v>0</v>
      </c>
      <c r="AW1090" s="1">
        <v>0</v>
      </c>
      <c r="AX1090" s="1">
        <v>0</v>
      </c>
      <c r="AY1090" s="1">
        <v>0</v>
      </c>
      <c r="AZ1090" s="1">
        <v>0</v>
      </c>
      <c r="BA1090" s="1">
        <v>0</v>
      </c>
      <c r="BB1090" s="1">
        <v>0</v>
      </c>
      <c r="BC1090" s="1">
        <v>0</v>
      </c>
      <c r="BD1090" s="1">
        <v>3112</v>
      </c>
      <c r="BE1090" s="1" t="s">
        <v>1104</v>
      </c>
      <c r="BF1090" s="1" t="s">
        <v>1076</v>
      </c>
    </row>
    <row r="1091" spans="1:58" x14ac:dyDescent="0.3">
      <c r="A1091" s="2">
        <v>45532.834907407407</v>
      </c>
      <c r="B1091" s="1">
        <v>3148</v>
      </c>
      <c r="C1091" s="1">
        <v>0</v>
      </c>
      <c r="D1091" s="1">
        <v>0</v>
      </c>
      <c r="E1091" s="1">
        <v>0</v>
      </c>
      <c r="F1091" s="1">
        <v>0</v>
      </c>
      <c r="G1091" s="1">
        <v>26.4534323333333</v>
      </c>
      <c r="H1091" s="1">
        <v>14.949363999999999</v>
      </c>
      <c r="I1091" s="1">
        <v>-14.968866999999999</v>
      </c>
      <c r="J1091" s="1">
        <v>10.210035</v>
      </c>
      <c r="K1091" s="1">
        <v>1245.764038</v>
      </c>
      <c r="L1091" s="1">
        <v>373.92142733333299</v>
      </c>
      <c r="M1091" s="1">
        <v>-1124.1323646666599</v>
      </c>
      <c r="N1091" s="1">
        <v>1250</v>
      </c>
      <c r="O1091" s="1">
        <v>-1.5401986666666601</v>
      </c>
      <c r="P1091" s="1">
        <v>1390</v>
      </c>
      <c r="Q1091" s="1">
        <v>0</v>
      </c>
      <c r="R1091" s="1">
        <v>685.21008299999903</v>
      </c>
      <c r="S1091" s="1">
        <v>10.473822333333301</v>
      </c>
      <c r="T1091" s="1">
        <v>1669.92496766666</v>
      </c>
      <c r="U1091" s="1">
        <v>1291.3276366666601</v>
      </c>
      <c r="V1091" s="1">
        <v>-1163.20430499999</v>
      </c>
      <c r="W1091" s="1">
        <v>1264.489787</v>
      </c>
      <c r="X1091" s="1">
        <v>9.2144906666666593</v>
      </c>
      <c r="Y1091" s="1">
        <v>1380.67525233333</v>
      </c>
      <c r="Z1091" s="1">
        <v>0</v>
      </c>
      <c r="AA1091" s="1">
        <v>689.62009666666597</v>
      </c>
      <c r="AB1091" s="1">
        <v>10.541231666666601</v>
      </c>
      <c r="AC1091" s="1">
        <v>63.185877333333302</v>
      </c>
      <c r="AD1091" s="1">
        <v>0</v>
      </c>
      <c r="AE1091" s="1">
        <v>110.37823499999899</v>
      </c>
      <c r="AF1091" s="1">
        <v>-0.51144699999999998</v>
      </c>
      <c r="AG1091" s="1">
        <v>-3</v>
      </c>
      <c r="AH1091" s="1">
        <v>72.764556999999996</v>
      </c>
      <c r="AI1091" s="1">
        <v>0</v>
      </c>
      <c r="AJ1091" s="1">
        <v>281.155456666666</v>
      </c>
      <c r="AK1091" s="1">
        <v>535.48097733333304</v>
      </c>
      <c r="AL1091" s="1">
        <v>3.8322799999999999</v>
      </c>
      <c r="AM1091" s="1">
        <v>1635</v>
      </c>
      <c r="AN1091" s="1">
        <v>63.064177999999998</v>
      </c>
      <c r="AO1091" s="1">
        <v>0</v>
      </c>
      <c r="AP1091" s="1">
        <v>0</v>
      </c>
      <c r="AQ1091" s="1">
        <v>0</v>
      </c>
      <c r="AR1091" s="1">
        <v>0</v>
      </c>
      <c r="AS1091" s="1">
        <v>-80.851236999999898</v>
      </c>
      <c r="AT1091" s="1">
        <v>0</v>
      </c>
      <c r="AU1091" s="1">
        <v>-80.851236999999898</v>
      </c>
      <c r="AV1091" s="1">
        <v>0</v>
      </c>
      <c r="AW1091" s="1">
        <v>0</v>
      </c>
      <c r="AX1091" s="1">
        <v>0</v>
      </c>
      <c r="AY1091" s="1">
        <v>0</v>
      </c>
      <c r="AZ1091" s="1">
        <v>0</v>
      </c>
      <c r="BA1091" s="1">
        <v>0</v>
      </c>
      <c r="BB1091" s="1">
        <v>0</v>
      </c>
      <c r="BC1091" s="1">
        <v>0</v>
      </c>
      <c r="BD1091" s="1">
        <v>3112</v>
      </c>
      <c r="BE1091" s="1" t="s">
        <v>1105</v>
      </c>
      <c r="BF1091" s="1" t="s">
        <v>1076</v>
      </c>
    </row>
    <row r="1092" spans="1:58" x14ac:dyDescent="0.3">
      <c r="A1092" s="2">
        <v>45532.834918981483</v>
      </c>
      <c r="B1092" s="1">
        <v>3151</v>
      </c>
      <c r="C1092" s="1">
        <v>0</v>
      </c>
      <c r="D1092" s="1">
        <v>0</v>
      </c>
      <c r="E1092" s="1">
        <v>0</v>
      </c>
      <c r="F1092" s="1">
        <v>0</v>
      </c>
      <c r="G1092" s="1">
        <v>26.446940999999899</v>
      </c>
      <c r="H1092" s="1">
        <v>14.949363999999999</v>
      </c>
      <c r="I1092" s="1">
        <v>-14.968866999999999</v>
      </c>
      <c r="J1092" s="1">
        <v>10.210035</v>
      </c>
      <c r="K1092" s="1">
        <v>1299.3188069999901</v>
      </c>
      <c r="L1092" s="1">
        <v>375.61252833333299</v>
      </c>
      <c r="M1092" s="1">
        <v>-1150.99430333333</v>
      </c>
      <c r="N1092" s="1">
        <v>1250</v>
      </c>
      <c r="O1092" s="1">
        <v>-1.69180333333333</v>
      </c>
      <c r="P1092" s="1">
        <v>1390</v>
      </c>
      <c r="Q1092" s="1">
        <v>0</v>
      </c>
      <c r="R1092" s="1">
        <v>704.035929333333</v>
      </c>
      <c r="S1092" s="1">
        <v>10.7615863333333</v>
      </c>
      <c r="T1092" s="1">
        <v>1741.71419266666</v>
      </c>
      <c r="U1092" s="1">
        <v>1307.44478366666</v>
      </c>
      <c r="V1092" s="1">
        <v>-1189.25227866666</v>
      </c>
      <c r="W1092" s="1">
        <v>1266.8428546666601</v>
      </c>
      <c r="X1092" s="1">
        <v>8.9482903333333308</v>
      </c>
      <c r="Y1092" s="1">
        <v>1389.5679526666599</v>
      </c>
      <c r="Z1092" s="1">
        <v>0</v>
      </c>
      <c r="AA1092" s="1">
        <v>704.07407633333298</v>
      </c>
      <c r="AB1092" s="1">
        <v>10.762169</v>
      </c>
      <c r="AC1092" s="1">
        <v>65.895975666666601</v>
      </c>
      <c r="AD1092" s="1">
        <v>0</v>
      </c>
      <c r="AE1092" s="1">
        <v>115.750627999999</v>
      </c>
      <c r="AF1092" s="1">
        <v>-0.51144699999999998</v>
      </c>
      <c r="AG1092" s="1">
        <v>-3</v>
      </c>
      <c r="AH1092" s="1">
        <v>72.764556999999996</v>
      </c>
      <c r="AI1092" s="1">
        <v>0</v>
      </c>
      <c r="AJ1092" s="1">
        <v>282.31692500000003</v>
      </c>
      <c r="AK1092" s="1">
        <v>547.00720200000001</v>
      </c>
      <c r="AL1092" s="1">
        <v>3.8322799999999999</v>
      </c>
      <c r="AM1092" s="1">
        <v>1635</v>
      </c>
      <c r="AN1092" s="1">
        <v>63.1720476666666</v>
      </c>
      <c r="AO1092" s="1">
        <v>0</v>
      </c>
      <c r="AP1092" s="1">
        <v>0</v>
      </c>
      <c r="AQ1092" s="1">
        <v>0</v>
      </c>
      <c r="AR1092" s="1">
        <v>0</v>
      </c>
      <c r="AS1092" s="1">
        <v>-91.025034666666599</v>
      </c>
      <c r="AT1092" s="1">
        <v>0</v>
      </c>
      <c r="AU1092" s="1">
        <v>-91.025034666666599</v>
      </c>
      <c r="AV1092" s="1">
        <v>0</v>
      </c>
      <c r="AW1092" s="1">
        <v>0</v>
      </c>
      <c r="AX1092" s="1">
        <v>0</v>
      </c>
      <c r="AY1092" s="1">
        <v>0</v>
      </c>
      <c r="AZ1092" s="1">
        <v>0</v>
      </c>
      <c r="BA1092" s="1">
        <v>0</v>
      </c>
      <c r="BB1092" s="1">
        <v>0</v>
      </c>
      <c r="BC1092" s="1">
        <v>0</v>
      </c>
      <c r="BD1092" s="1">
        <v>3112</v>
      </c>
      <c r="BE1092" s="1" t="s">
        <v>1106</v>
      </c>
      <c r="BF1092" s="1" t="s">
        <v>1076</v>
      </c>
    </row>
    <row r="1093" spans="1:58" x14ac:dyDescent="0.3">
      <c r="A1093" s="2">
        <v>45532.834930555553</v>
      </c>
      <c r="B1093" s="1">
        <v>3154</v>
      </c>
      <c r="C1093" s="1">
        <v>0</v>
      </c>
      <c r="D1093" s="1">
        <v>0</v>
      </c>
      <c r="E1093" s="1">
        <v>0</v>
      </c>
      <c r="F1093" s="1">
        <v>0</v>
      </c>
      <c r="G1093" s="1">
        <v>26.440448999999902</v>
      </c>
      <c r="H1093" s="1">
        <v>14.949363999999999</v>
      </c>
      <c r="I1093" s="1">
        <v>-14.973742999999899</v>
      </c>
      <c r="J1093" s="1">
        <v>10.210035</v>
      </c>
      <c r="K1093" s="1">
        <v>1360.875773</v>
      </c>
      <c r="L1093" s="1">
        <v>374.10932400000002</v>
      </c>
      <c r="M1093" s="1">
        <v>-1184.3682863333299</v>
      </c>
      <c r="N1093" s="1">
        <v>1250</v>
      </c>
      <c r="O1093" s="1">
        <v>-1.4549223333333301</v>
      </c>
      <c r="P1093" s="1">
        <v>1390</v>
      </c>
      <c r="Q1093" s="1">
        <v>0</v>
      </c>
      <c r="R1093" s="1">
        <v>727.08915200000001</v>
      </c>
      <c r="S1093" s="1">
        <v>11.1139676666666</v>
      </c>
      <c r="T1093" s="1">
        <v>1824.2303059999999</v>
      </c>
      <c r="U1093" s="1">
        <v>1305.9796143333299</v>
      </c>
      <c r="V1093" s="1">
        <v>-1216.9282226666601</v>
      </c>
      <c r="W1093" s="1">
        <v>1265.0970050000001</v>
      </c>
      <c r="X1093" s="1">
        <v>9.1077256666666599</v>
      </c>
      <c r="Y1093" s="1">
        <v>1383.6480716666599</v>
      </c>
      <c r="Z1093" s="1">
        <v>0</v>
      </c>
      <c r="AA1093" s="1">
        <v>718.08860266666602</v>
      </c>
      <c r="AB1093" s="1">
        <v>10.976388999999999</v>
      </c>
      <c r="AC1093" s="1">
        <v>65.508819333333307</v>
      </c>
      <c r="AD1093" s="1">
        <v>0</v>
      </c>
      <c r="AE1093" s="1">
        <v>112.983035</v>
      </c>
      <c r="AF1093" s="1">
        <v>-0.51144699999999998</v>
      </c>
      <c r="AG1093" s="1">
        <v>-3</v>
      </c>
      <c r="AH1093" s="1">
        <v>72.764556999999996</v>
      </c>
      <c r="AI1093" s="1">
        <v>0</v>
      </c>
      <c r="AJ1093" s="1">
        <v>281.155436333333</v>
      </c>
      <c r="AK1093" s="1">
        <v>558.92415366666603</v>
      </c>
      <c r="AL1093" s="1">
        <v>3.8322799999999999</v>
      </c>
      <c r="AM1093" s="1">
        <v>1635</v>
      </c>
      <c r="AN1093" s="1">
        <v>63.279917333333302</v>
      </c>
      <c r="AO1093" s="1">
        <v>0</v>
      </c>
      <c r="AP1093" s="1">
        <v>0</v>
      </c>
      <c r="AQ1093" s="1">
        <v>0</v>
      </c>
      <c r="AR1093" s="1">
        <v>0</v>
      </c>
      <c r="AS1093" s="1">
        <v>179.056376</v>
      </c>
      <c r="AT1093" s="1">
        <v>0</v>
      </c>
      <c r="AU1093" s="1">
        <v>179.056376</v>
      </c>
      <c r="AV1093" s="1">
        <v>0</v>
      </c>
      <c r="AW1093" s="1">
        <v>0</v>
      </c>
      <c r="AX1093" s="1">
        <v>0</v>
      </c>
      <c r="AY1093" s="1">
        <v>0</v>
      </c>
      <c r="AZ1093" s="1">
        <v>0</v>
      </c>
      <c r="BA1093" s="1">
        <v>0</v>
      </c>
      <c r="BB1093" s="1">
        <v>0</v>
      </c>
      <c r="BC1093" s="1">
        <v>0</v>
      </c>
      <c r="BD1093" s="1">
        <v>3112</v>
      </c>
      <c r="BE1093" s="1" t="s">
        <v>1107</v>
      </c>
      <c r="BF1093" s="1" t="s">
        <v>1076</v>
      </c>
    </row>
    <row r="1094" spans="1:58" x14ac:dyDescent="0.3">
      <c r="A1094" s="2">
        <v>45532.83494212963</v>
      </c>
      <c r="B1094" s="1">
        <v>3156.5</v>
      </c>
      <c r="C1094" s="1">
        <v>0</v>
      </c>
      <c r="D1094" s="1">
        <v>0</v>
      </c>
      <c r="E1094" s="1">
        <v>0</v>
      </c>
      <c r="F1094" s="1">
        <v>0</v>
      </c>
      <c r="G1094" s="1">
        <v>26.446940999999999</v>
      </c>
      <c r="H1094" s="1">
        <v>14.949363999999999</v>
      </c>
      <c r="I1094" s="1">
        <v>-14.963991</v>
      </c>
      <c r="J1094" s="1">
        <v>10.210035</v>
      </c>
      <c r="K1094" s="1">
        <v>1440.3843385</v>
      </c>
      <c r="L1094" s="1">
        <v>377.397583</v>
      </c>
      <c r="M1094" s="1">
        <v>-1210.0092165000001</v>
      </c>
      <c r="N1094" s="1">
        <v>1250</v>
      </c>
      <c r="O1094" s="1">
        <v>-1.2720335</v>
      </c>
      <c r="P1094" s="1">
        <v>1390</v>
      </c>
      <c r="Q1094" s="1">
        <v>0</v>
      </c>
      <c r="R1094" s="1">
        <v>742.92483549999997</v>
      </c>
      <c r="S1094" s="1">
        <v>11.356024999999899</v>
      </c>
      <c r="T1094" s="1">
        <v>1930.8100589999999</v>
      </c>
      <c r="U1094" s="1">
        <v>1337.7255249999901</v>
      </c>
      <c r="V1094" s="1">
        <v>-1249.081177</v>
      </c>
      <c r="W1094" s="1">
        <v>1264.96844449999</v>
      </c>
      <c r="X1094" s="1">
        <v>9.0893289999999993</v>
      </c>
      <c r="Y1094" s="1">
        <v>1392.8088984999999</v>
      </c>
      <c r="Z1094" s="1">
        <v>0</v>
      </c>
      <c r="AA1094" s="1">
        <v>736.52545199999997</v>
      </c>
      <c r="AB1094" s="1">
        <v>11.2582065</v>
      </c>
      <c r="AC1094" s="1">
        <v>63.379447999999996</v>
      </c>
      <c r="AD1094" s="1">
        <v>0</v>
      </c>
      <c r="AE1094" s="1">
        <v>115.9948275</v>
      </c>
      <c r="AF1094" s="1">
        <v>-0.51144699999999998</v>
      </c>
      <c r="AG1094" s="1">
        <v>-3</v>
      </c>
      <c r="AH1094" s="1">
        <v>72.925888</v>
      </c>
      <c r="AI1094" s="1">
        <v>0</v>
      </c>
      <c r="AJ1094" s="1">
        <v>282.89765949999997</v>
      </c>
      <c r="AK1094" s="1">
        <v>576.40881349999995</v>
      </c>
      <c r="AL1094" s="1">
        <v>3.8322799999999999</v>
      </c>
      <c r="AM1094" s="1">
        <v>1635</v>
      </c>
      <c r="AN1094" s="1">
        <v>63.387787000000003</v>
      </c>
      <c r="AO1094" s="1">
        <v>0</v>
      </c>
      <c r="AP1094" s="1">
        <v>0</v>
      </c>
      <c r="AQ1094" s="1">
        <v>0</v>
      </c>
      <c r="AR1094" s="1">
        <v>0</v>
      </c>
      <c r="AS1094" s="1">
        <v>257.20851699999997</v>
      </c>
      <c r="AT1094" s="1">
        <v>0</v>
      </c>
      <c r="AU1094" s="1">
        <v>257.20851699999997</v>
      </c>
      <c r="AV1094" s="1">
        <v>0</v>
      </c>
      <c r="AW1094" s="1">
        <v>0</v>
      </c>
      <c r="AX1094" s="1">
        <v>0</v>
      </c>
      <c r="AY1094" s="1">
        <v>0</v>
      </c>
      <c r="AZ1094" s="1">
        <v>0</v>
      </c>
      <c r="BA1094" s="1">
        <v>0</v>
      </c>
      <c r="BB1094" s="1">
        <v>0</v>
      </c>
      <c r="BC1094" s="1">
        <v>0</v>
      </c>
      <c r="BD1094" s="1">
        <v>3112</v>
      </c>
      <c r="BE1094" s="1" t="s">
        <v>1108</v>
      </c>
      <c r="BF1094" s="1" t="s">
        <v>1076</v>
      </c>
    </row>
    <row r="1095" spans="1:58" x14ac:dyDescent="0.3">
      <c r="A1095" s="2">
        <v>45532.834953703707</v>
      </c>
      <c r="B1095" s="1">
        <v>3159</v>
      </c>
      <c r="C1095" s="1">
        <v>0</v>
      </c>
      <c r="D1095" s="1">
        <v>0</v>
      </c>
      <c r="E1095" s="1">
        <v>0</v>
      </c>
      <c r="F1095" s="1">
        <v>0</v>
      </c>
      <c r="G1095" s="1">
        <v>26.4534323333333</v>
      </c>
      <c r="H1095" s="1">
        <v>14.949363999999999</v>
      </c>
      <c r="I1095" s="1">
        <v>-14.963991</v>
      </c>
      <c r="J1095" s="1">
        <v>10.210035</v>
      </c>
      <c r="K1095" s="1">
        <v>1416.267049</v>
      </c>
      <c r="L1095" s="1">
        <v>376.92782633333297</v>
      </c>
      <c r="M1095" s="1">
        <v>-1199.83422833333</v>
      </c>
      <c r="N1095" s="1">
        <v>1250</v>
      </c>
      <c r="O1095" s="1">
        <v>-1.6472976666666601</v>
      </c>
      <c r="P1095" s="1">
        <v>1390</v>
      </c>
      <c r="Q1095" s="1">
        <v>0</v>
      </c>
      <c r="R1095" s="1">
        <v>745.45898433333298</v>
      </c>
      <c r="S1095" s="1">
        <v>11.394761000000001</v>
      </c>
      <c r="T1095" s="1">
        <v>1898.48132333333</v>
      </c>
      <c r="U1095" s="1">
        <v>1312.3287759999901</v>
      </c>
      <c r="V1095" s="1">
        <v>-1239.720174</v>
      </c>
      <c r="W1095" s="1">
        <v>1263.4800619999901</v>
      </c>
      <c r="X1095" s="1">
        <v>8.8614739999999994</v>
      </c>
      <c r="Y1095" s="1">
        <v>1394.8977866666601</v>
      </c>
      <c r="Z1095" s="1">
        <v>0</v>
      </c>
      <c r="AA1095" s="1">
        <v>736.06719966666606</v>
      </c>
      <c r="AB1095" s="1">
        <v>11.2512023333333</v>
      </c>
      <c r="AC1095" s="1">
        <v>66.283131999999995</v>
      </c>
      <c r="AD1095" s="1">
        <v>0</v>
      </c>
      <c r="AE1095" s="1">
        <v>119.006622333333</v>
      </c>
      <c r="AF1095" s="1">
        <v>-0.51144699999999998</v>
      </c>
      <c r="AG1095" s="1">
        <v>-3</v>
      </c>
      <c r="AH1095" s="1">
        <v>73.087219000000005</v>
      </c>
      <c r="AI1095" s="1">
        <v>0</v>
      </c>
      <c r="AJ1095" s="1">
        <v>283.09123733333303</v>
      </c>
      <c r="AK1095" s="1">
        <v>570.84106433333295</v>
      </c>
      <c r="AL1095" s="1">
        <v>3.8322799999999999</v>
      </c>
      <c r="AM1095" s="1">
        <v>1635</v>
      </c>
      <c r="AN1095" s="1">
        <v>63.387787000000003</v>
      </c>
      <c r="AO1095" s="1">
        <v>0</v>
      </c>
      <c r="AP1095" s="1">
        <v>0</v>
      </c>
      <c r="AQ1095" s="1">
        <v>0</v>
      </c>
      <c r="AR1095" s="1">
        <v>0</v>
      </c>
      <c r="AS1095" s="1">
        <v>94.742655333333303</v>
      </c>
      <c r="AT1095" s="1">
        <v>0</v>
      </c>
      <c r="AU1095" s="1">
        <v>94.742655333333303</v>
      </c>
      <c r="AV1095" s="1">
        <v>0</v>
      </c>
      <c r="AW1095" s="1">
        <v>0</v>
      </c>
      <c r="AX1095" s="1">
        <v>0</v>
      </c>
      <c r="AY1095" s="1">
        <v>0</v>
      </c>
      <c r="AZ1095" s="1">
        <v>0</v>
      </c>
      <c r="BA1095" s="1">
        <v>0</v>
      </c>
      <c r="BB1095" s="1">
        <v>0</v>
      </c>
      <c r="BC1095" s="1">
        <v>0</v>
      </c>
      <c r="BD1095" s="1">
        <v>3112</v>
      </c>
      <c r="BE1095" s="1" t="s">
        <v>1109</v>
      </c>
      <c r="BF1095" s="1" t="s">
        <v>1076</v>
      </c>
    </row>
    <row r="1096" spans="1:58" x14ac:dyDescent="0.3">
      <c r="A1096" s="2">
        <v>45532.834965277776</v>
      </c>
      <c r="B1096" s="1">
        <v>3162</v>
      </c>
      <c r="C1096" s="1">
        <v>0</v>
      </c>
      <c r="D1096" s="1">
        <v>0</v>
      </c>
      <c r="E1096" s="1">
        <v>0</v>
      </c>
      <c r="F1096" s="1">
        <v>0</v>
      </c>
      <c r="G1096" s="1">
        <v>26.472906999999999</v>
      </c>
      <c r="H1096" s="1">
        <v>14.949363999999999</v>
      </c>
      <c r="I1096" s="1">
        <v>-14.973742999999899</v>
      </c>
      <c r="J1096" s="1">
        <v>10.210035</v>
      </c>
      <c r="K1096" s="1">
        <v>1491.18103033333</v>
      </c>
      <c r="L1096" s="1">
        <v>376.55202233333301</v>
      </c>
      <c r="M1096" s="1">
        <v>-1230.7661943333301</v>
      </c>
      <c r="N1096" s="1">
        <v>1250</v>
      </c>
      <c r="O1096" s="1">
        <v>-1.34013433333333</v>
      </c>
      <c r="P1096" s="1">
        <v>1390</v>
      </c>
      <c r="Q1096" s="1">
        <v>0</v>
      </c>
      <c r="R1096" s="1">
        <v>754.93202699999995</v>
      </c>
      <c r="S1096" s="1">
        <v>11.5395613333333</v>
      </c>
      <c r="T1096" s="1">
        <v>1998.9022216666599</v>
      </c>
      <c r="U1096" s="1">
        <v>1324.05037466666</v>
      </c>
      <c r="V1096" s="1">
        <v>-1271.46610533333</v>
      </c>
      <c r="W1096" s="1">
        <v>1263.3241373333301</v>
      </c>
      <c r="X1096" s="1">
        <v>8.9920023333333301</v>
      </c>
      <c r="Y1096" s="1">
        <v>1389.7731526666601</v>
      </c>
      <c r="Z1096" s="1">
        <v>0</v>
      </c>
      <c r="AA1096" s="1">
        <v>749.92692066666598</v>
      </c>
      <c r="AB1096" s="1">
        <v>11.4630556666666</v>
      </c>
      <c r="AC1096" s="1">
        <v>64.734507333333298</v>
      </c>
      <c r="AD1096" s="1">
        <v>0</v>
      </c>
      <c r="AE1096" s="1">
        <v>116.727427333333</v>
      </c>
      <c r="AF1096" s="1">
        <v>-0.51144699999999998</v>
      </c>
      <c r="AG1096" s="1">
        <v>-3</v>
      </c>
      <c r="AH1096" s="1">
        <v>73.087219000000005</v>
      </c>
      <c r="AI1096" s="1">
        <v>0</v>
      </c>
      <c r="AJ1096" s="1">
        <v>282.70408166666601</v>
      </c>
      <c r="AK1096" s="1">
        <v>586.66522233333296</v>
      </c>
      <c r="AL1096" s="1">
        <v>3.8314063333333301</v>
      </c>
      <c r="AM1096" s="1">
        <v>1635</v>
      </c>
      <c r="AN1096" s="1">
        <v>63.495666666666601</v>
      </c>
      <c r="AO1096" s="1">
        <v>0</v>
      </c>
      <c r="AP1096" s="1">
        <v>0</v>
      </c>
      <c r="AQ1096" s="1">
        <v>0</v>
      </c>
      <c r="AR1096" s="1">
        <v>0</v>
      </c>
      <c r="AS1096" s="1">
        <v>-41.0623406666666</v>
      </c>
      <c r="AT1096" s="1">
        <v>0</v>
      </c>
      <c r="AU1096" s="1">
        <v>-41.0623406666666</v>
      </c>
      <c r="AV1096" s="1">
        <v>0</v>
      </c>
      <c r="AW1096" s="1">
        <v>0</v>
      </c>
      <c r="AX1096" s="1">
        <v>0</v>
      </c>
      <c r="AY1096" s="1">
        <v>0</v>
      </c>
      <c r="AZ1096" s="1">
        <v>0</v>
      </c>
      <c r="BA1096" s="1">
        <v>0</v>
      </c>
      <c r="BB1096" s="1">
        <v>0</v>
      </c>
      <c r="BC1096" s="1">
        <v>0</v>
      </c>
      <c r="BD1096" s="1">
        <v>3112</v>
      </c>
      <c r="BE1096" s="1" t="s">
        <v>1110</v>
      </c>
      <c r="BF1096" s="1" t="s">
        <v>1076</v>
      </c>
    </row>
    <row r="1097" spans="1:58" x14ac:dyDescent="0.3">
      <c r="A1097" s="2">
        <v>45532.834976851853</v>
      </c>
      <c r="B1097" s="1">
        <v>3165</v>
      </c>
      <c r="C1097" s="1">
        <v>0</v>
      </c>
      <c r="D1097" s="1">
        <v>0</v>
      </c>
      <c r="E1097" s="1">
        <v>0</v>
      </c>
      <c r="F1097" s="1">
        <v>0</v>
      </c>
      <c r="G1097" s="1">
        <v>26.459923666666601</v>
      </c>
      <c r="H1097" s="1">
        <v>14.949363999999999</v>
      </c>
      <c r="I1097" s="1">
        <v>-14.963991</v>
      </c>
      <c r="J1097" s="1">
        <v>10.210035</v>
      </c>
      <c r="K1097" s="1">
        <v>1521.87276233333</v>
      </c>
      <c r="L1097" s="1">
        <v>375.42462166666598</v>
      </c>
      <c r="M1097" s="1">
        <v>-1231.5802000000001</v>
      </c>
      <c r="N1097" s="1">
        <v>1250</v>
      </c>
      <c r="O1097" s="1">
        <v>-1.69745699999999</v>
      </c>
      <c r="P1097" s="1">
        <v>1390</v>
      </c>
      <c r="Q1097" s="1">
        <v>0</v>
      </c>
      <c r="R1097" s="1">
        <v>754.39347366666595</v>
      </c>
      <c r="S1097" s="1">
        <v>11.5313293333333</v>
      </c>
      <c r="T1097" s="1">
        <v>2040.04390466666</v>
      </c>
      <c r="U1097" s="1">
        <v>1310.863607</v>
      </c>
      <c r="V1097" s="1">
        <v>-1283.67614766666</v>
      </c>
      <c r="W1097" s="1">
        <v>1264.8931476666601</v>
      </c>
      <c r="X1097" s="1">
        <v>8.8909083333333303</v>
      </c>
      <c r="Y1097" s="1">
        <v>1392.1781006666599</v>
      </c>
      <c r="Z1097" s="1">
        <v>0</v>
      </c>
      <c r="AA1097" s="1">
        <v>759.48217766666596</v>
      </c>
      <c r="AB1097" s="1">
        <v>11.609112999999899</v>
      </c>
      <c r="AC1097" s="1">
        <v>65.895975666666601</v>
      </c>
      <c r="AD1097" s="1">
        <v>0</v>
      </c>
      <c r="AE1097" s="1">
        <v>116.56462366666599</v>
      </c>
      <c r="AF1097" s="1">
        <v>-0.51144699999999998</v>
      </c>
      <c r="AG1097" s="1">
        <v>-3</v>
      </c>
      <c r="AH1097" s="1">
        <v>73.087219000000005</v>
      </c>
      <c r="AI1097" s="1">
        <v>0</v>
      </c>
      <c r="AJ1097" s="1">
        <v>281.92976900000002</v>
      </c>
      <c r="AK1097" s="1">
        <v>593.89351399999998</v>
      </c>
      <c r="AL1097" s="1">
        <v>3.8322799999999999</v>
      </c>
      <c r="AM1097" s="1">
        <v>1635</v>
      </c>
      <c r="AN1097" s="1">
        <v>63.495666666666601</v>
      </c>
      <c r="AO1097" s="1">
        <v>0</v>
      </c>
      <c r="AP1097" s="1">
        <v>0</v>
      </c>
      <c r="AQ1097" s="1">
        <v>0</v>
      </c>
      <c r="AR1097" s="1">
        <v>0</v>
      </c>
      <c r="AS1097" s="1">
        <v>-73.990881000000002</v>
      </c>
      <c r="AT1097" s="1">
        <v>0</v>
      </c>
      <c r="AU1097" s="1">
        <v>-73.990881000000002</v>
      </c>
      <c r="AV1097" s="1">
        <v>0</v>
      </c>
      <c r="AW1097" s="1">
        <v>0</v>
      </c>
      <c r="AX1097" s="1">
        <v>0</v>
      </c>
      <c r="AY1097" s="1">
        <v>0</v>
      </c>
      <c r="AZ1097" s="1">
        <v>0</v>
      </c>
      <c r="BA1097" s="1">
        <v>0</v>
      </c>
      <c r="BB1097" s="1">
        <v>0</v>
      </c>
      <c r="BC1097" s="1">
        <v>0</v>
      </c>
      <c r="BD1097" s="1">
        <v>3112</v>
      </c>
      <c r="BE1097" s="1" t="s">
        <v>1111</v>
      </c>
      <c r="BF1097" s="1" t="s">
        <v>1076</v>
      </c>
    </row>
    <row r="1098" spans="1:58" x14ac:dyDescent="0.3">
      <c r="A1098" s="2">
        <v>45532.834988425922</v>
      </c>
      <c r="B1098" s="1">
        <v>3168</v>
      </c>
      <c r="C1098" s="1">
        <v>0</v>
      </c>
      <c r="D1098" s="1">
        <v>0</v>
      </c>
      <c r="E1098" s="1">
        <v>0</v>
      </c>
      <c r="F1098" s="1">
        <v>0</v>
      </c>
      <c r="G1098" s="1">
        <v>26.466414999999898</v>
      </c>
      <c r="H1098" s="1">
        <v>14.949363999999999</v>
      </c>
      <c r="I1098" s="1">
        <v>-14.968866999999999</v>
      </c>
      <c r="J1098" s="1">
        <v>10.210035</v>
      </c>
      <c r="K1098" s="1">
        <v>1490.0207519999999</v>
      </c>
      <c r="L1098" s="1">
        <v>372.41821333333297</v>
      </c>
      <c r="M1098" s="1">
        <v>-1229.9522299999901</v>
      </c>
      <c r="N1098" s="1">
        <v>1250</v>
      </c>
      <c r="O1098" s="1">
        <v>-1.9628013333333301</v>
      </c>
      <c r="P1098" s="1">
        <v>1390</v>
      </c>
      <c r="Q1098" s="1">
        <v>0</v>
      </c>
      <c r="R1098" s="1">
        <v>755.21512866666603</v>
      </c>
      <c r="S1098" s="1">
        <v>11.543889</v>
      </c>
      <c r="T1098" s="1">
        <v>1997.34688333333</v>
      </c>
      <c r="U1098" s="1">
        <v>1309.88679999999</v>
      </c>
      <c r="V1098" s="1">
        <v>-1270.65209966666</v>
      </c>
      <c r="W1098" s="1">
        <v>1262.4040933333299</v>
      </c>
      <c r="X1098" s="1">
        <v>9.0824383333333305</v>
      </c>
      <c r="Y1098" s="1">
        <v>1381.02327466666</v>
      </c>
      <c r="Z1098" s="1">
        <v>0</v>
      </c>
      <c r="AA1098" s="1">
        <v>751.96248399999899</v>
      </c>
      <c r="AB1098" s="1">
        <v>11.4941706666666</v>
      </c>
      <c r="AC1098" s="1">
        <v>66.670287999999999</v>
      </c>
      <c r="AD1098" s="1">
        <v>0</v>
      </c>
      <c r="AE1098" s="1">
        <v>113.145830666666</v>
      </c>
      <c r="AF1098" s="1">
        <v>-0.51144699999999998</v>
      </c>
      <c r="AG1098" s="1">
        <v>-3</v>
      </c>
      <c r="AH1098" s="1">
        <v>73.409912000000006</v>
      </c>
      <c r="AI1098" s="1">
        <v>0</v>
      </c>
      <c r="AJ1098" s="1">
        <v>283.09123766666602</v>
      </c>
      <c r="AK1098" s="1">
        <v>586.27447499999903</v>
      </c>
      <c r="AL1098" s="1">
        <v>3.8322799999999999</v>
      </c>
      <c r="AM1098" s="1">
        <v>1635</v>
      </c>
      <c r="AN1098" s="1">
        <v>63.711426000000003</v>
      </c>
      <c r="AO1098" s="1">
        <v>0</v>
      </c>
      <c r="AP1098" s="1">
        <v>0</v>
      </c>
      <c r="AQ1098" s="1">
        <v>0</v>
      </c>
      <c r="AR1098" s="1">
        <v>0</v>
      </c>
      <c r="AS1098" s="1">
        <v>-110.89731099999899</v>
      </c>
      <c r="AT1098" s="1">
        <v>0</v>
      </c>
      <c r="AU1098" s="1">
        <v>-110.89731099999899</v>
      </c>
      <c r="AV1098" s="1">
        <v>0</v>
      </c>
      <c r="AW1098" s="1">
        <v>0</v>
      </c>
      <c r="AX1098" s="1">
        <v>0</v>
      </c>
      <c r="AY1098" s="1">
        <v>0</v>
      </c>
      <c r="AZ1098" s="1">
        <v>0</v>
      </c>
      <c r="BA1098" s="1">
        <v>0</v>
      </c>
      <c r="BB1098" s="1">
        <v>0</v>
      </c>
      <c r="BC1098" s="1">
        <v>0</v>
      </c>
      <c r="BD1098" s="1">
        <v>3112</v>
      </c>
      <c r="BE1098" s="1" t="s">
        <v>1112</v>
      </c>
      <c r="BF1098" s="1" t="s">
        <v>1076</v>
      </c>
    </row>
    <row r="1099" spans="1:58" x14ac:dyDescent="0.3">
      <c r="A1099" s="2">
        <v>45532.834999999999</v>
      </c>
      <c r="B1099" s="1">
        <v>3171</v>
      </c>
      <c r="C1099" s="1">
        <v>0</v>
      </c>
      <c r="D1099" s="1">
        <v>0</v>
      </c>
      <c r="E1099" s="1">
        <v>0</v>
      </c>
      <c r="F1099" s="1">
        <v>0</v>
      </c>
      <c r="G1099" s="1">
        <v>26.466415666666599</v>
      </c>
      <c r="H1099" s="1">
        <v>14.949363999999999</v>
      </c>
      <c r="I1099" s="1">
        <v>-14.973742999999899</v>
      </c>
      <c r="J1099" s="1">
        <v>10.210035</v>
      </c>
      <c r="K1099" s="1">
        <v>1477.53735366666</v>
      </c>
      <c r="L1099" s="1">
        <v>375.42462166666598</v>
      </c>
      <c r="M1099" s="1">
        <v>-1208.7882076666599</v>
      </c>
      <c r="N1099" s="1">
        <v>1250</v>
      </c>
      <c r="O1099" s="1">
        <v>-1.79115266666666</v>
      </c>
      <c r="P1099" s="1">
        <v>1390</v>
      </c>
      <c r="Q1099" s="1">
        <v>0</v>
      </c>
      <c r="R1099" s="1">
        <v>750.05548099999999</v>
      </c>
      <c r="S1099" s="1">
        <v>11.4650206666666</v>
      </c>
      <c r="T1099" s="1">
        <v>1980.6129963333301</v>
      </c>
      <c r="U1099" s="1">
        <v>1323.5619709999901</v>
      </c>
      <c r="V1099" s="1">
        <v>-1264.1401366666601</v>
      </c>
      <c r="W1099" s="1">
        <v>1263.0340573333301</v>
      </c>
      <c r="X1099" s="1">
        <v>8.85643799999999</v>
      </c>
      <c r="Y1099" s="1">
        <v>1393.9204099999999</v>
      </c>
      <c r="Z1099" s="1">
        <v>0</v>
      </c>
      <c r="AA1099" s="1">
        <v>750.01987699999995</v>
      </c>
      <c r="AB1099" s="1">
        <v>11.4644766666666</v>
      </c>
      <c r="AC1099" s="1">
        <v>65.895980999999907</v>
      </c>
      <c r="AD1099" s="1">
        <v>0</v>
      </c>
      <c r="AE1099" s="1">
        <v>116.727424666666</v>
      </c>
      <c r="AF1099" s="1">
        <v>-0.51144699999999998</v>
      </c>
      <c r="AG1099" s="1">
        <v>-3</v>
      </c>
      <c r="AH1099" s="1">
        <v>73.302347666666606</v>
      </c>
      <c r="AI1099" s="1">
        <v>0</v>
      </c>
      <c r="AJ1099" s="1">
        <v>283.86554999999998</v>
      </c>
      <c r="AK1099" s="1">
        <v>584.90696200000002</v>
      </c>
      <c r="AL1099" s="1">
        <v>3.83866666666666</v>
      </c>
      <c r="AM1099" s="1">
        <v>1635</v>
      </c>
      <c r="AN1099" s="1">
        <v>63.711426000000003</v>
      </c>
      <c r="AO1099" s="1">
        <v>0</v>
      </c>
      <c r="AP1099" s="1">
        <v>0</v>
      </c>
      <c r="AQ1099" s="1">
        <v>0</v>
      </c>
      <c r="AR1099" s="1">
        <v>0</v>
      </c>
      <c r="AS1099" s="1">
        <v>-192.48875933333301</v>
      </c>
      <c r="AT1099" s="1">
        <v>0</v>
      </c>
      <c r="AU1099" s="1">
        <v>-192.48875933333301</v>
      </c>
      <c r="AV1099" s="1">
        <v>0</v>
      </c>
      <c r="AW1099" s="1">
        <v>0</v>
      </c>
      <c r="AX1099" s="1">
        <v>0</v>
      </c>
      <c r="AY1099" s="1">
        <v>0</v>
      </c>
      <c r="AZ1099" s="1">
        <v>0</v>
      </c>
      <c r="BA1099" s="1">
        <v>0</v>
      </c>
      <c r="BB1099" s="1">
        <v>0</v>
      </c>
      <c r="BC1099" s="1">
        <v>0</v>
      </c>
      <c r="BD1099" s="1">
        <v>3112</v>
      </c>
      <c r="BE1099" s="1" t="s">
        <v>1113</v>
      </c>
      <c r="BF1099" s="1" t="s">
        <v>1076</v>
      </c>
    </row>
    <row r="1100" spans="1:58" x14ac:dyDescent="0.3">
      <c r="A1100" s="2">
        <v>45532.835011574076</v>
      </c>
      <c r="B1100" s="1">
        <v>3174</v>
      </c>
      <c r="C1100" s="1">
        <v>0</v>
      </c>
      <c r="D1100" s="1">
        <v>0</v>
      </c>
      <c r="E1100" s="1">
        <v>0</v>
      </c>
      <c r="F1100" s="1">
        <v>0</v>
      </c>
      <c r="G1100" s="1">
        <v>26.4534323333333</v>
      </c>
      <c r="H1100" s="1">
        <v>14.949363999999999</v>
      </c>
      <c r="I1100" s="1">
        <v>-14.973742999999899</v>
      </c>
      <c r="J1100" s="1">
        <v>10.210035</v>
      </c>
      <c r="K1100" s="1">
        <v>1491.2535806666599</v>
      </c>
      <c r="L1100" s="1">
        <v>377.67942333333298</v>
      </c>
      <c r="M1100" s="1">
        <v>-1223.44018533333</v>
      </c>
      <c r="N1100" s="1">
        <v>1250</v>
      </c>
      <c r="O1100" s="1">
        <v>-1.5794809999999999</v>
      </c>
      <c r="P1100" s="1">
        <v>1390</v>
      </c>
      <c r="Q1100" s="1">
        <v>0</v>
      </c>
      <c r="R1100" s="1">
        <v>755.08868399999994</v>
      </c>
      <c r="S1100" s="1">
        <v>11.5419559999999</v>
      </c>
      <c r="T1100" s="1">
        <v>1998.9993896666599</v>
      </c>
      <c r="U1100" s="1">
        <v>1345.5399170000001</v>
      </c>
      <c r="V1100" s="1">
        <v>-1270.65209966666</v>
      </c>
      <c r="W1100" s="1">
        <v>1265.0786946666601</v>
      </c>
      <c r="X1100" s="1">
        <v>8.8385020000000001</v>
      </c>
      <c r="Y1100" s="1">
        <v>1395.58158366666</v>
      </c>
      <c r="Z1100" s="1">
        <v>0</v>
      </c>
      <c r="AA1100" s="1">
        <v>754.91408266666599</v>
      </c>
      <c r="AB1100" s="1">
        <v>11.539287666666601</v>
      </c>
      <c r="AC1100" s="1">
        <v>66.670288333333303</v>
      </c>
      <c r="AD1100" s="1">
        <v>0</v>
      </c>
      <c r="AE1100" s="1">
        <v>121.123016333333</v>
      </c>
      <c r="AF1100" s="1">
        <v>-0.51144699999999998</v>
      </c>
      <c r="AG1100" s="1">
        <v>-3</v>
      </c>
      <c r="AH1100" s="1">
        <v>73.409912000000006</v>
      </c>
      <c r="AI1100" s="1">
        <v>0</v>
      </c>
      <c r="AJ1100" s="1">
        <v>284.25270599999999</v>
      </c>
      <c r="AK1100" s="1">
        <v>587.25130199999899</v>
      </c>
      <c r="AL1100" s="1">
        <v>3.8322799999999999</v>
      </c>
      <c r="AM1100" s="1">
        <v>1635</v>
      </c>
      <c r="AN1100" s="1">
        <v>63.711426000000003</v>
      </c>
      <c r="AO1100" s="1">
        <v>0</v>
      </c>
      <c r="AP1100" s="1">
        <v>0</v>
      </c>
      <c r="AQ1100" s="1">
        <v>0</v>
      </c>
      <c r="AR1100" s="1">
        <v>0</v>
      </c>
      <c r="AS1100" s="1">
        <v>433.76300966666599</v>
      </c>
      <c r="AT1100" s="1">
        <v>0</v>
      </c>
      <c r="AU1100" s="1">
        <v>433.76300966666599</v>
      </c>
      <c r="AV1100" s="1">
        <v>0</v>
      </c>
      <c r="AW1100" s="1">
        <v>0</v>
      </c>
      <c r="AX1100" s="1">
        <v>0</v>
      </c>
      <c r="AY1100" s="1">
        <v>0</v>
      </c>
      <c r="AZ1100" s="1">
        <v>0</v>
      </c>
      <c r="BA1100" s="1">
        <v>0</v>
      </c>
      <c r="BB1100" s="1">
        <v>0</v>
      </c>
      <c r="BC1100" s="1">
        <v>0</v>
      </c>
      <c r="BD1100" s="1">
        <v>3112</v>
      </c>
      <c r="BE1100" s="1" t="s">
        <v>1114</v>
      </c>
      <c r="BF1100" s="1" t="s">
        <v>1076</v>
      </c>
    </row>
    <row r="1101" spans="1:58" x14ac:dyDescent="0.3">
      <c r="A1101" s="2">
        <v>45532.835023148145</v>
      </c>
      <c r="B1101" s="1">
        <v>3177</v>
      </c>
      <c r="C1101" s="1">
        <v>0</v>
      </c>
      <c r="D1101" s="1">
        <v>0</v>
      </c>
      <c r="E1101" s="1">
        <v>0</v>
      </c>
      <c r="F1101" s="1">
        <v>0</v>
      </c>
      <c r="G1101" s="1">
        <v>26.4869946666666</v>
      </c>
      <c r="H1101" s="1">
        <v>14.9511963333333</v>
      </c>
      <c r="I1101" s="1">
        <v>-14.9658236666666</v>
      </c>
      <c r="J1101" s="1">
        <v>10.2128313333333</v>
      </c>
      <c r="K1101" s="1">
        <v>1512.23925766666</v>
      </c>
      <c r="L1101" s="1">
        <v>372.906829666666</v>
      </c>
      <c r="M1101" s="1">
        <v>-1227.25883</v>
      </c>
      <c r="N1101" s="1">
        <v>1250</v>
      </c>
      <c r="O1101" s="1">
        <v>-1.7312936666666601</v>
      </c>
      <c r="P1101" s="1">
        <v>1390</v>
      </c>
      <c r="Q1101" s="1">
        <v>0</v>
      </c>
      <c r="R1101" s="1">
        <v>755.33734133333303</v>
      </c>
      <c r="S1101" s="1">
        <v>11.545757</v>
      </c>
      <c r="T1101" s="1">
        <v>2027.130412</v>
      </c>
      <c r="U1101" s="1">
        <v>1285.21382666666</v>
      </c>
      <c r="V1101" s="1">
        <v>-1277.7178546666601</v>
      </c>
      <c r="W1101" s="1">
        <v>1261.7788493333301</v>
      </c>
      <c r="X1101" s="1">
        <v>9.0914979999999996</v>
      </c>
      <c r="Y1101" s="1">
        <v>1381.90319833333</v>
      </c>
      <c r="Z1101" s="1">
        <v>0</v>
      </c>
      <c r="AA1101" s="1">
        <v>755.18733733333295</v>
      </c>
      <c r="AB1101" s="1">
        <v>11.543463999999901</v>
      </c>
      <c r="AC1101" s="1">
        <v>66.250529</v>
      </c>
      <c r="AD1101" s="1">
        <v>0</v>
      </c>
      <c r="AE1101" s="1">
        <v>114.26357533333299</v>
      </c>
      <c r="AF1101" s="1">
        <v>-0.34091233333333298</v>
      </c>
      <c r="AG1101" s="1">
        <v>-3.3333333333333299</v>
      </c>
      <c r="AH1101" s="1">
        <v>73.556630333333302</v>
      </c>
      <c r="AI1101" s="1">
        <v>8.1350333333333302E-2</v>
      </c>
      <c r="AJ1101" s="1">
        <v>281.853220666666</v>
      </c>
      <c r="AK1101" s="1">
        <v>592.40500899999995</v>
      </c>
      <c r="AL1101" s="1">
        <v>3.8322799999999999</v>
      </c>
      <c r="AM1101" s="1">
        <v>1635</v>
      </c>
      <c r="AN1101" s="1">
        <v>63.752746666666603</v>
      </c>
      <c r="AO1101" s="1">
        <v>8.1350333333333302E-2</v>
      </c>
      <c r="AP1101" s="1">
        <v>0</v>
      </c>
      <c r="AQ1101" s="1">
        <v>0</v>
      </c>
      <c r="AR1101" s="1">
        <v>0</v>
      </c>
      <c r="AS1101" s="1">
        <v>452.353014999999</v>
      </c>
      <c r="AT1101" s="1">
        <v>0</v>
      </c>
      <c r="AU1101" s="1">
        <v>452.353014999999</v>
      </c>
      <c r="AV1101" s="1">
        <v>0</v>
      </c>
      <c r="AW1101" s="1">
        <v>0</v>
      </c>
      <c r="AX1101" s="1">
        <v>0</v>
      </c>
      <c r="AY1101" s="1">
        <v>0</v>
      </c>
      <c r="AZ1101" s="1">
        <v>0</v>
      </c>
      <c r="BA1101" s="1">
        <v>0</v>
      </c>
      <c r="BB1101" s="1">
        <v>0</v>
      </c>
      <c r="BC1101" s="1">
        <v>0</v>
      </c>
      <c r="BD1101" s="1">
        <v>3112</v>
      </c>
      <c r="BE1101" s="1" t="s">
        <v>1115</v>
      </c>
      <c r="BF1101" s="1" t="s">
        <v>1076</v>
      </c>
    </row>
    <row r="1102" spans="1:58" x14ac:dyDescent="0.3">
      <c r="A1102" s="2">
        <v>45532.835034722222</v>
      </c>
      <c r="B1102" s="1">
        <v>3180</v>
      </c>
      <c r="C1102" s="1">
        <v>0</v>
      </c>
      <c r="D1102" s="1">
        <v>0</v>
      </c>
      <c r="E1102" s="1">
        <v>0</v>
      </c>
      <c r="F1102" s="1">
        <v>0</v>
      </c>
      <c r="G1102" s="1">
        <v>26.459923666666601</v>
      </c>
      <c r="H1102" s="1">
        <v>14.949363999999999</v>
      </c>
      <c r="I1102" s="1">
        <v>-14.968866999999999</v>
      </c>
      <c r="J1102" s="1">
        <v>10.210035</v>
      </c>
      <c r="K1102" s="1">
        <v>1485.99922666666</v>
      </c>
      <c r="L1102" s="1">
        <v>378.99472066666601</v>
      </c>
      <c r="M1102" s="1">
        <v>-1211.23022466666</v>
      </c>
      <c r="N1102" s="1">
        <v>1250</v>
      </c>
      <c r="O1102" s="1">
        <v>-1.4245569999999901</v>
      </c>
      <c r="P1102" s="1">
        <v>1390</v>
      </c>
      <c r="Q1102" s="1">
        <v>0</v>
      </c>
      <c r="R1102" s="1">
        <v>745.51413966666598</v>
      </c>
      <c r="S1102" s="1">
        <v>11.395603666666601</v>
      </c>
      <c r="T1102" s="1">
        <v>1991.9560143333299</v>
      </c>
      <c r="U1102" s="1">
        <v>1338.2139079999999</v>
      </c>
      <c r="V1102" s="1">
        <v>-1265.7681476666601</v>
      </c>
      <c r="W1102" s="1">
        <v>1263.29260233333</v>
      </c>
      <c r="X1102" s="1">
        <v>8.7748483333333294</v>
      </c>
      <c r="Y1102" s="1">
        <v>1400.55598966666</v>
      </c>
      <c r="Z1102" s="1">
        <v>0</v>
      </c>
      <c r="AA1102" s="1">
        <v>754.62693266666599</v>
      </c>
      <c r="AB1102" s="1">
        <v>11.534898</v>
      </c>
      <c r="AC1102" s="1">
        <v>68.218918000000002</v>
      </c>
      <c r="AD1102" s="1">
        <v>0</v>
      </c>
      <c r="AE1102" s="1">
        <v>124.54181399999899</v>
      </c>
      <c r="AF1102" s="1">
        <v>-0.51144699999999998</v>
      </c>
      <c r="AG1102" s="1">
        <v>-3</v>
      </c>
      <c r="AH1102" s="1">
        <v>73.732544000000004</v>
      </c>
      <c r="AI1102" s="1">
        <v>0</v>
      </c>
      <c r="AJ1102" s="1">
        <v>285.80133066666599</v>
      </c>
      <c r="AK1102" s="1">
        <v>586.27451599999995</v>
      </c>
      <c r="AL1102" s="1">
        <v>3.8322799999999999</v>
      </c>
      <c r="AM1102" s="1">
        <v>1635</v>
      </c>
      <c r="AN1102" s="1">
        <v>63.819295333333301</v>
      </c>
      <c r="AO1102" s="1">
        <v>0</v>
      </c>
      <c r="AP1102" s="1">
        <v>0</v>
      </c>
      <c r="AQ1102" s="1">
        <v>0</v>
      </c>
      <c r="AR1102" s="1">
        <v>0</v>
      </c>
      <c r="AS1102" s="1">
        <v>-1574.639201</v>
      </c>
      <c r="AT1102" s="1">
        <v>0</v>
      </c>
      <c r="AU1102" s="1">
        <v>-1574.639201</v>
      </c>
      <c r="AV1102" s="1">
        <v>0</v>
      </c>
      <c r="AW1102" s="1">
        <v>0</v>
      </c>
      <c r="AX1102" s="1">
        <v>0</v>
      </c>
      <c r="AY1102" s="1">
        <v>0</v>
      </c>
      <c r="AZ1102" s="1">
        <v>0</v>
      </c>
      <c r="BA1102" s="1">
        <v>0</v>
      </c>
      <c r="BB1102" s="1">
        <v>0</v>
      </c>
      <c r="BC1102" s="1">
        <v>0</v>
      </c>
      <c r="BD1102" s="1">
        <v>3112</v>
      </c>
      <c r="BE1102" s="1" t="s">
        <v>1116</v>
      </c>
      <c r="BF1102" s="1" t="s">
        <v>1076</v>
      </c>
    </row>
    <row r="1103" spans="1:58" x14ac:dyDescent="0.3">
      <c r="A1103" s="2">
        <v>45532.835046296299</v>
      </c>
      <c r="B1103" s="1">
        <v>3183</v>
      </c>
      <c r="C1103" s="1">
        <v>0</v>
      </c>
      <c r="D1103" s="1">
        <v>0</v>
      </c>
      <c r="E1103" s="1">
        <v>0</v>
      </c>
      <c r="F1103" s="1">
        <v>0</v>
      </c>
      <c r="G1103" s="1">
        <v>26.4534323333333</v>
      </c>
      <c r="H1103" s="1">
        <v>14.949363999999999</v>
      </c>
      <c r="I1103" s="1">
        <v>-14.978618999999901</v>
      </c>
      <c r="J1103" s="1">
        <v>10.210035</v>
      </c>
      <c r="K1103" s="1">
        <v>1466.4884440000001</v>
      </c>
      <c r="L1103" s="1">
        <v>377.491526666666</v>
      </c>
      <c r="M1103" s="1">
        <v>-1229.9521889999901</v>
      </c>
      <c r="N1103" s="1">
        <v>1250</v>
      </c>
      <c r="O1103" s="1">
        <v>-1.9384603333333299</v>
      </c>
      <c r="P1103" s="1">
        <v>1390</v>
      </c>
      <c r="Q1103" s="1">
        <v>0</v>
      </c>
      <c r="R1103" s="1">
        <v>769.04319233333297</v>
      </c>
      <c r="S1103" s="1">
        <v>11.755258</v>
      </c>
      <c r="T1103" s="1">
        <v>1965.80220533333</v>
      </c>
      <c r="U1103" s="1">
        <v>1368.0062663333299</v>
      </c>
      <c r="V1103" s="1">
        <v>-1260.88411466666</v>
      </c>
      <c r="W1103" s="1">
        <v>1261.7448320000001</v>
      </c>
      <c r="X1103" s="1">
        <v>8.6732843333333296</v>
      </c>
      <c r="Y1103" s="1">
        <v>1402.62202966666</v>
      </c>
      <c r="Z1103" s="1">
        <v>0</v>
      </c>
      <c r="AA1103" s="1">
        <v>745.79111733333298</v>
      </c>
      <c r="AB1103" s="1">
        <v>11.399837666666601</v>
      </c>
      <c r="AC1103" s="1">
        <v>68.606078999999994</v>
      </c>
      <c r="AD1103" s="1">
        <v>0</v>
      </c>
      <c r="AE1103" s="1">
        <v>123.565012333333</v>
      </c>
      <c r="AF1103" s="1">
        <v>-0.51144699999999998</v>
      </c>
      <c r="AG1103" s="1">
        <v>-3</v>
      </c>
      <c r="AH1103" s="1">
        <v>73.732544000000004</v>
      </c>
      <c r="AI1103" s="1">
        <v>-8.14E-2</v>
      </c>
      <c r="AJ1103" s="1">
        <v>285.02701833333299</v>
      </c>
      <c r="AK1103" s="1">
        <v>582.36730966666596</v>
      </c>
      <c r="AL1103" s="1">
        <v>3.83866666666666</v>
      </c>
      <c r="AM1103" s="1">
        <v>1635</v>
      </c>
      <c r="AN1103" s="1">
        <v>63.711426000000003</v>
      </c>
      <c r="AO1103" s="1">
        <v>-8.14E-2</v>
      </c>
      <c r="AP1103" s="1">
        <v>0</v>
      </c>
      <c r="AQ1103" s="1">
        <v>0</v>
      </c>
      <c r="AR1103" s="1">
        <v>0</v>
      </c>
      <c r="AS1103" s="1">
        <v>754.20633933333295</v>
      </c>
      <c r="AT1103" s="1">
        <v>0</v>
      </c>
      <c r="AU1103" s="1">
        <v>754.20633933333295</v>
      </c>
      <c r="AV1103" s="1">
        <v>0</v>
      </c>
      <c r="AW1103" s="1">
        <v>0</v>
      </c>
      <c r="AX1103" s="1">
        <v>0</v>
      </c>
      <c r="AY1103" s="1">
        <v>0</v>
      </c>
      <c r="AZ1103" s="1">
        <v>0</v>
      </c>
      <c r="BA1103" s="1">
        <v>0</v>
      </c>
      <c r="BB1103" s="1">
        <v>0</v>
      </c>
      <c r="BC1103" s="1">
        <v>0</v>
      </c>
      <c r="BD1103" s="1">
        <v>3112</v>
      </c>
      <c r="BE1103" s="1" t="s">
        <v>1117</v>
      </c>
      <c r="BF1103" s="1" t="s">
        <v>1076</v>
      </c>
    </row>
    <row r="1104" spans="1:58" x14ac:dyDescent="0.3">
      <c r="A1104" s="2">
        <v>45532.835057870368</v>
      </c>
      <c r="B1104" s="1">
        <v>3186</v>
      </c>
      <c r="C1104" s="1">
        <v>0</v>
      </c>
      <c r="D1104" s="1">
        <v>0</v>
      </c>
      <c r="E1104" s="1">
        <v>0</v>
      </c>
      <c r="F1104" s="1">
        <v>0</v>
      </c>
      <c r="G1104" s="1">
        <v>26.46752</v>
      </c>
      <c r="H1104" s="1">
        <v>14.9511963333333</v>
      </c>
      <c r="I1104" s="1">
        <v>-14.9609506666666</v>
      </c>
      <c r="J1104" s="1">
        <v>10.2128313333333</v>
      </c>
      <c r="K1104" s="1">
        <v>1479.3015949999999</v>
      </c>
      <c r="L1104" s="1">
        <v>378.16607699999997</v>
      </c>
      <c r="M1104" s="1">
        <v>-1226.4533283333301</v>
      </c>
      <c r="N1104" s="1">
        <v>1250</v>
      </c>
      <c r="O1104" s="1">
        <v>-1.7889299999999999</v>
      </c>
      <c r="P1104" s="1">
        <v>1390</v>
      </c>
      <c r="Q1104" s="1">
        <v>0</v>
      </c>
      <c r="R1104" s="1">
        <v>750.41914866666605</v>
      </c>
      <c r="S1104" s="1">
        <v>11.4705796666666</v>
      </c>
      <c r="T1104" s="1">
        <v>1982.9780273333299</v>
      </c>
      <c r="U1104" s="1">
        <v>1346.7395833333301</v>
      </c>
      <c r="V1104" s="1">
        <v>-1263.88830566666</v>
      </c>
      <c r="W1104" s="1">
        <v>1264.109782</v>
      </c>
      <c r="X1104" s="1">
        <v>8.7311573333333303</v>
      </c>
      <c r="Y1104" s="1">
        <v>1400.6118976666601</v>
      </c>
      <c r="Z1104" s="1">
        <v>0</v>
      </c>
      <c r="AA1104" s="1">
        <v>754.50577799999996</v>
      </c>
      <c r="AB1104" s="1">
        <v>11.533046000000001</v>
      </c>
      <c r="AC1104" s="1">
        <v>66.637924333333302</v>
      </c>
      <c r="AD1104" s="1">
        <v>0</v>
      </c>
      <c r="AE1104" s="1">
        <v>119.471476333333</v>
      </c>
      <c r="AF1104" s="1">
        <v>-0.42615366666666599</v>
      </c>
      <c r="AG1104" s="1">
        <v>-3.3333333333333299</v>
      </c>
      <c r="AH1104" s="1">
        <v>73.771718333333297</v>
      </c>
      <c r="AI1104" s="1">
        <v>8.1350333333333302E-2</v>
      </c>
      <c r="AJ1104" s="1">
        <v>283.01422100000002</v>
      </c>
      <c r="AK1104" s="1">
        <v>584.59490966666601</v>
      </c>
      <c r="AL1104" s="1">
        <v>3.8322799999999999</v>
      </c>
      <c r="AM1104" s="1">
        <v>1635</v>
      </c>
      <c r="AN1104" s="1">
        <v>64.076293666666601</v>
      </c>
      <c r="AO1104" s="1">
        <v>8.1350333333333302E-2</v>
      </c>
      <c r="AP1104" s="1">
        <v>0</v>
      </c>
      <c r="AQ1104" s="1">
        <v>0</v>
      </c>
      <c r="AR1104" s="1">
        <v>0</v>
      </c>
      <c r="AS1104" s="1">
        <v>-339.800517333333</v>
      </c>
      <c r="AT1104" s="1">
        <v>0</v>
      </c>
      <c r="AU1104" s="1">
        <v>-339.800517333333</v>
      </c>
      <c r="AV1104" s="1">
        <v>0</v>
      </c>
      <c r="AW1104" s="1">
        <v>0</v>
      </c>
      <c r="AX1104" s="1">
        <v>0</v>
      </c>
      <c r="AY1104" s="1">
        <v>0</v>
      </c>
      <c r="AZ1104" s="1">
        <v>0</v>
      </c>
      <c r="BA1104" s="1">
        <v>0</v>
      </c>
      <c r="BB1104" s="1">
        <v>0</v>
      </c>
      <c r="BC1104" s="1">
        <v>0</v>
      </c>
      <c r="BD1104" s="1">
        <v>3112</v>
      </c>
      <c r="BE1104" s="1" t="s">
        <v>1118</v>
      </c>
      <c r="BF1104" s="1" t="s">
        <v>1076</v>
      </c>
    </row>
    <row r="1105" spans="1:58" x14ac:dyDescent="0.3">
      <c r="A1105" s="2">
        <v>45532.835069444445</v>
      </c>
      <c r="B1105" s="1">
        <v>3189</v>
      </c>
      <c r="C1105" s="1">
        <v>0</v>
      </c>
      <c r="D1105" s="1">
        <v>0</v>
      </c>
      <c r="E1105" s="1">
        <v>0</v>
      </c>
      <c r="F1105" s="1">
        <v>0</v>
      </c>
      <c r="G1105" s="1">
        <v>26.427465000000002</v>
      </c>
      <c r="H1105" s="1">
        <v>14.949363999999999</v>
      </c>
      <c r="I1105" s="1">
        <v>-14.968866999999999</v>
      </c>
      <c r="J1105" s="1">
        <v>10.214910999999899</v>
      </c>
      <c r="K1105" s="1">
        <v>1578.4414876666599</v>
      </c>
      <c r="L1105" s="1">
        <v>374.86092133333301</v>
      </c>
      <c r="M1105" s="1">
        <v>-1259.2561439999999</v>
      </c>
      <c r="N1105" s="1">
        <v>1250</v>
      </c>
      <c r="O1105" s="1">
        <v>-1.27203</v>
      </c>
      <c r="P1105" s="1">
        <v>1390</v>
      </c>
      <c r="Q1105" s="1">
        <v>0</v>
      </c>
      <c r="R1105" s="1">
        <v>775.49228933333302</v>
      </c>
      <c r="S1105" s="1">
        <v>11.853837</v>
      </c>
      <c r="T1105" s="1">
        <v>2115.8732909999999</v>
      </c>
      <c r="U1105" s="1">
        <v>1285.4668380000001</v>
      </c>
      <c r="V1105" s="1">
        <v>-1306.4680989999999</v>
      </c>
      <c r="W1105" s="1">
        <v>1264.0463866666601</v>
      </c>
      <c r="X1105" s="1">
        <v>9.1007130000000007</v>
      </c>
      <c r="Y1105" s="1">
        <v>1386.2028809999899</v>
      </c>
      <c r="Z1105" s="1">
        <v>0</v>
      </c>
      <c r="AA1105" s="1">
        <v>783.16965733333302</v>
      </c>
      <c r="AB1105" s="1">
        <v>11.97119</v>
      </c>
      <c r="AC1105" s="1">
        <v>63.573033666666603</v>
      </c>
      <c r="AD1105" s="1">
        <v>0</v>
      </c>
      <c r="AE1105" s="1">
        <v>113.959828666666</v>
      </c>
      <c r="AF1105" s="1">
        <v>-0.51144699999999998</v>
      </c>
      <c r="AG1105" s="1">
        <v>-3</v>
      </c>
      <c r="AH1105" s="1">
        <v>73.840108333333305</v>
      </c>
      <c r="AI1105" s="1">
        <v>0</v>
      </c>
      <c r="AJ1105" s="1">
        <v>281.54260266666603</v>
      </c>
      <c r="AK1105" s="1">
        <v>604.05220566666605</v>
      </c>
      <c r="AL1105" s="1">
        <v>3.8322799999999999</v>
      </c>
      <c r="AM1105" s="1">
        <v>1635</v>
      </c>
      <c r="AN1105" s="1">
        <v>64.142903666666598</v>
      </c>
      <c r="AO1105" s="1">
        <v>0</v>
      </c>
      <c r="AP1105" s="1">
        <v>0</v>
      </c>
      <c r="AQ1105" s="1">
        <v>0</v>
      </c>
      <c r="AR1105" s="1">
        <v>0</v>
      </c>
      <c r="AS1105" s="1">
        <v>-48.528157666666601</v>
      </c>
      <c r="AT1105" s="1">
        <v>0</v>
      </c>
      <c r="AU1105" s="1">
        <v>-48.528157666666601</v>
      </c>
      <c r="AV1105" s="1">
        <v>0</v>
      </c>
      <c r="AW1105" s="1">
        <v>0</v>
      </c>
      <c r="AX1105" s="1">
        <v>0</v>
      </c>
      <c r="AY1105" s="1">
        <v>0</v>
      </c>
      <c r="AZ1105" s="1">
        <v>0</v>
      </c>
      <c r="BA1105" s="1">
        <v>0</v>
      </c>
      <c r="BB1105" s="1">
        <v>0</v>
      </c>
      <c r="BC1105" s="1">
        <v>0</v>
      </c>
      <c r="BD1105" s="1">
        <v>3112</v>
      </c>
      <c r="BE1105" s="1" t="s">
        <v>1119</v>
      </c>
      <c r="BF1105" s="1" t="s">
        <v>1076</v>
      </c>
    </row>
    <row r="1106" spans="1:58" x14ac:dyDescent="0.3">
      <c r="A1106" s="2">
        <v>45532.835081018522</v>
      </c>
      <c r="B1106" s="1">
        <v>3192</v>
      </c>
      <c r="C1106" s="1">
        <v>0</v>
      </c>
      <c r="D1106" s="1">
        <v>0</v>
      </c>
      <c r="E1106" s="1">
        <v>0</v>
      </c>
      <c r="F1106" s="1">
        <v>0</v>
      </c>
      <c r="G1106" s="1">
        <v>26.4404483333333</v>
      </c>
      <c r="H1106" s="1">
        <v>14.949363999999999</v>
      </c>
      <c r="I1106" s="1">
        <v>-14.968866999999999</v>
      </c>
      <c r="J1106" s="1">
        <v>10.210035</v>
      </c>
      <c r="K1106" s="1">
        <v>1637.7533366666601</v>
      </c>
      <c r="L1106" s="1">
        <v>375.98832199999998</v>
      </c>
      <c r="M1106" s="1">
        <v>-1277.1641033333301</v>
      </c>
      <c r="N1106" s="1">
        <v>1250</v>
      </c>
      <c r="O1106" s="1">
        <v>-1.4147369999999999</v>
      </c>
      <c r="P1106" s="1">
        <v>1390</v>
      </c>
      <c r="Q1106" s="1">
        <v>0</v>
      </c>
      <c r="R1106" s="1">
        <v>793.32786066666597</v>
      </c>
      <c r="S1106" s="1">
        <v>12.1264633333333</v>
      </c>
      <c r="T1106" s="1">
        <v>2195.3798013333299</v>
      </c>
      <c r="U1106" s="1">
        <v>1287.9088136666601</v>
      </c>
      <c r="V1106" s="1">
        <v>-1329.2600096666599</v>
      </c>
      <c r="W1106" s="1">
        <v>1263.8603106666601</v>
      </c>
      <c r="X1106" s="1">
        <v>9.0779060000000005</v>
      </c>
      <c r="Y1106" s="1">
        <v>1387.6179199999999</v>
      </c>
      <c r="Z1106" s="1">
        <v>0</v>
      </c>
      <c r="AA1106" s="1">
        <v>794.211405333333</v>
      </c>
      <c r="AB1106" s="1">
        <v>12.139969000000001</v>
      </c>
      <c r="AC1106" s="1">
        <v>63.573033666666603</v>
      </c>
      <c r="AD1106" s="1">
        <v>0</v>
      </c>
      <c r="AE1106" s="1">
        <v>114.611025666666</v>
      </c>
      <c r="AF1106" s="1">
        <v>-0.51144699999999998</v>
      </c>
      <c r="AG1106" s="1">
        <v>-3</v>
      </c>
      <c r="AH1106" s="1">
        <v>74.055237000000005</v>
      </c>
      <c r="AI1106" s="1">
        <v>0</v>
      </c>
      <c r="AJ1106" s="1">
        <v>281.155456666666</v>
      </c>
      <c r="AK1106" s="1">
        <v>616.35988333333296</v>
      </c>
      <c r="AL1106" s="1">
        <v>3.8322799999999999</v>
      </c>
      <c r="AM1106" s="1">
        <v>1635</v>
      </c>
      <c r="AN1106" s="1">
        <v>64.142903666666598</v>
      </c>
      <c r="AO1106" s="1">
        <v>0</v>
      </c>
      <c r="AP1106" s="1">
        <v>0</v>
      </c>
      <c r="AQ1106" s="1">
        <v>0</v>
      </c>
      <c r="AR1106" s="1">
        <v>0</v>
      </c>
      <c r="AS1106" s="1">
        <v>-39.393726333333298</v>
      </c>
      <c r="AT1106" s="1">
        <v>0</v>
      </c>
      <c r="AU1106" s="1">
        <v>-39.393726333333298</v>
      </c>
      <c r="AV1106" s="1">
        <v>0</v>
      </c>
      <c r="AW1106" s="1">
        <v>0</v>
      </c>
      <c r="AX1106" s="1">
        <v>0</v>
      </c>
      <c r="AY1106" s="1">
        <v>0</v>
      </c>
      <c r="AZ1106" s="1">
        <v>0</v>
      </c>
      <c r="BA1106" s="1">
        <v>0</v>
      </c>
      <c r="BB1106" s="1">
        <v>0</v>
      </c>
      <c r="BC1106" s="1">
        <v>0</v>
      </c>
      <c r="BD1106" s="1">
        <v>3112</v>
      </c>
      <c r="BE1106" s="1" t="s">
        <v>1120</v>
      </c>
      <c r="BF1106" s="1" t="s">
        <v>1076</v>
      </c>
    </row>
    <row r="1107" spans="1:58" x14ac:dyDescent="0.3">
      <c r="A1107" s="2">
        <v>45532.835092592592</v>
      </c>
      <c r="B1107" s="1">
        <v>3195</v>
      </c>
      <c r="C1107" s="1">
        <v>0</v>
      </c>
      <c r="D1107" s="1">
        <v>0</v>
      </c>
      <c r="E1107" s="1">
        <v>0</v>
      </c>
      <c r="F1107" s="1">
        <v>0</v>
      </c>
      <c r="G1107" s="1">
        <v>26.433956999999999</v>
      </c>
      <c r="H1107" s="1">
        <v>14.949363999999999</v>
      </c>
      <c r="I1107" s="1">
        <v>-14.968866999999999</v>
      </c>
      <c r="J1107" s="1">
        <v>10.210035</v>
      </c>
      <c r="K1107" s="1">
        <v>1691.080078</v>
      </c>
      <c r="L1107" s="1">
        <v>374.67302433333299</v>
      </c>
      <c r="M1107" s="1">
        <v>-1298.328125</v>
      </c>
      <c r="N1107" s="1">
        <v>1250</v>
      </c>
      <c r="O1107" s="1">
        <v>-1.60149133333333</v>
      </c>
      <c r="P1107" s="1">
        <v>1390</v>
      </c>
      <c r="Q1107" s="1">
        <v>0</v>
      </c>
      <c r="R1107" s="1">
        <v>802.806416666666</v>
      </c>
      <c r="S1107" s="1">
        <v>12.2713483333333</v>
      </c>
      <c r="T1107" s="1">
        <v>2266.8633626666601</v>
      </c>
      <c r="U1107" s="1">
        <v>1301.5840253333299</v>
      </c>
      <c r="V1107" s="1">
        <v>-1349.6099446666601</v>
      </c>
      <c r="W1107" s="1">
        <v>1265.1189776666599</v>
      </c>
      <c r="X1107" s="1">
        <v>8.9620313333333304</v>
      </c>
      <c r="Y1107" s="1">
        <v>1387.4600826666599</v>
      </c>
      <c r="Z1107" s="1">
        <v>0</v>
      </c>
      <c r="AA1107" s="1">
        <v>805.51029466666603</v>
      </c>
      <c r="AB1107" s="1">
        <v>12.312678999999999</v>
      </c>
      <c r="AC1107" s="1">
        <v>65.508814333333305</v>
      </c>
      <c r="AD1107" s="1">
        <v>0</v>
      </c>
      <c r="AE1107" s="1">
        <v>114.773828999999</v>
      </c>
      <c r="AF1107" s="1">
        <v>-0.51144699999999998</v>
      </c>
      <c r="AG1107" s="1">
        <v>-3</v>
      </c>
      <c r="AH1107" s="1">
        <v>74.055237000000005</v>
      </c>
      <c r="AI1107" s="1">
        <v>-8.14E-2</v>
      </c>
      <c r="AJ1107" s="1">
        <v>279.219665666666</v>
      </c>
      <c r="AK1107" s="1">
        <v>626.12788933333297</v>
      </c>
      <c r="AL1107" s="1">
        <v>3.8322799999999999</v>
      </c>
      <c r="AM1107" s="1">
        <v>1635</v>
      </c>
      <c r="AN1107" s="1">
        <v>64.142903666666598</v>
      </c>
      <c r="AO1107" s="1">
        <v>0</v>
      </c>
      <c r="AP1107" s="1">
        <v>0</v>
      </c>
      <c r="AQ1107" s="1">
        <v>0</v>
      </c>
      <c r="AR1107" s="1">
        <v>0</v>
      </c>
      <c r="AS1107" s="1">
        <v>67.715223333333299</v>
      </c>
      <c r="AT1107" s="1">
        <v>0</v>
      </c>
      <c r="AU1107" s="1">
        <v>67.715223333333299</v>
      </c>
      <c r="AV1107" s="1">
        <v>0</v>
      </c>
      <c r="AW1107" s="1">
        <v>0</v>
      </c>
      <c r="AX1107" s="1">
        <v>0</v>
      </c>
      <c r="AY1107" s="1">
        <v>0</v>
      </c>
      <c r="AZ1107" s="1">
        <v>0</v>
      </c>
      <c r="BA1107" s="1">
        <v>0</v>
      </c>
      <c r="BB1107" s="1">
        <v>0</v>
      </c>
      <c r="BC1107" s="1">
        <v>0</v>
      </c>
      <c r="BD1107" s="1">
        <v>3112</v>
      </c>
      <c r="BE1107" s="1" t="s">
        <v>1121</v>
      </c>
      <c r="BF1107" s="1" t="s">
        <v>1076</v>
      </c>
    </row>
    <row r="1108" spans="1:58" x14ac:dyDescent="0.3">
      <c r="A1108" s="2">
        <v>45532.835104166668</v>
      </c>
      <c r="B1108" s="1">
        <v>3198</v>
      </c>
      <c r="C1108" s="1">
        <v>0</v>
      </c>
      <c r="D1108" s="1">
        <v>0</v>
      </c>
      <c r="E1108" s="1">
        <v>0</v>
      </c>
      <c r="F1108" s="1">
        <v>0</v>
      </c>
      <c r="G1108" s="1">
        <v>26.433956999999999</v>
      </c>
      <c r="H1108" s="1">
        <v>14.949363999999999</v>
      </c>
      <c r="I1108" s="1">
        <v>-14.973742999999899</v>
      </c>
      <c r="J1108" s="1">
        <v>10.210035</v>
      </c>
      <c r="K1108" s="1">
        <v>1727.61096199999</v>
      </c>
      <c r="L1108" s="1">
        <v>374.67302466666598</v>
      </c>
      <c r="M1108" s="1">
        <v>-1317.0500486666599</v>
      </c>
      <c r="N1108" s="1">
        <v>1250</v>
      </c>
      <c r="O1108" s="1">
        <v>-2.87375599999999</v>
      </c>
      <c r="P1108" s="1">
        <v>1390</v>
      </c>
      <c r="Q1108" s="1">
        <v>0</v>
      </c>
      <c r="R1108" s="1">
        <v>824.44441699999902</v>
      </c>
      <c r="S1108" s="1">
        <v>12.6020976666666</v>
      </c>
      <c r="T1108" s="1">
        <v>2315.83235666666</v>
      </c>
      <c r="U1108" s="1">
        <v>1333.8183593333299</v>
      </c>
      <c r="V1108" s="1">
        <v>-1365.0759686666599</v>
      </c>
      <c r="W1108" s="1">
        <v>1264.86820499999</v>
      </c>
      <c r="X1108" s="1">
        <v>8.7235630000000004</v>
      </c>
      <c r="Y1108" s="1">
        <v>1397.9219969999999</v>
      </c>
      <c r="Z1108" s="1">
        <v>0</v>
      </c>
      <c r="AA1108" s="1">
        <v>819.38266999999996</v>
      </c>
      <c r="AB1108" s="1">
        <v>12.524725999999999</v>
      </c>
      <c r="AC1108" s="1">
        <v>66.283131999999995</v>
      </c>
      <c r="AD1108" s="1">
        <v>0</v>
      </c>
      <c r="AE1108" s="1">
        <v>114.773828999999</v>
      </c>
      <c r="AF1108" s="1">
        <v>-0.51144699999999998</v>
      </c>
      <c r="AG1108" s="1">
        <v>-3</v>
      </c>
      <c r="AH1108" s="1">
        <v>74.270344999999907</v>
      </c>
      <c r="AI1108" s="1">
        <v>0</v>
      </c>
      <c r="AJ1108" s="1">
        <v>281.54260266666603</v>
      </c>
      <c r="AK1108" s="1">
        <v>631.98866799999996</v>
      </c>
      <c r="AL1108" s="1">
        <v>3.8322799999999999</v>
      </c>
      <c r="AM1108" s="1">
        <v>1635</v>
      </c>
      <c r="AN1108" s="1">
        <v>64.466512333333299</v>
      </c>
      <c r="AO1108" s="1">
        <v>-8.14E-2</v>
      </c>
      <c r="AP1108" s="1">
        <v>0</v>
      </c>
      <c r="AQ1108" s="1">
        <v>0</v>
      </c>
      <c r="AR1108" s="1">
        <v>0</v>
      </c>
      <c r="AS1108" s="1">
        <v>1238.5779623333301</v>
      </c>
      <c r="AT1108" s="1">
        <v>0</v>
      </c>
      <c r="AU1108" s="1">
        <v>1238.5779623333301</v>
      </c>
      <c r="AV1108" s="1">
        <v>0</v>
      </c>
      <c r="AW1108" s="1">
        <v>0</v>
      </c>
      <c r="AX1108" s="1">
        <v>0</v>
      </c>
      <c r="AY1108" s="1">
        <v>0</v>
      </c>
      <c r="AZ1108" s="1">
        <v>0</v>
      </c>
      <c r="BA1108" s="1">
        <v>0</v>
      </c>
      <c r="BB1108" s="1">
        <v>0</v>
      </c>
      <c r="BC1108" s="1">
        <v>0</v>
      </c>
      <c r="BD1108" s="1">
        <v>3112</v>
      </c>
      <c r="BE1108" s="1" t="s">
        <v>1122</v>
      </c>
      <c r="BF1108" s="1" t="s">
        <v>1076</v>
      </c>
    </row>
    <row r="1109" spans="1:58" x14ac:dyDescent="0.3">
      <c r="A1109" s="2">
        <v>45532.835115740738</v>
      </c>
      <c r="B1109" s="1">
        <v>3201</v>
      </c>
      <c r="C1109" s="1">
        <v>0</v>
      </c>
      <c r="D1109" s="1">
        <v>0</v>
      </c>
      <c r="E1109" s="1">
        <v>0</v>
      </c>
      <c r="F1109" s="1">
        <v>0</v>
      </c>
      <c r="G1109" s="1">
        <v>26.446940333333298</v>
      </c>
      <c r="H1109" s="1">
        <v>14.949363999999999</v>
      </c>
      <c r="I1109" s="1">
        <v>-14.973742999999899</v>
      </c>
      <c r="J1109" s="1">
        <v>10.210035</v>
      </c>
      <c r="K1109" s="1">
        <v>1738.83540833333</v>
      </c>
      <c r="L1109" s="1">
        <v>375.23671466666599</v>
      </c>
      <c r="M1109" s="1">
        <v>-1321.12007633333</v>
      </c>
      <c r="N1109" s="1">
        <v>1250</v>
      </c>
      <c r="O1109" s="1">
        <v>-2.3292639999999998</v>
      </c>
      <c r="P1109" s="1">
        <v>1390</v>
      </c>
      <c r="Q1109" s="1">
        <v>0</v>
      </c>
      <c r="R1109" s="1">
        <v>819.62992366666595</v>
      </c>
      <c r="S1109" s="1">
        <v>12.528504999999999</v>
      </c>
      <c r="T1109" s="1">
        <v>2330.8785806666601</v>
      </c>
      <c r="U1109" s="1">
        <v>1346.0283609999999</v>
      </c>
      <c r="V1109" s="1">
        <v>-1369.14595533333</v>
      </c>
      <c r="W1109" s="1">
        <v>1265.1186116666599</v>
      </c>
      <c r="X1109" s="1">
        <v>8.7375466666666597</v>
      </c>
      <c r="Y1109" s="1">
        <v>1397.1861163333299</v>
      </c>
      <c r="Z1109" s="1">
        <v>0</v>
      </c>
      <c r="AA1109" s="1">
        <v>824.26241066666603</v>
      </c>
      <c r="AB1109" s="1">
        <v>12.5993156666666</v>
      </c>
      <c r="AC1109" s="1">
        <v>67.831761999999998</v>
      </c>
      <c r="AD1109" s="1">
        <v>0</v>
      </c>
      <c r="AE1109" s="1">
        <v>119.332222</v>
      </c>
      <c r="AF1109" s="1">
        <v>-0.51144699999999998</v>
      </c>
      <c r="AG1109" s="1">
        <v>-3</v>
      </c>
      <c r="AH1109" s="1">
        <v>74.377898999999999</v>
      </c>
      <c r="AI1109" s="1">
        <v>0</v>
      </c>
      <c r="AJ1109" s="1">
        <v>282.70408133333302</v>
      </c>
      <c r="AK1109" s="1">
        <v>634.91906733333303</v>
      </c>
      <c r="AL1109" s="1">
        <v>3.8322799999999999</v>
      </c>
      <c r="AM1109" s="1">
        <v>1635</v>
      </c>
      <c r="AN1109" s="1">
        <v>64.358643000000001</v>
      </c>
      <c r="AO1109" s="1">
        <v>0</v>
      </c>
      <c r="AP1109" s="1">
        <v>0</v>
      </c>
      <c r="AQ1109" s="1">
        <v>0</v>
      </c>
      <c r="AR1109" s="1">
        <v>0</v>
      </c>
      <c r="AS1109" s="1">
        <v>-64.621419333333293</v>
      </c>
      <c r="AT1109" s="1">
        <v>0</v>
      </c>
      <c r="AU1109" s="1">
        <v>-64.621419333333293</v>
      </c>
      <c r="AV1109" s="1">
        <v>0</v>
      </c>
      <c r="AW1109" s="1">
        <v>0</v>
      </c>
      <c r="AX1109" s="1">
        <v>0</v>
      </c>
      <c r="AY1109" s="1">
        <v>0</v>
      </c>
      <c r="AZ1109" s="1">
        <v>0</v>
      </c>
      <c r="BA1109" s="1">
        <v>0</v>
      </c>
      <c r="BB1109" s="1">
        <v>0</v>
      </c>
      <c r="BC1109" s="1">
        <v>0</v>
      </c>
      <c r="BD1109" s="1">
        <v>3112</v>
      </c>
      <c r="BE1109" s="1" t="s">
        <v>1123</v>
      </c>
      <c r="BF1109" s="1" t="s">
        <v>1076</v>
      </c>
    </row>
    <row r="1110" spans="1:58" x14ac:dyDescent="0.3">
      <c r="A1110" s="2">
        <v>45532.835127314815</v>
      </c>
      <c r="B1110" s="1">
        <v>3204</v>
      </c>
      <c r="C1110" s="1">
        <v>0</v>
      </c>
      <c r="D1110" s="1">
        <v>0</v>
      </c>
      <c r="E1110" s="1">
        <v>0</v>
      </c>
      <c r="F1110" s="1">
        <v>0</v>
      </c>
      <c r="G1110" s="1">
        <v>26.4350696666666</v>
      </c>
      <c r="H1110" s="1">
        <v>14.9511963333333</v>
      </c>
      <c r="I1110" s="1">
        <v>-14.9560746666666</v>
      </c>
      <c r="J1110" s="1">
        <v>10.2128313333333</v>
      </c>
      <c r="K1110" s="1">
        <v>1695.9149170000001</v>
      </c>
      <c r="L1110" s="1">
        <v>373.28043666666599</v>
      </c>
      <c r="M1110" s="1">
        <v>-1315.1573079999901</v>
      </c>
      <c r="N1110" s="1">
        <v>1250</v>
      </c>
      <c r="O1110" s="1">
        <v>-1.45592399999999</v>
      </c>
      <c r="P1110" s="1">
        <v>1390</v>
      </c>
      <c r="Q1110" s="1">
        <v>0</v>
      </c>
      <c r="R1110" s="1">
        <v>827.71862799999997</v>
      </c>
      <c r="S1110" s="1">
        <v>12.6521456666666</v>
      </c>
      <c r="T1110" s="1">
        <v>2273.3444009999998</v>
      </c>
      <c r="U1110" s="1">
        <v>1336.4656169999901</v>
      </c>
      <c r="V1110" s="1">
        <v>-1351.779297</v>
      </c>
      <c r="W1110" s="1">
        <v>1263.5638426666601</v>
      </c>
      <c r="X1110" s="1">
        <v>9.0797093333333301</v>
      </c>
      <c r="Y1110" s="1">
        <v>1384.5033366666601</v>
      </c>
      <c r="Z1110" s="1">
        <v>0</v>
      </c>
      <c r="AA1110" s="1">
        <v>815.52044699999897</v>
      </c>
      <c r="AB1110" s="1">
        <v>12.4656896666666</v>
      </c>
      <c r="AC1110" s="1">
        <v>65.088821666666604</v>
      </c>
      <c r="AD1110" s="1">
        <v>0</v>
      </c>
      <c r="AE1110" s="1">
        <v>116.865094333333</v>
      </c>
      <c r="AF1110" s="1">
        <v>-0.42615366666666599</v>
      </c>
      <c r="AG1110" s="1">
        <v>-3.3333333333333299</v>
      </c>
      <c r="AH1110" s="1">
        <v>74.524505666666599</v>
      </c>
      <c r="AI1110" s="1">
        <v>8.1350333333333302E-2</v>
      </c>
      <c r="AJ1110" s="1">
        <v>279.91742933333302</v>
      </c>
      <c r="AK1110" s="1">
        <v>626.39211</v>
      </c>
      <c r="AL1110" s="1">
        <v>3.3160423333333302</v>
      </c>
      <c r="AM1110" s="1">
        <v>1635</v>
      </c>
      <c r="AN1110" s="1">
        <v>64.399841666666603</v>
      </c>
      <c r="AO1110" s="1">
        <v>8.1350333333333302E-2</v>
      </c>
      <c r="AP1110" s="1">
        <v>0</v>
      </c>
      <c r="AQ1110" s="1">
        <v>0</v>
      </c>
      <c r="AR1110" s="1">
        <v>0</v>
      </c>
      <c r="AS1110" s="1">
        <v>461.45714299999997</v>
      </c>
      <c r="AT1110" s="1">
        <v>0</v>
      </c>
      <c r="AU1110" s="1">
        <v>461.45714299999997</v>
      </c>
      <c r="AV1110" s="1">
        <v>0</v>
      </c>
      <c r="AW1110" s="1">
        <v>0</v>
      </c>
      <c r="AX1110" s="1">
        <v>0</v>
      </c>
      <c r="AY1110" s="1">
        <v>0</v>
      </c>
      <c r="AZ1110" s="1">
        <v>0</v>
      </c>
      <c r="BA1110" s="1">
        <v>0</v>
      </c>
      <c r="BB1110" s="1">
        <v>0</v>
      </c>
      <c r="BC1110" s="1">
        <v>0</v>
      </c>
      <c r="BD1110" s="1">
        <v>3112</v>
      </c>
      <c r="BE1110" s="1" t="s">
        <v>1124</v>
      </c>
      <c r="BF1110" s="1" t="s">
        <v>1076</v>
      </c>
    </row>
    <row r="1111" spans="1:58" x14ac:dyDescent="0.3">
      <c r="A1111" s="2">
        <v>45532.835138888891</v>
      </c>
      <c r="B1111" s="1">
        <v>3206.5</v>
      </c>
      <c r="C1111" s="1">
        <v>0</v>
      </c>
      <c r="D1111" s="1">
        <v>0</v>
      </c>
      <c r="E1111" s="1">
        <v>0</v>
      </c>
      <c r="F1111" s="1">
        <v>0</v>
      </c>
      <c r="G1111" s="1">
        <v>26.429134000000001</v>
      </c>
      <c r="H1111" s="1">
        <v>14.952112499999901</v>
      </c>
      <c r="I1111" s="1">
        <v>-14.952116499999899</v>
      </c>
      <c r="J1111" s="1">
        <v>10.2142295</v>
      </c>
      <c r="K1111" s="1">
        <v>1744.9827270000001</v>
      </c>
      <c r="L1111" s="1">
        <v>376.43695100000002</v>
      </c>
      <c r="M1111" s="1">
        <v>-1312.1721805</v>
      </c>
      <c r="N1111" s="1">
        <v>1250</v>
      </c>
      <c r="O1111" s="1">
        <v>-2.3026330000000002</v>
      </c>
      <c r="P1111" s="1">
        <v>1390</v>
      </c>
      <c r="Q1111" s="1">
        <v>0</v>
      </c>
      <c r="R1111" s="1">
        <v>824.83810449999999</v>
      </c>
      <c r="S1111" s="1">
        <v>12.6081155</v>
      </c>
      <c r="T1111" s="1">
        <v>2339.1190185</v>
      </c>
      <c r="U1111" s="1">
        <v>1310.9567870000001</v>
      </c>
      <c r="V1111" s="1">
        <v>-1368.3217165000001</v>
      </c>
      <c r="W1111" s="1">
        <v>1265.0808105000001</v>
      </c>
      <c r="X1111" s="1">
        <v>8.8303189999999994</v>
      </c>
      <c r="Y1111" s="1">
        <v>1399.0317379999999</v>
      </c>
      <c r="Z1111" s="1">
        <v>0</v>
      </c>
      <c r="AA1111" s="1">
        <v>824.82403599999998</v>
      </c>
      <c r="AB1111" s="1">
        <v>12.607900000000001</v>
      </c>
      <c r="AC1111" s="1">
        <v>64.493079999999907</v>
      </c>
      <c r="AD1111" s="1">
        <v>0</v>
      </c>
      <c r="AE1111" s="1">
        <v>114.2507095</v>
      </c>
      <c r="AF1111" s="1">
        <v>-0.38350699999999999</v>
      </c>
      <c r="AG1111" s="1">
        <v>-3.5</v>
      </c>
      <c r="AH1111" s="1">
        <v>74.597701999999998</v>
      </c>
      <c r="AI1111" s="1">
        <v>0.1220255</v>
      </c>
      <c r="AJ1111" s="1">
        <v>281.04098549999998</v>
      </c>
      <c r="AK1111" s="1">
        <v>636.8736265</v>
      </c>
      <c r="AL1111" s="1">
        <v>2</v>
      </c>
      <c r="AM1111" s="1">
        <v>1635</v>
      </c>
      <c r="AN1111" s="1">
        <v>64.420440999999997</v>
      </c>
      <c r="AO1111" s="1">
        <v>0.1220255</v>
      </c>
      <c r="AP1111" s="1">
        <v>0</v>
      </c>
      <c r="AQ1111" s="1">
        <v>0</v>
      </c>
      <c r="AR1111" s="1">
        <v>0</v>
      </c>
      <c r="AS1111" s="1">
        <v>-166.28495799999999</v>
      </c>
      <c r="AT1111" s="1">
        <v>0</v>
      </c>
      <c r="AU1111" s="1">
        <v>-166.28495799999999</v>
      </c>
      <c r="AV1111" s="1">
        <v>0</v>
      </c>
      <c r="AW1111" s="1">
        <v>0</v>
      </c>
      <c r="AX1111" s="1">
        <v>0</v>
      </c>
      <c r="AY1111" s="1">
        <v>0</v>
      </c>
      <c r="AZ1111" s="1">
        <v>0</v>
      </c>
      <c r="BA1111" s="1">
        <v>0</v>
      </c>
      <c r="BB1111" s="1">
        <v>0</v>
      </c>
      <c r="BC1111" s="1">
        <v>0</v>
      </c>
      <c r="BD1111" s="1">
        <v>3112</v>
      </c>
      <c r="BE1111" s="1" t="s">
        <v>1125</v>
      </c>
      <c r="BF1111" s="1" t="s">
        <v>1076</v>
      </c>
    </row>
    <row r="1112" spans="1:58" x14ac:dyDescent="0.3">
      <c r="A1112" s="2">
        <v>45532.835150462961</v>
      </c>
      <c r="B1112" s="1">
        <v>3209</v>
      </c>
      <c r="C1112" s="1">
        <v>0</v>
      </c>
      <c r="D1112" s="1">
        <v>0</v>
      </c>
      <c r="E1112" s="1">
        <v>0</v>
      </c>
      <c r="F1112" s="1">
        <v>0</v>
      </c>
      <c r="G1112" s="1">
        <v>26.420973666666601</v>
      </c>
      <c r="H1112" s="1">
        <v>14.9444879999999</v>
      </c>
      <c r="I1112" s="1">
        <v>-14.968866999999999</v>
      </c>
      <c r="J1112" s="1">
        <v>10.210035</v>
      </c>
      <c r="K1112" s="1">
        <v>1687.04117833333</v>
      </c>
      <c r="L1112" s="1">
        <v>374.67301433333301</v>
      </c>
      <c r="M1112" s="1">
        <v>-1299.95609533333</v>
      </c>
      <c r="N1112" s="1">
        <v>1250</v>
      </c>
      <c r="O1112" s="1">
        <v>-2.0057339999999999</v>
      </c>
      <c r="P1112" s="1">
        <v>1390</v>
      </c>
      <c r="Q1112" s="1">
        <v>0</v>
      </c>
      <c r="R1112" s="1">
        <v>813.18570966666596</v>
      </c>
      <c r="S1112" s="1">
        <v>12.4300016666666</v>
      </c>
      <c r="T1112" s="1">
        <v>2261.4492186666598</v>
      </c>
      <c r="U1112" s="1">
        <v>1333.8183593333299</v>
      </c>
      <c r="V1112" s="1">
        <v>-1347.1679689999901</v>
      </c>
      <c r="W1112" s="1">
        <v>1262.6050213333299</v>
      </c>
      <c r="X1112" s="1">
        <v>8.9073946666666597</v>
      </c>
      <c r="Y1112" s="1">
        <v>1390.7494709999901</v>
      </c>
      <c r="Z1112" s="1">
        <v>0</v>
      </c>
      <c r="AA1112" s="1">
        <v>810.76625533333299</v>
      </c>
      <c r="AB1112" s="1">
        <v>12.393019333333299</v>
      </c>
      <c r="AC1112" s="1">
        <v>65.121663666666606</v>
      </c>
      <c r="AD1112" s="1">
        <v>0</v>
      </c>
      <c r="AE1112" s="1">
        <v>112.494631333333</v>
      </c>
      <c r="AF1112" s="1">
        <v>-0.51144699999999998</v>
      </c>
      <c r="AG1112" s="1">
        <v>-3</v>
      </c>
      <c r="AH1112" s="1">
        <v>74.5930276666666</v>
      </c>
      <c r="AI1112" s="1">
        <v>0</v>
      </c>
      <c r="AJ1112" s="1">
        <v>277.67103066666601</v>
      </c>
      <c r="AK1112" s="1">
        <v>625.737162333333</v>
      </c>
      <c r="AL1112" s="1">
        <v>2</v>
      </c>
      <c r="AM1112" s="1">
        <v>1635</v>
      </c>
      <c r="AN1112" s="1">
        <v>64.574381666666596</v>
      </c>
      <c r="AO1112" s="1">
        <v>0</v>
      </c>
      <c r="AP1112" s="1">
        <v>0</v>
      </c>
      <c r="AQ1112" s="1">
        <v>0</v>
      </c>
      <c r="AR1112" s="1">
        <v>0</v>
      </c>
      <c r="AS1112" s="1">
        <v>338.89007566666601</v>
      </c>
      <c r="AT1112" s="1">
        <v>0</v>
      </c>
      <c r="AU1112" s="1">
        <v>338.89007566666601</v>
      </c>
      <c r="AV1112" s="1">
        <v>0</v>
      </c>
      <c r="AW1112" s="1">
        <v>0</v>
      </c>
      <c r="AX1112" s="1">
        <v>0</v>
      </c>
      <c r="AY1112" s="1">
        <v>0</v>
      </c>
      <c r="AZ1112" s="1">
        <v>0</v>
      </c>
      <c r="BA1112" s="1">
        <v>0</v>
      </c>
      <c r="BB1112" s="1">
        <v>0</v>
      </c>
      <c r="BC1112" s="1">
        <v>0</v>
      </c>
      <c r="BD1112" s="1">
        <v>3112</v>
      </c>
      <c r="BE1112" s="1" t="s">
        <v>1126</v>
      </c>
      <c r="BF1112" s="1" t="s">
        <v>1076</v>
      </c>
    </row>
    <row r="1113" spans="1:58" x14ac:dyDescent="0.3">
      <c r="A1113" s="2">
        <v>45532.835162037038</v>
      </c>
      <c r="B1113" s="1">
        <v>3212</v>
      </c>
      <c r="C1113" s="1">
        <v>0</v>
      </c>
      <c r="D1113" s="1">
        <v>0</v>
      </c>
      <c r="E1113" s="1">
        <v>0</v>
      </c>
      <c r="F1113" s="1">
        <v>0</v>
      </c>
      <c r="G1113" s="1">
        <v>26.433956999999999</v>
      </c>
      <c r="H1113" s="1">
        <v>14.949363999999999</v>
      </c>
      <c r="I1113" s="1">
        <v>-14.968866999999999</v>
      </c>
      <c r="J1113" s="1">
        <v>10.210035</v>
      </c>
      <c r="K1113" s="1">
        <v>1616.1639809999999</v>
      </c>
      <c r="L1113" s="1">
        <v>373.54562366666602</v>
      </c>
      <c r="M1113" s="1">
        <v>-1279.6061606666599</v>
      </c>
      <c r="N1113" s="1">
        <v>1250</v>
      </c>
      <c r="O1113" s="1">
        <v>-2.294146</v>
      </c>
      <c r="P1113" s="1">
        <v>1390</v>
      </c>
      <c r="Q1113" s="1">
        <v>0</v>
      </c>
      <c r="R1113" s="1">
        <v>802.77671299999997</v>
      </c>
      <c r="S1113" s="1">
        <v>12.270894333333301</v>
      </c>
      <c r="T1113" s="1">
        <v>2166.4396159999901</v>
      </c>
      <c r="U1113" s="1">
        <v>1313.305623</v>
      </c>
      <c r="V1113" s="1">
        <v>-1318.67806</v>
      </c>
      <c r="W1113" s="1">
        <v>1263.7089026666599</v>
      </c>
      <c r="X1113" s="1">
        <v>8.9817036666666592</v>
      </c>
      <c r="Y1113" s="1">
        <v>1387.8867596666601</v>
      </c>
      <c r="Z1113" s="1">
        <v>0</v>
      </c>
      <c r="AA1113" s="1">
        <v>787.18027766666603</v>
      </c>
      <c r="AB1113" s="1">
        <v>12.0324936666666</v>
      </c>
      <c r="AC1113" s="1">
        <v>65.895970666666599</v>
      </c>
      <c r="AD1113" s="1">
        <v>0</v>
      </c>
      <c r="AE1113" s="1">
        <v>115.750628333333</v>
      </c>
      <c r="AF1113" s="1">
        <v>-0.51144699999999998</v>
      </c>
      <c r="AG1113" s="1">
        <v>-3</v>
      </c>
      <c r="AH1113" s="1">
        <v>74.700592</v>
      </c>
      <c r="AI1113" s="1">
        <v>0</v>
      </c>
      <c r="AJ1113" s="1">
        <v>282.31692533333302</v>
      </c>
      <c r="AK1113" s="1">
        <v>612.25734433333298</v>
      </c>
      <c r="AL1113" s="1">
        <v>2</v>
      </c>
      <c r="AM1113" s="1">
        <v>1635</v>
      </c>
      <c r="AN1113" s="1">
        <v>64.682250999999994</v>
      </c>
      <c r="AO1113" s="1">
        <v>0</v>
      </c>
      <c r="AP1113" s="1">
        <v>0</v>
      </c>
      <c r="AQ1113" s="1">
        <v>0</v>
      </c>
      <c r="AR1113" s="1">
        <v>0</v>
      </c>
      <c r="AS1113" s="1">
        <v>1857.9610189999901</v>
      </c>
      <c r="AT1113" s="1">
        <v>0</v>
      </c>
      <c r="AU1113" s="1">
        <v>1857.9610189999901</v>
      </c>
      <c r="AV1113" s="1">
        <v>0</v>
      </c>
      <c r="AW1113" s="1">
        <v>0</v>
      </c>
      <c r="AX1113" s="1">
        <v>0</v>
      </c>
      <c r="AY1113" s="1">
        <v>0</v>
      </c>
      <c r="AZ1113" s="1">
        <v>0</v>
      </c>
      <c r="BA1113" s="1">
        <v>0</v>
      </c>
      <c r="BB1113" s="1">
        <v>0</v>
      </c>
      <c r="BC1113" s="1">
        <v>0</v>
      </c>
      <c r="BD1113" s="1">
        <v>3112</v>
      </c>
      <c r="BE1113" s="1" t="s">
        <v>1127</v>
      </c>
      <c r="BF1113" s="1" t="s">
        <v>1076</v>
      </c>
    </row>
    <row r="1114" spans="1:58" x14ac:dyDescent="0.3">
      <c r="A1114" s="2">
        <v>45532.835173611114</v>
      </c>
      <c r="B1114" s="1">
        <v>3215</v>
      </c>
      <c r="C1114" s="1">
        <v>0</v>
      </c>
      <c r="D1114" s="1">
        <v>0</v>
      </c>
      <c r="E1114" s="1">
        <v>0</v>
      </c>
      <c r="F1114" s="1">
        <v>0</v>
      </c>
      <c r="G1114" s="1">
        <v>26.427465000000002</v>
      </c>
      <c r="H1114" s="1">
        <v>14.949363999999999</v>
      </c>
      <c r="I1114" s="1">
        <v>-14.968866999999999</v>
      </c>
      <c r="J1114" s="1">
        <v>10.210035</v>
      </c>
      <c r="K1114" s="1">
        <v>1588.74230966666</v>
      </c>
      <c r="L1114" s="1">
        <v>373.545614</v>
      </c>
      <c r="M1114" s="1">
        <v>-1269.0241289999999</v>
      </c>
      <c r="N1114" s="1">
        <v>1250</v>
      </c>
      <c r="O1114" s="1">
        <v>-2.3154819999999998</v>
      </c>
      <c r="P1114" s="1">
        <v>1390</v>
      </c>
      <c r="Q1114" s="1">
        <v>0</v>
      </c>
      <c r="R1114" s="1">
        <v>790.508056333333</v>
      </c>
      <c r="S1114" s="1">
        <v>12.083361</v>
      </c>
      <c r="T1114" s="1">
        <v>2129.6814776666602</v>
      </c>
      <c r="U1114" s="1">
        <v>1309.3983559999999</v>
      </c>
      <c r="V1114" s="1">
        <v>-1307.282064</v>
      </c>
      <c r="W1114" s="1">
        <v>1263.0105386666601</v>
      </c>
      <c r="X1114" s="1">
        <v>8.9237103333333305</v>
      </c>
      <c r="Y1114" s="1">
        <v>1388.8033043333301</v>
      </c>
      <c r="Z1114" s="1">
        <v>0</v>
      </c>
      <c r="AA1114" s="1">
        <v>780.96950300000003</v>
      </c>
      <c r="AB1114" s="1">
        <v>11.9375586666666</v>
      </c>
      <c r="AC1114" s="1">
        <v>67.444610999999995</v>
      </c>
      <c r="AD1114" s="1">
        <v>0</v>
      </c>
      <c r="AE1114" s="1">
        <v>115.262227333333</v>
      </c>
      <c r="AF1114" s="1">
        <v>-0.51144699999999998</v>
      </c>
      <c r="AG1114" s="1">
        <v>-3</v>
      </c>
      <c r="AH1114" s="1">
        <v>74.915699999999902</v>
      </c>
      <c r="AI1114" s="1">
        <v>0</v>
      </c>
      <c r="AJ1114" s="1">
        <v>282.70408133333302</v>
      </c>
      <c r="AK1114" s="1">
        <v>607.95941200000004</v>
      </c>
      <c r="AL1114" s="1">
        <v>2</v>
      </c>
      <c r="AM1114" s="1">
        <v>1635</v>
      </c>
      <c r="AN1114" s="1">
        <v>64.682250999999994</v>
      </c>
      <c r="AO1114" s="1">
        <v>-8.14E-2</v>
      </c>
      <c r="AP1114" s="1">
        <v>0</v>
      </c>
      <c r="AQ1114" s="1">
        <v>0</v>
      </c>
      <c r="AR1114" s="1">
        <v>0</v>
      </c>
      <c r="AS1114" s="1">
        <v>612.72372933333304</v>
      </c>
      <c r="AT1114" s="1">
        <v>0</v>
      </c>
      <c r="AU1114" s="1">
        <v>612.72372933333304</v>
      </c>
      <c r="AV1114" s="1">
        <v>0</v>
      </c>
      <c r="AW1114" s="1">
        <v>0</v>
      </c>
      <c r="AX1114" s="1">
        <v>0</v>
      </c>
      <c r="AY1114" s="1">
        <v>0</v>
      </c>
      <c r="AZ1114" s="1">
        <v>0</v>
      </c>
      <c r="BA1114" s="1">
        <v>0</v>
      </c>
      <c r="BB1114" s="1">
        <v>0</v>
      </c>
      <c r="BC1114" s="1">
        <v>0</v>
      </c>
      <c r="BD1114" s="1">
        <v>3112</v>
      </c>
      <c r="BE1114" s="1" t="s">
        <v>1128</v>
      </c>
      <c r="BF1114" s="1" t="s">
        <v>1076</v>
      </c>
    </row>
    <row r="1115" spans="1:58" x14ac:dyDescent="0.3">
      <c r="A1115" s="2">
        <v>45532.835185185184</v>
      </c>
      <c r="B1115" s="1">
        <v>3218</v>
      </c>
      <c r="C1115" s="1">
        <v>0</v>
      </c>
      <c r="D1115" s="1">
        <v>0</v>
      </c>
      <c r="E1115" s="1">
        <v>0</v>
      </c>
      <c r="F1115" s="1">
        <v>0</v>
      </c>
      <c r="G1115" s="1">
        <v>26.427465000000002</v>
      </c>
      <c r="H1115" s="1">
        <v>14.949363999999999</v>
      </c>
      <c r="I1115" s="1">
        <v>-14.968866999999999</v>
      </c>
      <c r="J1115" s="1">
        <v>10.210035</v>
      </c>
      <c r="K1115" s="1">
        <v>1618.57051599999</v>
      </c>
      <c r="L1115" s="1">
        <v>378.80682400000001</v>
      </c>
      <c r="M1115" s="1">
        <v>-1271.46610533333</v>
      </c>
      <c r="N1115" s="1">
        <v>1250</v>
      </c>
      <c r="O1115" s="1">
        <v>-1.55256833333333</v>
      </c>
      <c r="P1115" s="1">
        <v>1390</v>
      </c>
      <c r="Q1115" s="1">
        <v>0</v>
      </c>
      <c r="R1115" s="1">
        <v>791.07393366666599</v>
      </c>
      <c r="S1115" s="1">
        <v>12.0920113333333</v>
      </c>
      <c r="T1115" s="1">
        <v>2169.6655273333299</v>
      </c>
      <c r="U1115" s="1">
        <v>1325.0271809999999</v>
      </c>
      <c r="V1115" s="1">
        <v>-1319.4920653333299</v>
      </c>
      <c r="W1115" s="1">
        <v>1262.5587563333299</v>
      </c>
      <c r="X1115" s="1">
        <v>8.7764290000000003</v>
      </c>
      <c r="Y1115" s="1">
        <v>1398.14131666666</v>
      </c>
      <c r="Z1115" s="1">
        <v>0</v>
      </c>
      <c r="AA1115" s="1">
        <v>787.41444899999897</v>
      </c>
      <c r="AB1115" s="1">
        <v>12.036073333333301</v>
      </c>
      <c r="AC1115" s="1">
        <v>67.831761666666594</v>
      </c>
      <c r="AD1115" s="1">
        <v>0</v>
      </c>
      <c r="AE1115" s="1">
        <v>122.75101466666599</v>
      </c>
      <c r="AF1115" s="1">
        <v>-0.51144699999999998</v>
      </c>
      <c r="AG1115" s="1">
        <v>-3</v>
      </c>
      <c r="AH1115" s="1">
        <v>74.915699999999902</v>
      </c>
      <c r="AI1115" s="1">
        <v>-8.14E-2</v>
      </c>
      <c r="AJ1115" s="1">
        <v>282.70408133333302</v>
      </c>
      <c r="AK1115" s="1">
        <v>612.45267766666598</v>
      </c>
      <c r="AL1115" s="1">
        <v>2</v>
      </c>
      <c r="AM1115" s="1">
        <v>1635</v>
      </c>
      <c r="AN1115" s="1">
        <v>64.790130666666599</v>
      </c>
      <c r="AO1115" s="1">
        <v>0</v>
      </c>
      <c r="AP1115" s="1">
        <v>0</v>
      </c>
      <c r="AQ1115" s="1">
        <v>0</v>
      </c>
      <c r="AR1115" s="1">
        <v>0</v>
      </c>
      <c r="AS1115" s="1">
        <v>60.925286333333297</v>
      </c>
      <c r="AT1115" s="1">
        <v>0</v>
      </c>
      <c r="AU1115" s="1">
        <v>60.925286333333297</v>
      </c>
      <c r="AV1115" s="1">
        <v>0</v>
      </c>
      <c r="AW1115" s="1">
        <v>0</v>
      </c>
      <c r="AX1115" s="1">
        <v>0</v>
      </c>
      <c r="AY1115" s="1">
        <v>0</v>
      </c>
      <c r="AZ1115" s="1">
        <v>0</v>
      </c>
      <c r="BA1115" s="1">
        <v>0</v>
      </c>
      <c r="BB1115" s="1">
        <v>0</v>
      </c>
      <c r="BC1115" s="1">
        <v>0</v>
      </c>
      <c r="BD1115" s="1">
        <v>3112</v>
      </c>
      <c r="BE1115" s="1" t="s">
        <v>1129</v>
      </c>
      <c r="BF1115" s="1" t="s">
        <v>1076</v>
      </c>
    </row>
    <row r="1116" spans="1:58" x14ac:dyDescent="0.3">
      <c r="A1116" s="2">
        <v>45532.835196759261</v>
      </c>
      <c r="B1116" s="1">
        <v>3221</v>
      </c>
      <c r="C1116" s="1">
        <v>0</v>
      </c>
      <c r="D1116" s="1">
        <v>0</v>
      </c>
      <c r="E1116" s="1">
        <v>0</v>
      </c>
      <c r="F1116" s="1">
        <v>0</v>
      </c>
      <c r="G1116" s="1">
        <v>26.427465666666599</v>
      </c>
      <c r="H1116" s="1">
        <v>14.949363999999999</v>
      </c>
      <c r="I1116" s="1">
        <v>-14.973742999999899</v>
      </c>
      <c r="J1116" s="1">
        <v>10.210035</v>
      </c>
      <c r="K1116" s="1">
        <v>1555.18062333333</v>
      </c>
      <c r="L1116" s="1">
        <v>376.176219</v>
      </c>
      <c r="M1116" s="1">
        <v>-1249.48815933333</v>
      </c>
      <c r="N1116" s="1">
        <v>1250</v>
      </c>
      <c r="O1116" s="1">
        <v>-1.5074429999999901</v>
      </c>
      <c r="P1116" s="1">
        <v>1390</v>
      </c>
      <c r="Q1116" s="1">
        <v>0</v>
      </c>
      <c r="R1116" s="1">
        <v>775.16031899999996</v>
      </c>
      <c r="S1116" s="1">
        <v>11.8487626666666</v>
      </c>
      <c r="T1116" s="1">
        <v>2084.6925863333299</v>
      </c>
      <c r="U1116" s="1">
        <v>1315.259196</v>
      </c>
      <c r="V1116" s="1">
        <v>-1292.6300863333299</v>
      </c>
      <c r="W1116" s="1">
        <v>1263.271403</v>
      </c>
      <c r="X1116" s="1">
        <v>8.86577666666666</v>
      </c>
      <c r="Y1116" s="1">
        <v>1392.89485666666</v>
      </c>
      <c r="Z1116" s="1">
        <v>0</v>
      </c>
      <c r="AA1116" s="1">
        <v>776.02036566666595</v>
      </c>
      <c r="AB1116" s="1">
        <v>11.861908666666601</v>
      </c>
      <c r="AC1116" s="1">
        <v>67.444605666666604</v>
      </c>
      <c r="AD1116" s="1">
        <v>0</v>
      </c>
      <c r="AE1116" s="1">
        <v>119.82062000000001</v>
      </c>
      <c r="AF1116" s="1">
        <v>-0.51144699999999998</v>
      </c>
      <c r="AG1116" s="1">
        <v>-3</v>
      </c>
      <c r="AH1116" s="1">
        <v>75.023253999999994</v>
      </c>
      <c r="AI1116" s="1">
        <v>0</v>
      </c>
      <c r="AJ1116" s="1">
        <v>283.86554999999998</v>
      </c>
      <c r="AK1116" s="1">
        <v>600.92647266666597</v>
      </c>
      <c r="AL1116" s="1">
        <v>2.159961</v>
      </c>
      <c r="AM1116" s="1">
        <v>1635</v>
      </c>
      <c r="AN1116" s="1">
        <v>65.005889999999994</v>
      </c>
      <c r="AO1116" s="1">
        <v>0</v>
      </c>
      <c r="AP1116" s="1">
        <v>0</v>
      </c>
      <c r="AQ1116" s="1">
        <v>0</v>
      </c>
      <c r="AR1116" s="1">
        <v>0</v>
      </c>
      <c r="AS1116" s="1">
        <v>67.395760999999993</v>
      </c>
      <c r="AT1116" s="1">
        <v>0</v>
      </c>
      <c r="AU1116" s="1">
        <v>67.395760999999993</v>
      </c>
      <c r="AV1116" s="1">
        <v>0</v>
      </c>
      <c r="AW1116" s="1">
        <v>0</v>
      </c>
      <c r="AX1116" s="1">
        <v>0</v>
      </c>
      <c r="AY1116" s="1">
        <v>0</v>
      </c>
      <c r="AZ1116" s="1">
        <v>0</v>
      </c>
      <c r="BA1116" s="1">
        <v>0</v>
      </c>
      <c r="BB1116" s="1">
        <v>0</v>
      </c>
      <c r="BC1116" s="1">
        <v>0</v>
      </c>
      <c r="BD1116" s="1">
        <v>3112</v>
      </c>
      <c r="BE1116" s="1" t="s">
        <v>1130</v>
      </c>
      <c r="BF1116" s="1" t="s">
        <v>1076</v>
      </c>
    </row>
    <row r="1117" spans="1:58" x14ac:dyDescent="0.3">
      <c r="A1117" s="2">
        <v>45532.83520833333</v>
      </c>
      <c r="B1117" s="1">
        <v>3224</v>
      </c>
      <c r="C1117" s="1">
        <v>0</v>
      </c>
      <c r="D1117" s="1">
        <v>0</v>
      </c>
      <c r="E1117" s="1">
        <v>0</v>
      </c>
      <c r="F1117" s="1">
        <v>0</v>
      </c>
      <c r="G1117" s="1">
        <v>26.420973666666601</v>
      </c>
      <c r="H1117" s="1">
        <v>14.949363999999999</v>
      </c>
      <c r="I1117" s="1">
        <v>-14.963991</v>
      </c>
      <c r="J1117" s="1">
        <v>10.210035</v>
      </c>
      <c r="K1117" s="1">
        <v>1482.7893879999999</v>
      </c>
      <c r="L1117" s="1">
        <v>372.04241933333299</v>
      </c>
      <c r="M1117" s="1">
        <v>-1220.1842446666601</v>
      </c>
      <c r="N1117" s="1">
        <v>1250</v>
      </c>
      <c r="O1117" s="1">
        <v>-2.5823813333333301</v>
      </c>
      <c r="P1117" s="1">
        <v>1390</v>
      </c>
      <c r="Q1117" s="1">
        <v>0</v>
      </c>
      <c r="R1117" s="1">
        <v>764.74397766666596</v>
      </c>
      <c r="S1117" s="1">
        <v>11.689543</v>
      </c>
      <c r="T1117" s="1">
        <v>1987.6533203333299</v>
      </c>
      <c r="U1117" s="1">
        <v>1307.4448239999999</v>
      </c>
      <c r="V1117" s="1">
        <v>-1263.326131</v>
      </c>
      <c r="W1117" s="1">
        <v>1264.81363933333</v>
      </c>
      <c r="X1117" s="1">
        <v>8.9574126666666594</v>
      </c>
      <c r="Y1117" s="1">
        <v>1385.919922</v>
      </c>
      <c r="Z1117" s="1">
        <v>0</v>
      </c>
      <c r="AA1117" s="1">
        <v>755.17030833333297</v>
      </c>
      <c r="AB1117" s="1">
        <v>11.543203999999999</v>
      </c>
      <c r="AC1117" s="1">
        <v>67.057444333333294</v>
      </c>
      <c r="AD1117" s="1">
        <v>0</v>
      </c>
      <c r="AE1117" s="1">
        <v>114.773829333333</v>
      </c>
      <c r="AF1117" s="1">
        <v>-0.51144699999999998</v>
      </c>
      <c r="AG1117" s="1">
        <v>-3</v>
      </c>
      <c r="AH1117" s="1">
        <v>75.130818333333295</v>
      </c>
      <c r="AI1117" s="1">
        <v>0</v>
      </c>
      <c r="AJ1117" s="1">
        <v>281.542612666666</v>
      </c>
      <c r="AK1117" s="1">
        <v>586.86057533333303</v>
      </c>
      <c r="AL1117" s="1">
        <v>3.1924363333333301</v>
      </c>
      <c r="AM1117" s="1">
        <v>1635</v>
      </c>
      <c r="AN1117" s="1">
        <v>64.898010333333303</v>
      </c>
      <c r="AO1117" s="1">
        <v>0</v>
      </c>
      <c r="AP1117" s="1">
        <v>0</v>
      </c>
      <c r="AQ1117" s="1">
        <v>0</v>
      </c>
      <c r="AR1117" s="1">
        <v>0</v>
      </c>
      <c r="AS1117" s="1">
        <v>435.606201</v>
      </c>
      <c r="AT1117" s="1">
        <v>0</v>
      </c>
      <c r="AU1117" s="1">
        <v>435.606201</v>
      </c>
      <c r="AV1117" s="1">
        <v>0</v>
      </c>
      <c r="AW1117" s="1">
        <v>0</v>
      </c>
      <c r="AX1117" s="1">
        <v>0</v>
      </c>
      <c r="AY1117" s="1">
        <v>0</v>
      </c>
      <c r="AZ1117" s="1">
        <v>0</v>
      </c>
      <c r="BA1117" s="1">
        <v>0</v>
      </c>
      <c r="BB1117" s="1">
        <v>0</v>
      </c>
      <c r="BC1117" s="1">
        <v>0</v>
      </c>
      <c r="BD1117" s="1">
        <v>3112</v>
      </c>
      <c r="BE1117" s="1" t="s">
        <v>1131</v>
      </c>
      <c r="BF1117" s="1" t="s">
        <v>1076</v>
      </c>
    </row>
    <row r="1118" spans="1:58" x14ac:dyDescent="0.3">
      <c r="A1118" s="2">
        <v>45532.835219907407</v>
      </c>
      <c r="B1118" s="1">
        <v>3227</v>
      </c>
      <c r="C1118" s="1">
        <v>0</v>
      </c>
      <c r="D1118" s="1">
        <v>0</v>
      </c>
      <c r="E1118" s="1">
        <v>0</v>
      </c>
      <c r="F1118" s="1">
        <v>0</v>
      </c>
      <c r="G1118" s="1">
        <v>26.427465666666599</v>
      </c>
      <c r="H1118" s="1">
        <v>14.949363999999999</v>
      </c>
      <c r="I1118" s="1">
        <v>-14.963991</v>
      </c>
      <c r="J1118" s="1">
        <v>10.210035</v>
      </c>
      <c r="K1118" s="1">
        <v>1436.283895</v>
      </c>
      <c r="L1118" s="1">
        <v>375.98832199999998</v>
      </c>
      <c r="M1118" s="1">
        <v>-1203.0902100000001</v>
      </c>
      <c r="N1118" s="1">
        <v>1250</v>
      </c>
      <c r="O1118" s="1">
        <v>-2.5110903333333301</v>
      </c>
      <c r="P1118" s="1">
        <v>1390</v>
      </c>
      <c r="Q1118" s="1">
        <v>0</v>
      </c>
      <c r="R1118" s="1">
        <v>745.47351066666602</v>
      </c>
      <c r="S1118" s="1">
        <v>11.3949826666666</v>
      </c>
      <c r="T1118" s="1">
        <v>1925.31359866666</v>
      </c>
      <c r="U1118" s="1">
        <v>1349.935547</v>
      </c>
      <c r="V1118" s="1">
        <v>-1243.7901613333299</v>
      </c>
      <c r="W1118" s="1">
        <v>1262.8835449999999</v>
      </c>
      <c r="X1118" s="1">
        <v>8.7967933333333299</v>
      </c>
      <c r="Y1118" s="1">
        <v>1397.66996233333</v>
      </c>
      <c r="Z1118" s="1">
        <v>0</v>
      </c>
      <c r="AA1118" s="1">
        <v>750.07623266666599</v>
      </c>
      <c r="AB1118" s="1">
        <v>11.4653383333333</v>
      </c>
      <c r="AC1118" s="1">
        <v>65.508825000000002</v>
      </c>
      <c r="AD1118" s="1">
        <v>0</v>
      </c>
      <c r="AE1118" s="1">
        <v>116.239026333333</v>
      </c>
      <c r="AF1118" s="1">
        <v>-0.51144699999999998</v>
      </c>
      <c r="AG1118" s="1">
        <v>-3</v>
      </c>
      <c r="AH1118" s="1">
        <v>75.345946999999995</v>
      </c>
      <c r="AI1118" s="1">
        <v>0</v>
      </c>
      <c r="AJ1118" s="1">
        <v>281.542612666666</v>
      </c>
      <c r="AK1118" s="1">
        <v>577.28796399999999</v>
      </c>
      <c r="AL1118" s="1">
        <v>3.5705260000000001</v>
      </c>
      <c r="AM1118" s="1">
        <v>1635</v>
      </c>
      <c r="AN1118" s="1">
        <v>65.005889999999994</v>
      </c>
      <c r="AO1118" s="1">
        <v>0</v>
      </c>
      <c r="AP1118" s="1">
        <v>0</v>
      </c>
      <c r="AQ1118" s="1">
        <v>0</v>
      </c>
      <c r="AR1118" s="1">
        <v>0</v>
      </c>
      <c r="AS1118" s="1">
        <v>-733.95284000000004</v>
      </c>
      <c r="AT1118" s="1">
        <v>0</v>
      </c>
      <c r="AU1118" s="1">
        <v>-733.95284000000004</v>
      </c>
      <c r="AV1118" s="1">
        <v>0</v>
      </c>
      <c r="AW1118" s="1">
        <v>0</v>
      </c>
      <c r="AX1118" s="1">
        <v>0</v>
      </c>
      <c r="AY1118" s="1">
        <v>0</v>
      </c>
      <c r="AZ1118" s="1">
        <v>0</v>
      </c>
      <c r="BA1118" s="1">
        <v>0</v>
      </c>
      <c r="BB1118" s="1">
        <v>0</v>
      </c>
      <c r="BC1118" s="1">
        <v>0</v>
      </c>
      <c r="BD1118" s="1">
        <v>3112</v>
      </c>
      <c r="BE1118" s="1" t="s">
        <v>1132</v>
      </c>
      <c r="BF1118" s="1" t="s">
        <v>1076</v>
      </c>
    </row>
    <row r="1119" spans="1:58" x14ac:dyDescent="0.3">
      <c r="A1119" s="2">
        <v>45532.835231481484</v>
      </c>
      <c r="B1119" s="1">
        <v>3230</v>
      </c>
      <c r="C1119" s="1">
        <v>0</v>
      </c>
      <c r="D1119" s="1">
        <v>0</v>
      </c>
      <c r="E1119" s="1">
        <v>0</v>
      </c>
      <c r="F1119" s="1">
        <v>0</v>
      </c>
      <c r="G1119" s="1">
        <v>26.4350696666666</v>
      </c>
      <c r="H1119" s="1">
        <v>14.9511963333333</v>
      </c>
      <c r="I1119" s="1">
        <v>-14.9658236666666</v>
      </c>
      <c r="J1119" s="1">
        <v>10.2128313333333</v>
      </c>
      <c r="K1119" s="1">
        <v>1388.1354980000001</v>
      </c>
      <c r="L1119" s="1">
        <v>377.22668466666602</v>
      </c>
      <c r="M1119" s="1">
        <v>-1199.59183766666</v>
      </c>
      <c r="N1119" s="1">
        <v>1250</v>
      </c>
      <c r="O1119" s="1">
        <v>-1.6383936666666601</v>
      </c>
      <c r="P1119" s="1">
        <v>1390</v>
      </c>
      <c r="Q1119" s="1">
        <v>0</v>
      </c>
      <c r="R1119" s="1">
        <v>745.83671066666602</v>
      </c>
      <c r="S1119" s="1">
        <v>11.4005346666666</v>
      </c>
      <c r="T1119" s="1">
        <v>1860.7714436666599</v>
      </c>
      <c r="U1119" s="1">
        <v>1337.4552406666601</v>
      </c>
      <c r="V1119" s="1">
        <v>-1223.194336</v>
      </c>
      <c r="W1119" s="1">
        <v>1261.7306719999999</v>
      </c>
      <c r="X1119" s="1">
        <v>8.8655896666666596</v>
      </c>
      <c r="Y1119" s="1">
        <v>1394.9853106666601</v>
      </c>
      <c r="Z1119" s="1">
        <v>0</v>
      </c>
      <c r="AA1119" s="1">
        <v>740.87003566666601</v>
      </c>
      <c r="AB1119" s="1">
        <v>11.324616333333299</v>
      </c>
      <c r="AC1119" s="1">
        <v>67.411061333333294</v>
      </c>
      <c r="AD1119" s="1">
        <v>0</v>
      </c>
      <c r="AE1119" s="1">
        <v>120.283391333333</v>
      </c>
      <c r="AF1119" s="1">
        <v>-0.42615366666666599</v>
      </c>
      <c r="AG1119" s="1">
        <v>-3.3333333333333299</v>
      </c>
      <c r="AH1119" s="1">
        <v>75.384775666666599</v>
      </c>
      <c r="AI1119" s="3">
        <v>-4.9666666666669997E-5</v>
      </c>
      <c r="AJ1119" s="1">
        <v>283.01445533333299</v>
      </c>
      <c r="AK1119" s="1">
        <v>565.64776633333304</v>
      </c>
      <c r="AL1119" s="1">
        <v>3.5705260000000001</v>
      </c>
      <c r="AM1119" s="1">
        <v>1635</v>
      </c>
      <c r="AN1119" s="1">
        <v>65.154744666666602</v>
      </c>
      <c r="AO1119" s="1">
        <v>0</v>
      </c>
      <c r="AP1119" s="1">
        <v>0</v>
      </c>
      <c r="AQ1119" s="1">
        <v>0</v>
      </c>
      <c r="AR1119" s="1">
        <v>0</v>
      </c>
      <c r="AS1119" s="1">
        <v>1174.1722956666599</v>
      </c>
      <c r="AT1119" s="1">
        <v>0</v>
      </c>
      <c r="AU1119" s="1">
        <v>1174.1722956666599</v>
      </c>
      <c r="AV1119" s="1">
        <v>0</v>
      </c>
      <c r="AW1119" s="1">
        <v>0</v>
      </c>
      <c r="AX1119" s="1">
        <v>0</v>
      </c>
      <c r="AY1119" s="1">
        <v>0</v>
      </c>
      <c r="AZ1119" s="1">
        <v>0</v>
      </c>
      <c r="BA1119" s="1">
        <v>0</v>
      </c>
      <c r="BB1119" s="1">
        <v>0</v>
      </c>
      <c r="BC1119" s="1">
        <v>0</v>
      </c>
      <c r="BD1119" s="1">
        <v>3112</v>
      </c>
      <c r="BE1119" s="1" t="s">
        <v>1133</v>
      </c>
      <c r="BF1119" s="1" t="s">
        <v>1076</v>
      </c>
    </row>
    <row r="1120" spans="1:58" x14ac:dyDescent="0.3">
      <c r="A1120" s="2">
        <v>45532.835243055553</v>
      </c>
      <c r="B1120" s="1">
        <v>3233</v>
      </c>
      <c r="C1120" s="1">
        <v>0</v>
      </c>
      <c r="D1120" s="1">
        <v>0</v>
      </c>
      <c r="E1120" s="1">
        <v>0</v>
      </c>
      <c r="F1120" s="1">
        <v>0</v>
      </c>
      <c r="G1120" s="1">
        <v>26.433956999999999</v>
      </c>
      <c r="H1120" s="1">
        <v>14.949363999999999</v>
      </c>
      <c r="I1120" s="1">
        <v>-14.968866999999999</v>
      </c>
      <c r="J1120" s="1">
        <v>10.210035</v>
      </c>
      <c r="K1120" s="1">
        <v>1340.7940266666601</v>
      </c>
      <c r="L1120" s="1">
        <v>372.98191333333301</v>
      </c>
      <c r="M1120" s="1">
        <v>-1153.43627933333</v>
      </c>
      <c r="N1120" s="1">
        <v>1250</v>
      </c>
      <c r="O1120" s="1">
        <v>-2.09980266666666</v>
      </c>
      <c r="P1120" s="1">
        <v>1390</v>
      </c>
      <c r="Q1120" s="1">
        <v>0</v>
      </c>
      <c r="R1120" s="1">
        <v>717.59576399999901</v>
      </c>
      <c r="S1120" s="1">
        <v>10.968855666666601</v>
      </c>
      <c r="T1120" s="1">
        <v>1797.3110349999899</v>
      </c>
      <c r="U1120" s="1">
        <v>1288.3972573333299</v>
      </c>
      <c r="V1120" s="1">
        <v>-1199.83422833333</v>
      </c>
      <c r="W1120" s="1">
        <v>1263.247803</v>
      </c>
      <c r="X1120" s="1">
        <v>9.0432819999999996</v>
      </c>
      <c r="Y1120" s="1">
        <v>1383.8031816666601</v>
      </c>
      <c r="Z1120" s="1">
        <v>0</v>
      </c>
      <c r="AA1120" s="1">
        <v>717.39540599999998</v>
      </c>
      <c r="AB1120" s="1">
        <v>10.965793666666601</v>
      </c>
      <c r="AC1120" s="1">
        <v>64.347345999999902</v>
      </c>
      <c r="AD1120" s="1">
        <v>0</v>
      </c>
      <c r="AE1120" s="1">
        <v>111.19223299999901</v>
      </c>
      <c r="AF1120" s="1">
        <v>-0.51144699999999998</v>
      </c>
      <c r="AG1120" s="1">
        <v>-3</v>
      </c>
      <c r="AH1120" s="1">
        <v>75.345946999999995</v>
      </c>
      <c r="AI1120" s="1">
        <v>0</v>
      </c>
      <c r="AJ1120" s="1">
        <v>280.768300333333</v>
      </c>
      <c r="AK1120" s="1">
        <v>557.55662033333294</v>
      </c>
      <c r="AL1120" s="1">
        <v>3.5705260000000001</v>
      </c>
      <c r="AM1120" s="1">
        <v>1635</v>
      </c>
      <c r="AN1120" s="1">
        <v>65.221628666666604</v>
      </c>
      <c r="AO1120" s="1">
        <v>0</v>
      </c>
      <c r="AP1120" s="1">
        <v>0</v>
      </c>
      <c r="AQ1120" s="1">
        <v>0</v>
      </c>
      <c r="AR1120" s="1">
        <v>0</v>
      </c>
      <c r="AS1120" s="1">
        <v>-779.36977833333299</v>
      </c>
      <c r="AT1120" s="1">
        <v>0</v>
      </c>
      <c r="AU1120" s="1">
        <v>-779.36977833333299</v>
      </c>
      <c r="AV1120" s="1">
        <v>0</v>
      </c>
      <c r="AW1120" s="1">
        <v>0</v>
      </c>
      <c r="AX1120" s="1">
        <v>0</v>
      </c>
      <c r="AY1120" s="1">
        <v>0</v>
      </c>
      <c r="AZ1120" s="1">
        <v>0</v>
      </c>
      <c r="BA1120" s="1">
        <v>0</v>
      </c>
      <c r="BB1120" s="1">
        <v>0</v>
      </c>
      <c r="BC1120" s="1">
        <v>0</v>
      </c>
      <c r="BD1120" s="1">
        <v>3112</v>
      </c>
      <c r="BE1120" s="1" t="s">
        <v>1134</v>
      </c>
      <c r="BF1120" s="1" t="s">
        <v>1076</v>
      </c>
    </row>
    <row r="1121" spans="1:58" x14ac:dyDescent="0.3">
      <c r="A1121" s="2">
        <v>45532.83525462963</v>
      </c>
      <c r="B1121" s="1">
        <v>3236</v>
      </c>
      <c r="C1121" s="1">
        <v>0</v>
      </c>
      <c r="D1121" s="1">
        <v>0</v>
      </c>
      <c r="E1121" s="1">
        <v>0</v>
      </c>
      <c r="F1121" s="1">
        <v>0</v>
      </c>
      <c r="G1121" s="1">
        <v>26.440449000000001</v>
      </c>
      <c r="H1121" s="1">
        <v>14.949363999999999</v>
      </c>
      <c r="I1121" s="1">
        <v>-14.963991</v>
      </c>
      <c r="J1121" s="1">
        <v>10.210035</v>
      </c>
      <c r="K1121" s="1">
        <v>1299.80456566666</v>
      </c>
      <c r="L1121" s="1">
        <v>375.42462166666598</v>
      </c>
      <c r="M1121" s="1">
        <v>-1119.2483723333301</v>
      </c>
      <c r="N1121" s="1">
        <v>1250</v>
      </c>
      <c r="O1121" s="1">
        <v>-1.2522056666666601</v>
      </c>
      <c r="P1121" s="1">
        <v>1390</v>
      </c>
      <c r="Q1121" s="1">
        <v>0</v>
      </c>
      <c r="R1121" s="1">
        <v>685.835734</v>
      </c>
      <c r="S1121" s="1">
        <v>10.483385666666599</v>
      </c>
      <c r="T1121" s="1">
        <v>1742.3653973333301</v>
      </c>
      <c r="U1121" s="1">
        <v>1328.4460043333299</v>
      </c>
      <c r="V1121" s="1">
        <v>-1180.2982583333301</v>
      </c>
      <c r="W1121" s="1">
        <v>1267.1584066666601</v>
      </c>
      <c r="X1121" s="1">
        <v>9.2976773333333291</v>
      </c>
      <c r="Y1121" s="1">
        <v>1381.57625333333</v>
      </c>
      <c r="Z1121" s="1">
        <v>0</v>
      </c>
      <c r="AA1121" s="1">
        <v>722.672586999999</v>
      </c>
      <c r="AB1121" s="1">
        <v>11.046457666666599</v>
      </c>
      <c r="AC1121" s="1">
        <v>62.798716333333303</v>
      </c>
      <c r="AD1121" s="1">
        <v>0</v>
      </c>
      <c r="AE1121" s="1">
        <v>113.145830666666</v>
      </c>
      <c r="AF1121" s="1">
        <v>-0.51144699999999998</v>
      </c>
      <c r="AG1121" s="1">
        <v>-3</v>
      </c>
      <c r="AH1121" s="1">
        <v>75.668610000000001</v>
      </c>
      <c r="AI1121" s="1">
        <v>0</v>
      </c>
      <c r="AJ1121" s="1">
        <v>279.21965533333298</v>
      </c>
      <c r="AK1121" s="1">
        <v>550.71903499999996</v>
      </c>
      <c r="AL1121" s="1">
        <v>3.5770373333333301</v>
      </c>
      <c r="AM1121" s="1">
        <v>1635</v>
      </c>
      <c r="AN1121" s="1">
        <v>65.329498000000001</v>
      </c>
      <c r="AO1121" s="1">
        <v>0</v>
      </c>
      <c r="AP1121" s="1">
        <v>0</v>
      </c>
      <c r="AQ1121" s="1">
        <v>0</v>
      </c>
      <c r="AR1121" s="1">
        <v>0</v>
      </c>
      <c r="AS1121" s="1">
        <v>-1535.5868869999999</v>
      </c>
      <c r="AT1121" s="1">
        <v>0</v>
      </c>
      <c r="AU1121" s="1">
        <v>-1535.5868869999999</v>
      </c>
      <c r="AV1121" s="1">
        <v>0</v>
      </c>
      <c r="AW1121" s="1">
        <v>0</v>
      </c>
      <c r="AX1121" s="1">
        <v>0</v>
      </c>
      <c r="AY1121" s="1">
        <v>0</v>
      </c>
      <c r="AZ1121" s="1">
        <v>0</v>
      </c>
      <c r="BA1121" s="1">
        <v>0</v>
      </c>
      <c r="BB1121" s="1">
        <v>0</v>
      </c>
      <c r="BC1121" s="1">
        <v>0</v>
      </c>
      <c r="BD1121" s="1">
        <v>3112</v>
      </c>
      <c r="BE1121" s="1" t="s">
        <v>1135</v>
      </c>
      <c r="BF1121" s="1" t="s">
        <v>1076</v>
      </c>
    </row>
    <row r="1122" spans="1:58" x14ac:dyDescent="0.3">
      <c r="A1122" s="2">
        <v>45532.835266203707</v>
      </c>
      <c r="B1122" s="1">
        <v>3239</v>
      </c>
      <c r="C1122" s="1">
        <v>0</v>
      </c>
      <c r="D1122" s="1">
        <v>0</v>
      </c>
      <c r="E1122" s="1">
        <v>0</v>
      </c>
      <c r="F1122" s="1">
        <v>0</v>
      </c>
      <c r="G1122" s="1">
        <v>26.428577666666602</v>
      </c>
      <c r="H1122" s="1">
        <v>14.9511963333333</v>
      </c>
      <c r="I1122" s="1">
        <v>-14.9609506666666</v>
      </c>
      <c r="J1122" s="1">
        <v>10.2128313333333</v>
      </c>
      <c r="K1122" s="1">
        <v>1281.0180663333299</v>
      </c>
      <c r="L1122" s="1">
        <v>378.16561899999999</v>
      </c>
      <c r="M1122" s="1">
        <v>-1141.799927</v>
      </c>
      <c r="N1122" s="1">
        <v>1250</v>
      </c>
      <c r="O1122" s="1">
        <v>-1.8293316666666599</v>
      </c>
      <c r="P1122" s="1">
        <v>1389.92260733333</v>
      </c>
      <c r="Q1122" s="1">
        <v>0</v>
      </c>
      <c r="R1122" s="1">
        <v>694.79498266666599</v>
      </c>
      <c r="S1122" s="1">
        <v>10.6203326666666</v>
      </c>
      <c r="T1122" s="1">
        <v>1717.1824139999901</v>
      </c>
      <c r="U1122" s="1">
        <v>1373.09676099999</v>
      </c>
      <c r="V1122" s="1">
        <v>-1174.357422</v>
      </c>
      <c r="W1122" s="1">
        <v>1266.5698239999999</v>
      </c>
      <c r="X1122" s="1">
        <v>8.6634823333333308</v>
      </c>
      <c r="Y1122" s="1">
        <v>1403.11930333333</v>
      </c>
      <c r="Z1122" s="1">
        <v>0</v>
      </c>
      <c r="AA1122" s="1">
        <v>703.62284333333298</v>
      </c>
      <c r="AB1122" s="1">
        <v>10.7552716666666</v>
      </c>
      <c r="AC1122" s="1">
        <v>68.959686333333295</v>
      </c>
      <c r="AD1122" s="1">
        <v>0</v>
      </c>
      <c r="AE1122" s="1">
        <v>124.84108699999901</v>
      </c>
      <c r="AF1122" s="1">
        <v>-0.34096466666666603</v>
      </c>
      <c r="AG1122" s="1">
        <v>-3.3333333333333299</v>
      </c>
      <c r="AH1122" s="1">
        <v>75.707387666666605</v>
      </c>
      <c r="AI1122" s="1">
        <v>8.1350333333333302E-2</v>
      </c>
      <c r="AJ1122" s="1">
        <v>284.562612</v>
      </c>
      <c r="AK1122" s="1">
        <v>545.33178733333295</v>
      </c>
      <c r="AL1122" s="1">
        <v>3.5770373333333301</v>
      </c>
      <c r="AM1122" s="1">
        <v>1635</v>
      </c>
      <c r="AN1122" s="1">
        <v>65.370483333333297</v>
      </c>
      <c r="AO1122" s="1">
        <v>8.1350333333333302E-2</v>
      </c>
      <c r="AP1122" s="1">
        <v>0</v>
      </c>
      <c r="AQ1122" s="1">
        <v>0</v>
      </c>
      <c r="AR1122" s="1">
        <v>0</v>
      </c>
      <c r="AS1122" s="1">
        <v>851.59639466666601</v>
      </c>
      <c r="AT1122" s="1">
        <v>0</v>
      </c>
      <c r="AU1122" s="1">
        <v>851.59639466666601</v>
      </c>
      <c r="AV1122" s="1">
        <v>0</v>
      </c>
      <c r="AW1122" s="1">
        <v>0</v>
      </c>
      <c r="AX1122" s="1">
        <v>0</v>
      </c>
      <c r="AY1122" s="1">
        <v>0</v>
      </c>
      <c r="AZ1122" s="1">
        <v>0</v>
      </c>
      <c r="BA1122" s="1">
        <v>0</v>
      </c>
      <c r="BB1122" s="1">
        <v>0</v>
      </c>
      <c r="BC1122" s="1">
        <v>0</v>
      </c>
      <c r="BD1122" s="1">
        <v>3112</v>
      </c>
      <c r="BE1122" s="1" t="s">
        <v>1136</v>
      </c>
      <c r="BF1122" s="1" t="s">
        <v>1076</v>
      </c>
    </row>
    <row r="1123" spans="1:58" x14ac:dyDescent="0.3">
      <c r="A1123" s="2">
        <v>45532.835277777776</v>
      </c>
      <c r="B1123" s="1">
        <v>3242</v>
      </c>
      <c r="C1123" s="1">
        <v>0</v>
      </c>
      <c r="D1123" s="1">
        <v>0</v>
      </c>
      <c r="E1123" s="1">
        <v>0</v>
      </c>
      <c r="F1123" s="1">
        <v>0</v>
      </c>
      <c r="G1123" s="1">
        <v>26.427465000000002</v>
      </c>
      <c r="H1123" s="1">
        <v>14.949363999999999</v>
      </c>
      <c r="I1123" s="1">
        <v>-14.968866999999999</v>
      </c>
      <c r="J1123" s="1">
        <v>10.210035</v>
      </c>
      <c r="K1123" s="1">
        <v>1365.2638346666599</v>
      </c>
      <c r="L1123" s="1">
        <v>378.05521666666601</v>
      </c>
      <c r="M1123" s="1">
        <v>-1163.204305</v>
      </c>
      <c r="N1123" s="1">
        <v>1250</v>
      </c>
      <c r="O1123" s="1">
        <v>-1.8872053333333301</v>
      </c>
      <c r="P1123" s="1">
        <v>1390</v>
      </c>
      <c r="Q1123" s="1">
        <v>0</v>
      </c>
      <c r="R1123" s="1">
        <v>717.94832333333295</v>
      </c>
      <c r="S1123" s="1">
        <v>10.9742446666666</v>
      </c>
      <c r="T1123" s="1">
        <v>1830.11238599999</v>
      </c>
      <c r="U1123" s="1">
        <v>1340.1675213333299</v>
      </c>
      <c r="V1123" s="1">
        <v>-1211.23026533333</v>
      </c>
      <c r="W1123" s="1">
        <v>1262.18216933333</v>
      </c>
      <c r="X1123" s="1">
        <v>8.8504313333333293</v>
      </c>
      <c r="Y1123" s="1">
        <v>1396.7875976666601</v>
      </c>
      <c r="Z1123" s="1">
        <v>0</v>
      </c>
      <c r="AA1123" s="1">
        <v>713.27591966666603</v>
      </c>
      <c r="AB1123" s="1">
        <v>10.902825</v>
      </c>
      <c r="AC1123" s="1">
        <v>67.444605666666604</v>
      </c>
      <c r="AD1123" s="1">
        <v>0</v>
      </c>
      <c r="AE1123" s="1">
        <v>120.146217333333</v>
      </c>
      <c r="AF1123" s="1">
        <v>-0.51144699999999998</v>
      </c>
      <c r="AG1123" s="1">
        <v>-3</v>
      </c>
      <c r="AH1123" s="1">
        <v>75.561055666666604</v>
      </c>
      <c r="AI1123" s="1">
        <v>0</v>
      </c>
      <c r="AJ1123" s="1">
        <v>283.86554999999998</v>
      </c>
      <c r="AK1123" s="1">
        <v>565.37101233333306</v>
      </c>
      <c r="AL1123" s="1">
        <v>3.5705260000000001</v>
      </c>
      <c r="AM1123" s="1">
        <v>1635</v>
      </c>
      <c r="AN1123" s="1">
        <v>65.437357333333296</v>
      </c>
      <c r="AO1123" s="1">
        <v>0</v>
      </c>
      <c r="AP1123" s="1">
        <v>0</v>
      </c>
      <c r="AQ1123" s="1">
        <v>0</v>
      </c>
      <c r="AR1123" s="1">
        <v>0</v>
      </c>
      <c r="AS1123" s="1">
        <v>801.55769866666606</v>
      </c>
      <c r="AT1123" s="1">
        <v>0</v>
      </c>
      <c r="AU1123" s="1">
        <v>801.55769866666606</v>
      </c>
      <c r="AV1123" s="1">
        <v>0</v>
      </c>
      <c r="AW1123" s="1">
        <v>0</v>
      </c>
      <c r="AX1123" s="1">
        <v>0</v>
      </c>
      <c r="AY1123" s="1">
        <v>0</v>
      </c>
      <c r="AZ1123" s="1">
        <v>0</v>
      </c>
      <c r="BA1123" s="1">
        <v>0</v>
      </c>
      <c r="BB1123" s="1">
        <v>0</v>
      </c>
      <c r="BC1123" s="1">
        <v>0</v>
      </c>
      <c r="BD1123" s="1">
        <v>3112</v>
      </c>
      <c r="BE1123" s="1" t="s">
        <v>1137</v>
      </c>
      <c r="BF1123" s="1" t="s">
        <v>1076</v>
      </c>
    </row>
    <row r="1124" spans="1:58" x14ac:dyDescent="0.3">
      <c r="A1124" s="2">
        <v>45532.835289351853</v>
      </c>
      <c r="B1124" s="1">
        <v>3245</v>
      </c>
      <c r="C1124" s="1">
        <v>0</v>
      </c>
      <c r="D1124" s="1">
        <v>0</v>
      </c>
      <c r="E1124" s="1">
        <v>0</v>
      </c>
      <c r="F1124" s="1">
        <v>0</v>
      </c>
      <c r="G1124" s="1">
        <v>26.428577666666602</v>
      </c>
      <c r="H1124" s="1">
        <v>14.9511963333333</v>
      </c>
      <c r="I1124" s="1">
        <v>-14.9609506666666</v>
      </c>
      <c r="J1124" s="1">
        <v>10.2128313333333</v>
      </c>
      <c r="K1124" s="1">
        <v>1388.9621990000001</v>
      </c>
      <c r="L1124" s="1">
        <v>377.03820833333299</v>
      </c>
      <c r="M1124" s="1">
        <v>-1196.32743333333</v>
      </c>
      <c r="N1124" s="1">
        <v>1250</v>
      </c>
      <c r="O1124" s="1">
        <v>-1.18046766666666</v>
      </c>
      <c r="P1124" s="1">
        <v>1390</v>
      </c>
      <c r="Q1124" s="1">
        <v>0</v>
      </c>
      <c r="R1124" s="1">
        <v>745.823750666666</v>
      </c>
      <c r="S1124" s="1">
        <v>11.4003366666666</v>
      </c>
      <c r="T1124" s="1">
        <v>1861.87955733333</v>
      </c>
      <c r="U1124" s="1">
        <v>1309.12837733333</v>
      </c>
      <c r="V1124" s="1">
        <v>-1223.187907</v>
      </c>
      <c r="W1124" s="1">
        <v>1264.99466933333</v>
      </c>
      <c r="X1124" s="1">
        <v>9.0384616666666595</v>
      </c>
      <c r="Y1124" s="1">
        <v>1387.2642416666599</v>
      </c>
      <c r="Z1124" s="1">
        <v>0</v>
      </c>
      <c r="AA1124" s="1">
        <v>731.51786300000003</v>
      </c>
      <c r="AB1124" s="1">
        <v>11.181663</v>
      </c>
      <c r="AC1124" s="1">
        <v>65.862899666666607</v>
      </c>
      <c r="AD1124" s="1">
        <v>0</v>
      </c>
      <c r="AE1124" s="1">
        <v>118.818789333333</v>
      </c>
      <c r="AF1124" s="1">
        <v>-0.42615366666666599</v>
      </c>
      <c r="AG1124" s="1">
        <v>-3.3333333333333299</v>
      </c>
      <c r="AH1124" s="1">
        <v>75.814880666666596</v>
      </c>
      <c r="AI1124" s="1">
        <v>8.1350333333333302E-2</v>
      </c>
      <c r="AJ1124" s="1">
        <v>279.53003933333298</v>
      </c>
      <c r="AK1124" s="1">
        <v>567.59777833333305</v>
      </c>
      <c r="AL1124" s="1">
        <v>3.5705260000000001</v>
      </c>
      <c r="AM1124" s="1">
        <v>1635</v>
      </c>
      <c r="AN1124" s="1">
        <v>65.370483333333297</v>
      </c>
      <c r="AO1124" s="1">
        <v>8.1350333333333302E-2</v>
      </c>
      <c r="AP1124" s="1">
        <v>0</v>
      </c>
      <c r="AQ1124" s="1">
        <v>0</v>
      </c>
      <c r="AR1124" s="1">
        <v>0</v>
      </c>
      <c r="AS1124" s="1">
        <v>1238.545762</v>
      </c>
      <c r="AT1124" s="1">
        <v>0</v>
      </c>
      <c r="AU1124" s="1">
        <v>1238.545762</v>
      </c>
      <c r="AV1124" s="1">
        <v>0</v>
      </c>
      <c r="AW1124" s="1">
        <v>0</v>
      </c>
      <c r="AX1124" s="1">
        <v>0</v>
      </c>
      <c r="AY1124" s="1">
        <v>0</v>
      </c>
      <c r="AZ1124" s="1">
        <v>0</v>
      </c>
      <c r="BA1124" s="1">
        <v>0</v>
      </c>
      <c r="BB1124" s="1">
        <v>0</v>
      </c>
      <c r="BC1124" s="1">
        <v>0</v>
      </c>
      <c r="BD1124" s="1">
        <v>3112</v>
      </c>
      <c r="BE1124" s="1" t="s">
        <v>1138</v>
      </c>
      <c r="BF1124" s="1" t="s">
        <v>1076</v>
      </c>
    </row>
    <row r="1125" spans="1:58" x14ac:dyDescent="0.3">
      <c r="A1125" s="2">
        <v>45532.835300925923</v>
      </c>
      <c r="B1125" s="1">
        <v>3248</v>
      </c>
      <c r="C1125" s="1">
        <v>0</v>
      </c>
      <c r="D1125" s="1">
        <v>0</v>
      </c>
      <c r="E1125" s="1">
        <v>0</v>
      </c>
      <c r="F1125" s="1">
        <v>0</v>
      </c>
      <c r="G1125" s="1">
        <v>26.472906999999999</v>
      </c>
      <c r="H1125" s="1">
        <v>14.949363999999999</v>
      </c>
      <c r="I1125" s="1">
        <v>-14.968866999999999</v>
      </c>
      <c r="J1125" s="1">
        <v>10.210035</v>
      </c>
      <c r="K1125" s="1">
        <v>1358.382609</v>
      </c>
      <c r="L1125" s="1">
        <v>375.800425666666</v>
      </c>
      <c r="M1125" s="1">
        <v>-1201.46223966666</v>
      </c>
      <c r="N1125" s="1">
        <v>1250</v>
      </c>
      <c r="O1125" s="1">
        <v>-1.7993646666666601</v>
      </c>
      <c r="P1125" s="1">
        <v>1390</v>
      </c>
      <c r="Q1125" s="1">
        <v>0</v>
      </c>
      <c r="R1125" s="1">
        <v>740.88763433333304</v>
      </c>
      <c r="S1125" s="1">
        <v>11.324885</v>
      </c>
      <c r="T1125" s="1">
        <v>1820.8881836666601</v>
      </c>
      <c r="U1125" s="1">
        <v>1309.886841</v>
      </c>
      <c r="V1125" s="1">
        <v>-1210.416219</v>
      </c>
      <c r="W1125" s="1">
        <v>1264.8992103333301</v>
      </c>
      <c r="X1125" s="1">
        <v>8.8027896666666603</v>
      </c>
      <c r="Y1125" s="1">
        <v>1394.7063396666599</v>
      </c>
      <c r="Z1125" s="1">
        <v>0</v>
      </c>
      <c r="AA1125" s="1">
        <v>722.33465566666598</v>
      </c>
      <c r="AB1125" s="1">
        <v>11.041292333333301</v>
      </c>
      <c r="AC1125" s="1">
        <v>65.121658333333301</v>
      </c>
      <c r="AD1125" s="1">
        <v>0</v>
      </c>
      <c r="AE1125" s="1">
        <v>115.09942899999901</v>
      </c>
      <c r="AF1125" s="1">
        <v>-0.51144699999999998</v>
      </c>
      <c r="AG1125" s="1">
        <v>-3</v>
      </c>
      <c r="AH1125" s="1">
        <v>75.991302000000005</v>
      </c>
      <c r="AI1125" s="1">
        <v>0</v>
      </c>
      <c r="AJ1125" s="1">
        <v>276.50955166666603</v>
      </c>
      <c r="AK1125" s="1">
        <v>557.75199399999997</v>
      </c>
      <c r="AL1125" s="1">
        <v>3.5705260000000001</v>
      </c>
      <c r="AM1125" s="1">
        <v>1635</v>
      </c>
      <c r="AN1125" s="1">
        <v>65.653075999999999</v>
      </c>
      <c r="AO1125" s="1">
        <v>0</v>
      </c>
      <c r="AP1125" s="1">
        <v>0</v>
      </c>
      <c r="AQ1125" s="1">
        <v>0</v>
      </c>
      <c r="AR1125" s="1">
        <v>0</v>
      </c>
      <c r="AS1125" s="1">
        <v>37.239989999999999</v>
      </c>
      <c r="AT1125" s="1">
        <v>0</v>
      </c>
      <c r="AU1125" s="1">
        <v>37.239989999999999</v>
      </c>
      <c r="AV1125" s="1">
        <v>0</v>
      </c>
      <c r="AW1125" s="1">
        <v>0</v>
      </c>
      <c r="AX1125" s="1">
        <v>0</v>
      </c>
      <c r="AY1125" s="1">
        <v>0</v>
      </c>
      <c r="AZ1125" s="1">
        <v>0</v>
      </c>
      <c r="BA1125" s="1">
        <v>0</v>
      </c>
      <c r="BB1125" s="1">
        <v>0</v>
      </c>
      <c r="BC1125" s="1">
        <v>0</v>
      </c>
      <c r="BD1125" s="1">
        <v>3112</v>
      </c>
      <c r="BE1125" s="1" t="s">
        <v>1139</v>
      </c>
      <c r="BF1125" s="1" t="s">
        <v>1076</v>
      </c>
    </row>
    <row r="1126" spans="1:58" x14ac:dyDescent="0.3">
      <c r="A1126" s="2">
        <v>45532.835312499999</v>
      </c>
      <c r="B1126" s="1">
        <v>3251</v>
      </c>
      <c r="C1126" s="1">
        <v>0</v>
      </c>
      <c r="D1126" s="1">
        <v>0</v>
      </c>
      <c r="E1126" s="1">
        <v>0</v>
      </c>
      <c r="F1126" s="1">
        <v>0</v>
      </c>
      <c r="G1126" s="1">
        <v>26.4534323333333</v>
      </c>
      <c r="H1126" s="1">
        <v>14.949363999999999</v>
      </c>
      <c r="I1126" s="1">
        <v>-14.968866999999999</v>
      </c>
      <c r="J1126" s="1">
        <v>10.210035</v>
      </c>
      <c r="K1126" s="1">
        <v>1321.2619223333299</v>
      </c>
      <c r="L1126" s="1">
        <v>375.61252866666598</v>
      </c>
      <c r="M1126" s="1">
        <v>-1180.2982583333301</v>
      </c>
      <c r="N1126" s="1">
        <v>1250</v>
      </c>
      <c r="O1126" s="1">
        <v>-1.09591866666666</v>
      </c>
      <c r="P1126" s="1">
        <v>1390</v>
      </c>
      <c r="Q1126" s="1">
        <v>0</v>
      </c>
      <c r="R1126" s="1">
        <v>741.10028066666598</v>
      </c>
      <c r="S1126" s="1">
        <v>11.3281353333333</v>
      </c>
      <c r="T1126" s="1">
        <v>1771.1286620000001</v>
      </c>
      <c r="U1126" s="1">
        <v>1314.28243</v>
      </c>
      <c r="V1126" s="1">
        <v>-1193.3222656666601</v>
      </c>
      <c r="W1126" s="1">
        <v>1261.7585446666601</v>
      </c>
      <c r="X1126" s="1">
        <v>9.2222499999999901</v>
      </c>
      <c r="Y1126" s="1">
        <v>1382.0607503333299</v>
      </c>
      <c r="Z1126" s="1">
        <v>0</v>
      </c>
      <c r="AA1126" s="1">
        <v>717.99149566666597</v>
      </c>
      <c r="AB1126" s="1">
        <v>10.974905</v>
      </c>
      <c r="AC1126" s="1">
        <v>64.734501999999907</v>
      </c>
      <c r="AD1126" s="1">
        <v>0</v>
      </c>
      <c r="AE1126" s="1">
        <v>115.425028333333</v>
      </c>
      <c r="AF1126" s="1">
        <v>-0.51144699999999998</v>
      </c>
      <c r="AG1126" s="1">
        <v>-3</v>
      </c>
      <c r="AH1126" s="1">
        <v>75.883737999999994</v>
      </c>
      <c r="AI1126" s="1">
        <v>0</v>
      </c>
      <c r="AJ1126" s="1">
        <v>280.38113433333302</v>
      </c>
      <c r="AK1126" s="1">
        <v>552.08654799999999</v>
      </c>
      <c r="AL1126" s="1">
        <v>3.5705260000000001</v>
      </c>
      <c r="AM1126" s="1">
        <v>1635</v>
      </c>
      <c r="AN1126" s="1">
        <v>65.653075999999999</v>
      </c>
      <c r="AO1126" s="1">
        <v>0</v>
      </c>
      <c r="AP1126" s="1">
        <v>0</v>
      </c>
      <c r="AQ1126" s="1">
        <v>0</v>
      </c>
      <c r="AR1126" s="1">
        <v>0</v>
      </c>
      <c r="AS1126" s="1">
        <v>2298.5568440000002</v>
      </c>
      <c r="AT1126" s="1">
        <v>0</v>
      </c>
      <c r="AU1126" s="1">
        <v>2298.5568440000002</v>
      </c>
      <c r="AV1126" s="1">
        <v>0</v>
      </c>
      <c r="AW1126" s="1">
        <v>0</v>
      </c>
      <c r="AX1126" s="1">
        <v>0</v>
      </c>
      <c r="AY1126" s="1">
        <v>0</v>
      </c>
      <c r="AZ1126" s="1">
        <v>0</v>
      </c>
      <c r="BA1126" s="1">
        <v>0</v>
      </c>
      <c r="BB1126" s="1">
        <v>0</v>
      </c>
      <c r="BC1126" s="1">
        <v>0</v>
      </c>
      <c r="BD1126" s="1">
        <v>3112</v>
      </c>
      <c r="BE1126" s="1" t="s">
        <v>1140</v>
      </c>
      <c r="BF1126" s="1" t="s">
        <v>1076</v>
      </c>
    </row>
    <row r="1127" spans="1:58" x14ac:dyDescent="0.3">
      <c r="A1127" s="2">
        <v>45532.835324074076</v>
      </c>
      <c r="B1127" s="1">
        <v>3254</v>
      </c>
      <c r="C1127" s="1">
        <v>0</v>
      </c>
      <c r="D1127" s="1">
        <v>0</v>
      </c>
      <c r="E1127" s="1">
        <v>0</v>
      </c>
      <c r="F1127" s="1">
        <v>0</v>
      </c>
      <c r="G1127" s="1">
        <v>26.4491573333333</v>
      </c>
      <c r="H1127" s="1">
        <v>14.948155666666599</v>
      </c>
      <c r="I1127" s="1">
        <v>-14.967652999999901</v>
      </c>
      <c r="J1127" s="1">
        <v>10.210754666666601</v>
      </c>
      <c r="K1127" s="1">
        <v>1326.4688313333299</v>
      </c>
      <c r="L1127" s="1">
        <v>374.332285333333</v>
      </c>
      <c r="M1127" s="1">
        <v>-1169.2478433333299</v>
      </c>
      <c r="N1127" s="1">
        <v>1250</v>
      </c>
      <c r="O1127" s="1">
        <v>-2.12769066666666</v>
      </c>
      <c r="P1127" s="1">
        <v>1390</v>
      </c>
      <c r="Q1127" s="1">
        <v>0</v>
      </c>
      <c r="R1127" s="1">
        <v>731.74234999999999</v>
      </c>
      <c r="S1127" s="1">
        <v>11.1850943333333</v>
      </c>
      <c r="T1127" s="1">
        <v>1778.1083986666599</v>
      </c>
      <c r="U1127" s="1">
        <v>1323.50797533333</v>
      </c>
      <c r="V1127" s="1">
        <v>-1194.47290033333</v>
      </c>
      <c r="W1127" s="1">
        <v>1262.67944333333</v>
      </c>
      <c r="X1127" s="1">
        <v>8.9223923333333293</v>
      </c>
      <c r="Y1127" s="1">
        <v>1390.230591</v>
      </c>
      <c r="Z1127" s="1">
        <v>0</v>
      </c>
      <c r="AA1127" s="1">
        <v>712.926961333333</v>
      </c>
      <c r="AB1127" s="1">
        <v>10.8974906666666</v>
      </c>
      <c r="AC1127" s="1">
        <v>68.152297666666598</v>
      </c>
      <c r="AD1127" s="1">
        <v>0</v>
      </c>
      <c r="AE1127" s="1">
        <v>118.14324966666599</v>
      </c>
      <c r="AF1127" s="1">
        <v>-0.42604966666666599</v>
      </c>
      <c r="AG1127" s="1">
        <v>-3.3333333333333299</v>
      </c>
      <c r="AH1127" s="1">
        <v>75.961222333333296</v>
      </c>
      <c r="AI1127" s="1">
        <v>8.1350333333333302E-2</v>
      </c>
      <c r="AJ1127" s="1">
        <v>283.324361333333</v>
      </c>
      <c r="AK1127" s="1">
        <v>553.03841133333299</v>
      </c>
      <c r="AL1127" s="1">
        <v>3.5705260000000001</v>
      </c>
      <c r="AM1127" s="1">
        <v>1635.3333333333301</v>
      </c>
      <c r="AN1127" s="1">
        <v>65.6271463333333</v>
      </c>
      <c r="AO1127" s="1">
        <v>8.1350333333333302E-2</v>
      </c>
      <c r="AP1127" s="1">
        <v>0</v>
      </c>
      <c r="AQ1127" s="1">
        <v>0</v>
      </c>
      <c r="AR1127" s="1">
        <v>0</v>
      </c>
      <c r="AS1127" s="1">
        <v>40.135700666666601</v>
      </c>
      <c r="AT1127" s="1">
        <v>0</v>
      </c>
      <c r="AU1127" s="1">
        <v>40.135700666666601</v>
      </c>
      <c r="AV1127" s="1">
        <v>0</v>
      </c>
      <c r="AW1127" s="1">
        <v>0</v>
      </c>
      <c r="AX1127" s="1">
        <v>0</v>
      </c>
      <c r="AY1127" s="1">
        <v>0</v>
      </c>
      <c r="AZ1127" s="1">
        <v>0</v>
      </c>
      <c r="BA1127" s="1">
        <v>0</v>
      </c>
      <c r="BB1127" s="1">
        <v>0</v>
      </c>
      <c r="BC1127" s="1">
        <v>0</v>
      </c>
      <c r="BD1127" s="1">
        <v>3112</v>
      </c>
      <c r="BE1127" s="1" t="s">
        <v>1141</v>
      </c>
      <c r="BF1127" s="1" t="s">
        <v>1076</v>
      </c>
    </row>
    <row r="1128" spans="1:58" x14ac:dyDescent="0.3">
      <c r="A1128" s="2">
        <v>45532.835335648146</v>
      </c>
      <c r="B1128" s="1">
        <v>3257</v>
      </c>
      <c r="C1128" s="1">
        <v>0</v>
      </c>
      <c r="D1128" s="1">
        <v>0</v>
      </c>
      <c r="E1128" s="1">
        <v>0</v>
      </c>
      <c r="F1128" s="1">
        <v>0</v>
      </c>
      <c r="G1128" s="1">
        <v>26.446940333333298</v>
      </c>
      <c r="H1128" s="1">
        <v>14.949363999999999</v>
      </c>
      <c r="I1128" s="1">
        <v>-14.968866999999999</v>
      </c>
      <c r="J1128" s="1">
        <v>10.210035</v>
      </c>
      <c r="K1128" s="1">
        <v>1282.4401043333301</v>
      </c>
      <c r="L1128" s="1">
        <v>375.236715</v>
      </c>
      <c r="M1128" s="1">
        <v>-1140.41235333333</v>
      </c>
      <c r="N1128" s="1">
        <v>1250</v>
      </c>
      <c r="O1128" s="1">
        <v>-1.89357033333333</v>
      </c>
      <c r="P1128" s="1">
        <v>1389.6710206666601</v>
      </c>
      <c r="Q1128" s="1">
        <v>0</v>
      </c>
      <c r="R1128" s="1">
        <v>704.62286399999903</v>
      </c>
      <c r="S1128" s="1">
        <v>10.770557999999999</v>
      </c>
      <c r="T1128" s="1">
        <v>1719.0885826666599</v>
      </c>
      <c r="U1128" s="1">
        <v>1349.4471436666599</v>
      </c>
      <c r="V1128" s="1">
        <v>-1174.6003009999999</v>
      </c>
      <c r="W1128" s="1">
        <v>1265.2486163333299</v>
      </c>
      <c r="X1128" s="1">
        <v>8.7950086666666607</v>
      </c>
      <c r="Y1128" s="1">
        <v>1394.3023679999999</v>
      </c>
      <c r="Z1128" s="1">
        <v>0</v>
      </c>
      <c r="AA1128" s="1">
        <v>699.53184033333298</v>
      </c>
      <c r="AB1128" s="1">
        <v>10.692738333333301</v>
      </c>
      <c r="AC1128" s="1">
        <v>66.670288333333303</v>
      </c>
      <c r="AD1128" s="1">
        <v>0</v>
      </c>
      <c r="AE1128" s="1">
        <v>118.355420333333</v>
      </c>
      <c r="AF1128" s="1">
        <v>-0.51144699999999998</v>
      </c>
      <c r="AG1128" s="1">
        <v>-3</v>
      </c>
      <c r="AH1128" s="1">
        <v>76.313964999999996</v>
      </c>
      <c r="AI1128" s="1">
        <v>0</v>
      </c>
      <c r="AJ1128" s="1">
        <v>282.70408133333302</v>
      </c>
      <c r="AK1128" s="1">
        <v>546.22574899999995</v>
      </c>
      <c r="AL1128" s="1">
        <v>3.5705260000000001</v>
      </c>
      <c r="AM1128" s="1">
        <v>1635</v>
      </c>
      <c r="AN1128" s="1">
        <v>65.868835333333294</v>
      </c>
      <c r="AO1128" s="1">
        <v>-8.14E-2</v>
      </c>
      <c r="AP1128" s="1">
        <v>0</v>
      </c>
      <c r="AQ1128" s="1">
        <v>0</v>
      </c>
      <c r="AR1128" s="1">
        <v>0</v>
      </c>
      <c r="AS1128" s="1">
        <v>-1442.9151203333299</v>
      </c>
      <c r="AT1128" s="1">
        <v>0</v>
      </c>
      <c r="AU1128" s="1">
        <v>-1442.9151203333299</v>
      </c>
      <c r="AV1128" s="1">
        <v>0</v>
      </c>
      <c r="AW1128" s="1">
        <v>0</v>
      </c>
      <c r="AX1128" s="1">
        <v>0</v>
      </c>
      <c r="AY1128" s="1">
        <v>0</v>
      </c>
      <c r="AZ1128" s="1">
        <v>0</v>
      </c>
      <c r="BA1128" s="1">
        <v>0</v>
      </c>
      <c r="BB1128" s="1">
        <v>0</v>
      </c>
      <c r="BC1128" s="1">
        <v>0</v>
      </c>
      <c r="BD1128" s="1">
        <v>3112</v>
      </c>
      <c r="BE1128" s="1" t="s">
        <v>1142</v>
      </c>
      <c r="BF1128" s="1" t="s">
        <v>1076</v>
      </c>
    </row>
    <row r="1129" spans="1:58" x14ac:dyDescent="0.3">
      <c r="A1129" s="2">
        <v>45532.835347222222</v>
      </c>
      <c r="B1129" s="1">
        <v>3259.5</v>
      </c>
      <c r="C1129" s="1">
        <v>0</v>
      </c>
      <c r="D1129" s="1">
        <v>0</v>
      </c>
      <c r="E1129" s="1">
        <v>0</v>
      </c>
      <c r="F1129" s="1">
        <v>0</v>
      </c>
      <c r="G1129" s="1">
        <v>26.446940999999999</v>
      </c>
      <c r="H1129" s="1">
        <v>14.949363999999999</v>
      </c>
      <c r="I1129" s="1">
        <v>-14.971304999999999</v>
      </c>
      <c r="J1129" s="1">
        <v>10.210035</v>
      </c>
      <c r="K1129" s="1">
        <v>1317.5163574999999</v>
      </c>
      <c r="L1129" s="1">
        <v>377.9612735</v>
      </c>
      <c r="M1129" s="1">
        <v>-1156.2853395</v>
      </c>
      <c r="N1129" s="1">
        <v>1250</v>
      </c>
      <c r="O1129" s="1">
        <v>-1.9385634999999899</v>
      </c>
      <c r="P1129" s="1">
        <v>1389.867737</v>
      </c>
      <c r="Q1129" s="1">
        <v>0</v>
      </c>
      <c r="R1129" s="1">
        <v>715.43115250000005</v>
      </c>
      <c r="S1129" s="1">
        <v>10.9357685</v>
      </c>
      <c r="T1129" s="1">
        <v>1766.1077270000001</v>
      </c>
      <c r="U1129" s="1">
        <v>1356.773132</v>
      </c>
      <c r="V1129" s="1">
        <v>-1191.6942749999901</v>
      </c>
      <c r="W1129" s="1">
        <v>1263.0139159999901</v>
      </c>
      <c r="X1129" s="1">
        <v>8.6751494999999998</v>
      </c>
      <c r="Y1129" s="1">
        <v>1400.9138184999999</v>
      </c>
      <c r="Z1129" s="1">
        <v>0</v>
      </c>
      <c r="AA1129" s="1">
        <v>715.6181335</v>
      </c>
      <c r="AB1129" s="1">
        <v>10.9386265</v>
      </c>
      <c r="AC1129" s="1">
        <v>68.025344999999902</v>
      </c>
      <c r="AD1129" s="1">
        <v>0</v>
      </c>
      <c r="AE1129" s="1">
        <v>121.61142</v>
      </c>
      <c r="AF1129" s="1">
        <v>-0.51144699999999998</v>
      </c>
      <c r="AG1129" s="1">
        <v>-3</v>
      </c>
      <c r="AH1129" s="1">
        <v>76.313964999999996</v>
      </c>
      <c r="AI1129" s="1">
        <v>0</v>
      </c>
      <c r="AJ1129" s="1">
        <v>282.89765949999997</v>
      </c>
      <c r="AK1129" s="1">
        <v>551.79351799999995</v>
      </c>
      <c r="AL1129" s="1">
        <v>3.5802930000000002</v>
      </c>
      <c r="AM1129" s="1">
        <v>1635</v>
      </c>
      <c r="AN1129" s="1">
        <v>65.814895500000006</v>
      </c>
      <c r="AO1129" s="1">
        <v>0</v>
      </c>
      <c r="AP1129" s="1">
        <v>0</v>
      </c>
      <c r="AQ1129" s="1">
        <v>0</v>
      </c>
      <c r="AR1129" s="1">
        <v>0</v>
      </c>
      <c r="AS1129" s="1">
        <v>-1189.5319824999999</v>
      </c>
      <c r="AT1129" s="1">
        <v>0</v>
      </c>
      <c r="AU1129" s="1">
        <v>-1189.5319824999999</v>
      </c>
      <c r="AV1129" s="1">
        <v>0</v>
      </c>
      <c r="AW1129" s="1">
        <v>0</v>
      </c>
      <c r="AX1129" s="1">
        <v>0</v>
      </c>
      <c r="AY1129" s="1">
        <v>0</v>
      </c>
      <c r="AZ1129" s="1">
        <v>0</v>
      </c>
      <c r="BA1129" s="1">
        <v>0</v>
      </c>
      <c r="BB1129" s="1">
        <v>0</v>
      </c>
      <c r="BC1129" s="1">
        <v>0</v>
      </c>
      <c r="BD1129" s="1">
        <v>3112</v>
      </c>
      <c r="BE1129" s="1" t="s">
        <v>1142</v>
      </c>
      <c r="BF1129" s="1" t="s">
        <v>1076</v>
      </c>
    </row>
    <row r="1130" spans="1:58" x14ac:dyDescent="0.3">
      <c r="A1130" s="2">
        <v>45532.835358796299</v>
      </c>
      <c r="B1130" s="1">
        <v>3262</v>
      </c>
      <c r="C1130" s="1">
        <v>0</v>
      </c>
      <c r="D1130" s="1">
        <v>0</v>
      </c>
      <c r="E1130" s="1">
        <v>0</v>
      </c>
      <c r="F1130" s="1">
        <v>0</v>
      </c>
      <c r="G1130" s="1">
        <v>26.440448999999902</v>
      </c>
      <c r="H1130" s="1">
        <v>14.949363999999999</v>
      </c>
      <c r="I1130" s="1">
        <v>-14.973742999999899</v>
      </c>
      <c r="J1130" s="1">
        <v>10.210035</v>
      </c>
      <c r="K1130" s="1">
        <v>1292.24666366666</v>
      </c>
      <c r="L1130" s="1">
        <v>378.24312333333302</v>
      </c>
      <c r="M1130" s="1">
        <v>-1133.0863443333301</v>
      </c>
      <c r="N1130" s="1">
        <v>1250</v>
      </c>
      <c r="O1130" s="1">
        <v>-1.1640836666666601</v>
      </c>
      <c r="P1130" s="1">
        <v>1389.06982433333</v>
      </c>
      <c r="Q1130" s="1">
        <v>0</v>
      </c>
      <c r="R1130" s="1">
        <v>703.94814033333296</v>
      </c>
      <c r="S1130" s="1">
        <v>10.760244</v>
      </c>
      <c r="T1130" s="1">
        <v>1732.23409033333</v>
      </c>
      <c r="U1130" s="1">
        <v>1333.32999666666</v>
      </c>
      <c r="V1130" s="1">
        <v>-1177.85624166666</v>
      </c>
      <c r="W1130" s="1">
        <v>1263.5481769999999</v>
      </c>
      <c r="X1130" s="1">
        <v>8.8830883333333297</v>
      </c>
      <c r="Y1130" s="1">
        <v>1395.826131</v>
      </c>
      <c r="Z1130" s="1">
        <v>0</v>
      </c>
      <c r="AA1130" s="1">
        <v>694.26867700000003</v>
      </c>
      <c r="AB1130" s="1">
        <v>10.6122883333333</v>
      </c>
      <c r="AC1130" s="1">
        <v>64.734501999999907</v>
      </c>
      <c r="AD1130" s="1">
        <v>0</v>
      </c>
      <c r="AE1130" s="1">
        <v>120.14622</v>
      </c>
      <c r="AF1130" s="1">
        <v>-0.51144699999999998</v>
      </c>
      <c r="AG1130" s="1">
        <v>-3</v>
      </c>
      <c r="AH1130" s="1">
        <v>76.313964999999996</v>
      </c>
      <c r="AI1130" s="1">
        <v>0</v>
      </c>
      <c r="AJ1130" s="1">
        <v>279.60682200000002</v>
      </c>
      <c r="AK1130" s="1">
        <v>548.37471533333303</v>
      </c>
      <c r="AL1130" s="1">
        <v>3.5770373333333301</v>
      </c>
      <c r="AM1130" s="1">
        <v>1635</v>
      </c>
      <c r="AN1130" s="1">
        <v>65.976714999999999</v>
      </c>
      <c r="AO1130" s="1">
        <v>0</v>
      </c>
      <c r="AP1130" s="1">
        <v>0</v>
      </c>
      <c r="AQ1130" s="1">
        <v>0</v>
      </c>
      <c r="AR1130" s="1">
        <v>0</v>
      </c>
      <c r="AS1130" s="1">
        <v>-1455.7139079999999</v>
      </c>
      <c r="AT1130" s="1">
        <v>0</v>
      </c>
      <c r="AU1130" s="1">
        <v>-1455.7139079999999</v>
      </c>
      <c r="AV1130" s="1">
        <v>0</v>
      </c>
      <c r="AW1130" s="1">
        <v>0</v>
      </c>
      <c r="AX1130" s="1">
        <v>0</v>
      </c>
      <c r="AY1130" s="1">
        <v>0</v>
      </c>
      <c r="AZ1130" s="1">
        <v>0</v>
      </c>
      <c r="BA1130" s="1">
        <v>0</v>
      </c>
      <c r="BB1130" s="1">
        <v>0</v>
      </c>
      <c r="BC1130" s="1">
        <v>0</v>
      </c>
      <c r="BD1130" s="1">
        <v>3112</v>
      </c>
      <c r="BE1130" s="1" t="s">
        <v>1143</v>
      </c>
      <c r="BF1130" s="1" t="s">
        <v>1076</v>
      </c>
    </row>
    <row r="1131" spans="1:58" x14ac:dyDescent="0.3">
      <c r="A1131" s="2">
        <v>45532.835370370369</v>
      </c>
      <c r="B1131" s="1">
        <v>3265</v>
      </c>
      <c r="C1131" s="1">
        <v>0</v>
      </c>
      <c r="D1131" s="1">
        <v>0</v>
      </c>
      <c r="E1131" s="1">
        <v>0</v>
      </c>
      <c r="F1131" s="1">
        <v>0</v>
      </c>
      <c r="G1131" s="1">
        <v>26.454536666666598</v>
      </c>
      <c r="H1131" s="1">
        <v>14.9511963333333</v>
      </c>
      <c r="I1131" s="1">
        <v>-14.9560746666666</v>
      </c>
      <c r="J1131" s="1">
        <v>10.2128313333333</v>
      </c>
      <c r="K1131" s="1">
        <v>1210.6244303333301</v>
      </c>
      <c r="L1131" s="1">
        <v>377.22669466666599</v>
      </c>
      <c r="M1131" s="1">
        <v>-1113.332316</v>
      </c>
      <c r="N1131" s="1">
        <v>1250</v>
      </c>
      <c r="O1131" s="1">
        <v>-1.5004246666666601</v>
      </c>
      <c r="P1131" s="1">
        <v>1390</v>
      </c>
      <c r="Q1131" s="1">
        <v>0</v>
      </c>
      <c r="R1131" s="1">
        <v>687.07067866666603</v>
      </c>
      <c r="S1131" s="1">
        <v>10.502262333333301</v>
      </c>
      <c r="T1131" s="1">
        <v>1622.82096366666</v>
      </c>
      <c r="U1131" s="1">
        <v>1324.75988766666</v>
      </c>
      <c r="V1131" s="1">
        <v>-1141.8138023333299</v>
      </c>
      <c r="W1131" s="1">
        <v>1256.8385826666599</v>
      </c>
      <c r="X1131" s="1">
        <v>8.8892926666666607</v>
      </c>
      <c r="Y1131" s="1">
        <v>1394.9983723333301</v>
      </c>
      <c r="Z1131" s="1">
        <v>0</v>
      </c>
      <c r="AA1131" s="1">
        <v>680.42138666666597</v>
      </c>
      <c r="AB1131" s="1">
        <v>10.400624333333299</v>
      </c>
      <c r="AC1131" s="1">
        <v>66.637217333333297</v>
      </c>
      <c r="AD1131" s="1">
        <v>0</v>
      </c>
      <c r="AE1131" s="1">
        <v>119.795886</v>
      </c>
      <c r="AF1131" s="1">
        <v>-0.42615366666666599</v>
      </c>
      <c r="AG1131" s="1">
        <v>-3.3333333333333299</v>
      </c>
      <c r="AH1131" s="1">
        <v>76.352610333333303</v>
      </c>
      <c r="AI1131" s="1">
        <v>8.1350333333333302E-2</v>
      </c>
      <c r="AJ1131" s="1">
        <v>279.53098566666603</v>
      </c>
      <c r="AK1131" s="1">
        <v>529.12371800000005</v>
      </c>
      <c r="AL1131" s="1">
        <v>3.5705260000000001</v>
      </c>
      <c r="AM1131" s="1">
        <v>1635</v>
      </c>
      <c r="AN1131" s="1">
        <v>66.017578</v>
      </c>
      <c r="AO1131" s="1">
        <v>8.1350333333333302E-2</v>
      </c>
      <c r="AP1131" s="1">
        <v>0</v>
      </c>
      <c r="AQ1131" s="1">
        <v>0</v>
      </c>
      <c r="AR1131" s="1">
        <v>0</v>
      </c>
      <c r="AS1131" s="1">
        <v>-517.23397299999999</v>
      </c>
      <c r="AT1131" s="1">
        <v>0</v>
      </c>
      <c r="AU1131" s="1">
        <v>-517.23397299999999</v>
      </c>
      <c r="AV1131" s="1">
        <v>0</v>
      </c>
      <c r="AW1131" s="1">
        <v>0</v>
      </c>
      <c r="AX1131" s="1">
        <v>0</v>
      </c>
      <c r="AY1131" s="1">
        <v>0</v>
      </c>
      <c r="AZ1131" s="1">
        <v>0</v>
      </c>
      <c r="BA1131" s="1">
        <v>0</v>
      </c>
      <c r="BB1131" s="1">
        <v>0</v>
      </c>
      <c r="BC1131" s="1">
        <v>0</v>
      </c>
      <c r="BD1131" s="1">
        <v>3112</v>
      </c>
      <c r="BE1131" s="1" t="s">
        <v>1144</v>
      </c>
      <c r="BF1131" s="1" t="s">
        <v>1076</v>
      </c>
    </row>
    <row r="1132" spans="1:58" x14ac:dyDescent="0.3">
      <c r="A1132" s="2">
        <v>45532.835381944446</v>
      </c>
      <c r="B1132" s="1">
        <v>3268</v>
      </c>
      <c r="C1132" s="1">
        <v>0</v>
      </c>
      <c r="D1132" s="1">
        <v>0</v>
      </c>
      <c r="E1132" s="1">
        <v>0</v>
      </c>
      <c r="F1132" s="1">
        <v>0</v>
      </c>
      <c r="G1132" s="1">
        <v>26.454540666666599</v>
      </c>
      <c r="H1132" s="1">
        <v>14.9511963333333</v>
      </c>
      <c r="I1132" s="1">
        <v>-14.9560746666666</v>
      </c>
      <c r="J1132" s="1">
        <v>10.2128313333333</v>
      </c>
      <c r="K1132" s="1">
        <v>1215.7459716666599</v>
      </c>
      <c r="L1132" s="1">
        <v>374.22211733333302</v>
      </c>
      <c r="M1132" s="1">
        <v>-1091.3468829999999</v>
      </c>
      <c r="N1132" s="1">
        <v>1250</v>
      </c>
      <c r="O1132" s="1">
        <v>-2.0526613333333299</v>
      </c>
      <c r="P1132" s="1">
        <v>1390</v>
      </c>
      <c r="Q1132" s="1">
        <v>0</v>
      </c>
      <c r="R1132" s="1">
        <v>679.85858133333295</v>
      </c>
      <c r="S1132" s="1">
        <v>10.3920219999999</v>
      </c>
      <c r="T1132" s="1">
        <v>1629.68627933333</v>
      </c>
      <c r="U1132" s="1">
        <v>1326.2188313333299</v>
      </c>
      <c r="V1132" s="1">
        <v>-1140.9914143333301</v>
      </c>
      <c r="W1132" s="1">
        <v>1250.4104006666601</v>
      </c>
      <c r="X1132" s="1">
        <v>8.9365360000000003</v>
      </c>
      <c r="Y1132" s="1">
        <v>1390.5086266666599</v>
      </c>
      <c r="Z1132" s="1">
        <v>0</v>
      </c>
      <c r="AA1132" s="1">
        <v>685.52026333333299</v>
      </c>
      <c r="AB1132" s="1">
        <v>10.4785636666666</v>
      </c>
      <c r="AC1132" s="1">
        <v>64.701903999999999</v>
      </c>
      <c r="AD1132" s="1">
        <v>0</v>
      </c>
      <c r="AE1132" s="1">
        <v>113.938372666666</v>
      </c>
      <c r="AF1132" s="1">
        <v>-0.42615366666666599</v>
      </c>
      <c r="AG1132" s="1">
        <v>-3.3333333333333299</v>
      </c>
      <c r="AH1132" s="1">
        <v>76.460174666666603</v>
      </c>
      <c r="AI1132" s="1">
        <v>8.1350333333333302E-2</v>
      </c>
      <c r="AJ1132" s="1">
        <v>276.82253033333302</v>
      </c>
      <c r="AK1132" s="1">
        <v>532.63602699999899</v>
      </c>
      <c r="AL1132" s="1">
        <v>3.5705260000000001</v>
      </c>
      <c r="AM1132" s="1">
        <v>1635</v>
      </c>
      <c r="AN1132" s="1">
        <v>66.017578</v>
      </c>
      <c r="AO1132" s="1">
        <v>8.1350333333333302E-2</v>
      </c>
      <c r="AP1132" s="1">
        <v>0</v>
      </c>
      <c r="AQ1132" s="1">
        <v>0</v>
      </c>
      <c r="AR1132" s="1">
        <v>0</v>
      </c>
      <c r="AS1132" s="1">
        <v>-338.72082533333298</v>
      </c>
      <c r="AT1132" s="1">
        <v>0</v>
      </c>
      <c r="AU1132" s="1">
        <v>-338.72082533333298</v>
      </c>
      <c r="AV1132" s="1">
        <v>0</v>
      </c>
      <c r="AW1132" s="1">
        <v>0</v>
      </c>
      <c r="AX1132" s="1">
        <v>0</v>
      </c>
      <c r="AY1132" s="1">
        <v>0</v>
      </c>
      <c r="AZ1132" s="1">
        <v>0</v>
      </c>
      <c r="BA1132" s="1">
        <v>0</v>
      </c>
      <c r="BB1132" s="1">
        <v>0</v>
      </c>
      <c r="BC1132" s="1">
        <v>0</v>
      </c>
      <c r="BD1132" s="1">
        <v>3112</v>
      </c>
      <c r="BE1132" s="1" t="s">
        <v>1145</v>
      </c>
      <c r="BF1132" s="1" t="s">
        <v>1076</v>
      </c>
    </row>
    <row r="1133" spans="1:58" x14ac:dyDescent="0.3">
      <c r="A1133" s="2">
        <v>45532.835393518515</v>
      </c>
      <c r="B1133" s="1">
        <v>3271</v>
      </c>
      <c r="C1133" s="1">
        <v>0</v>
      </c>
      <c r="D1133" s="1">
        <v>0</v>
      </c>
      <c r="E1133" s="1">
        <v>0</v>
      </c>
      <c r="F1133" s="1">
        <v>0</v>
      </c>
      <c r="G1133" s="1">
        <v>26.420973666666601</v>
      </c>
      <c r="H1133" s="1">
        <v>14.949363999999999</v>
      </c>
      <c r="I1133" s="1">
        <v>-14.968866999999999</v>
      </c>
      <c r="J1133" s="1">
        <v>10.210035</v>
      </c>
      <c r="K1133" s="1">
        <v>1196.6423339999999</v>
      </c>
      <c r="L1133" s="1">
        <v>374.48512766666602</v>
      </c>
      <c r="M1133" s="1">
        <v>-1074.4784339999901</v>
      </c>
      <c r="N1133" s="1">
        <v>1250</v>
      </c>
      <c r="O1133" s="1">
        <v>-1.4123030000000001</v>
      </c>
      <c r="P1133" s="1">
        <v>1390</v>
      </c>
      <c r="Q1133" s="1">
        <v>0</v>
      </c>
      <c r="R1133" s="1">
        <v>655.17500833333304</v>
      </c>
      <c r="S1133" s="1">
        <v>10.014718999999999</v>
      </c>
      <c r="T1133" s="1">
        <v>1604.0782063333299</v>
      </c>
      <c r="U1133" s="1">
        <v>1314.28238933333</v>
      </c>
      <c r="V1133" s="1">
        <v>-1132.2722979999901</v>
      </c>
      <c r="W1133" s="1">
        <v>1261.7998046666601</v>
      </c>
      <c r="X1133" s="1">
        <v>8.9593019999999992</v>
      </c>
      <c r="Y1133" s="1">
        <v>1388.8214113333299</v>
      </c>
      <c r="Z1133" s="1">
        <v>0</v>
      </c>
      <c r="AA1133" s="1">
        <v>680.49800633333302</v>
      </c>
      <c r="AB1133" s="1">
        <v>10.4017953333333</v>
      </c>
      <c r="AC1133" s="1">
        <v>65.508814333333305</v>
      </c>
      <c r="AD1133" s="1">
        <v>0</v>
      </c>
      <c r="AE1133" s="1">
        <v>114.611028333333</v>
      </c>
      <c r="AF1133" s="1">
        <v>-0.51144699999999998</v>
      </c>
      <c r="AG1133" s="1">
        <v>-3</v>
      </c>
      <c r="AH1133" s="1">
        <v>76.529093666666597</v>
      </c>
      <c r="AI1133" s="1">
        <v>0</v>
      </c>
      <c r="AJ1133" s="1">
        <v>277.671021</v>
      </c>
      <c r="AK1133" s="1">
        <v>528.25267533333295</v>
      </c>
      <c r="AL1133" s="1">
        <v>3.5705260000000001</v>
      </c>
      <c r="AM1133" s="1">
        <v>1635</v>
      </c>
      <c r="AN1133" s="1">
        <v>66.084584333333297</v>
      </c>
      <c r="AO1133" s="1">
        <v>0</v>
      </c>
      <c r="AP1133" s="1">
        <v>0</v>
      </c>
      <c r="AQ1133" s="1">
        <v>0</v>
      </c>
      <c r="AR1133" s="1">
        <v>0</v>
      </c>
      <c r="AS1133" s="1">
        <v>-549.89961733333303</v>
      </c>
      <c r="AT1133" s="1">
        <v>0</v>
      </c>
      <c r="AU1133" s="1">
        <v>-549.89961733333303</v>
      </c>
      <c r="AV1133" s="1">
        <v>0</v>
      </c>
      <c r="AW1133" s="1">
        <v>0</v>
      </c>
      <c r="AX1133" s="1">
        <v>0</v>
      </c>
      <c r="AY1133" s="1">
        <v>0</v>
      </c>
      <c r="AZ1133" s="1">
        <v>0</v>
      </c>
      <c r="BA1133" s="1">
        <v>0</v>
      </c>
      <c r="BB1133" s="1">
        <v>0</v>
      </c>
      <c r="BC1133" s="1">
        <v>0</v>
      </c>
      <c r="BD1133" s="1">
        <v>3112</v>
      </c>
      <c r="BE1133" s="1" t="s">
        <v>1146</v>
      </c>
      <c r="BF1133" s="1" t="s">
        <v>1076</v>
      </c>
    </row>
    <row r="1134" spans="1:58" x14ac:dyDescent="0.3">
      <c r="A1134" s="2">
        <v>45532.835405092592</v>
      </c>
      <c r="B1134" s="1">
        <v>3274</v>
      </c>
      <c r="C1134" s="1">
        <v>0</v>
      </c>
      <c r="D1134" s="1">
        <v>0</v>
      </c>
      <c r="E1134" s="1">
        <v>0</v>
      </c>
      <c r="F1134" s="1">
        <v>0</v>
      </c>
      <c r="G1134" s="1">
        <v>26.370165333333301</v>
      </c>
      <c r="H1134" s="1">
        <v>14.9463233333333</v>
      </c>
      <c r="I1134" s="1">
        <v>-14.970696333333301</v>
      </c>
      <c r="J1134" s="1">
        <v>10.2079583333333</v>
      </c>
      <c r="K1134" s="1">
        <v>1186.7059733333299</v>
      </c>
      <c r="L1134" s="1">
        <v>257.93861366666601</v>
      </c>
      <c r="M1134" s="1">
        <v>-1288.29337566666</v>
      </c>
      <c r="N1134" s="1">
        <v>1250</v>
      </c>
      <c r="O1134" s="1">
        <v>-2.25566633333333</v>
      </c>
      <c r="P1134" s="1">
        <v>1388.56966133333</v>
      </c>
      <c r="Q1134" s="1">
        <v>0</v>
      </c>
      <c r="R1134" s="1">
        <v>638.58785</v>
      </c>
      <c r="S1134" s="1">
        <v>9.7611753333333304</v>
      </c>
      <c r="T1134" s="1">
        <v>1590.75870766666</v>
      </c>
      <c r="U1134" s="1">
        <v>1351.142049</v>
      </c>
      <c r="V1134" s="1">
        <v>-1360.7228189999901</v>
      </c>
      <c r="W1134" s="1">
        <v>1278.4031169999901</v>
      </c>
      <c r="X1134" s="1">
        <v>7.76576766666666</v>
      </c>
      <c r="Y1134" s="1">
        <v>1359.3779706666601</v>
      </c>
      <c r="Z1134" s="1">
        <v>0</v>
      </c>
      <c r="AA1134" s="1">
        <v>660.00533033333295</v>
      </c>
      <c r="AB1134" s="1">
        <v>10.0885533333333</v>
      </c>
      <c r="AC1134" s="1">
        <v>68.184900999999996</v>
      </c>
      <c r="AD1134" s="1">
        <v>0</v>
      </c>
      <c r="AE1134" s="1">
        <v>115.401977666666</v>
      </c>
      <c r="AF1134" s="1">
        <v>-0.51134299999999999</v>
      </c>
      <c r="AG1134" s="1">
        <v>-3</v>
      </c>
      <c r="AH1134" s="1">
        <v>76.460245999999998</v>
      </c>
      <c r="AI1134" s="1">
        <v>0</v>
      </c>
      <c r="AJ1134" s="1">
        <v>196.31365966666601</v>
      </c>
      <c r="AK1134" s="1">
        <v>436.34262100000001</v>
      </c>
      <c r="AL1134" s="1">
        <v>3.5705260000000001</v>
      </c>
      <c r="AM1134" s="1">
        <v>1635.3333333333301</v>
      </c>
      <c r="AN1134" s="1">
        <v>66.125447333333298</v>
      </c>
      <c r="AO1134" s="1">
        <v>-8.14E-2</v>
      </c>
      <c r="AP1134" s="1">
        <v>0</v>
      </c>
      <c r="AQ1134" s="1">
        <v>0</v>
      </c>
      <c r="AR1134" s="1">
        <v>0</v>
      </c>
      <c r="AS1134" s="1">
        <v>-352.769633</v>
      </c>
      <c r="AT1134" s="1">
        <v>0</v>
      </c>
      <c r="AU1134" s="1">
        <v>-352.769633</v>
      </c>
      <c r="AV1134" s="1">
        <v>0</v>
      </c>
      <c r="AW1134" s="1">
        <v>0</v>
      </c>
      <c r="AX1134" s="1">
        <v>0</v>
      </c>
      <c r="AY1134" s="1">
        <v>0</v>
      </c>
      <c r="AZ1134" s="1">
        <v>0</v>
      </c>
      <c r="BA1134" s="1">
        <v>0</v>
      </c>
      <c r="BB1134" s="1">
        <v>0</v>
      </c>
      <c r="BC1134" s="1">
        <v>0</v>
      </c>
      <c r="BD1134" s="1">
        <v>3112</v>
      </c>
      <c r="BE1134" s="1" t="s">
        <v>1147</v>
      </c>
      <c r="BF1134" s="1" t="s">
        <v>1076</v>
      </c>
    </row>
    <row r="1135" spans="1:58" x14ac:dyDescent="0.3">
      <c r="A1135" s="2">
        <v>45532.835416666669</v>
      </c>
      <c r="B1135" s="1">
        <v>3277</v>
      </c>
      <c r="C1135" s="1">
        <v>0</v>
      </c>
      <c r="D1135" s="1">
        <v>0</v>
      </c>
      <c r="E1135" s="1">
        <v>0</v>
      </c>
      <c r="F1135" s="1">
        <v>0</v>
      </c>
      <c r="G1135" s="1">
        <v>26.376660333333302</v>
      </c>
      <c r="H1135" s="1">
        <v>14.9511963333333</v>
      </c>
      <c r="I1135" s="1">
        <v>-14.9658236666666</v>
      </c>
      <c r="J1135" s="1">
        <v>10.2128313333333</v>
      </c>
      <c r="K1135" s="1">
        <v>1251.55859366666</v>
      </c>
      <c r="L1135" s="1">
        <v>275.03293833333299</v>
      </c>
      <c r="M1135" s="1">
        <v>-1337.12084966666</v>
      </c>
      <c r="N1135" s="1">
        <v>1250</v>
      </c>
      <c r="O1135" s="1">
        <v>-1.71776833333333</v>
      </c>
      <c r="P1135" s="1">
        <v>1388.42602533333</v>
      </c>
      <c r="Q1135" s="1">
        <v>0</v>
      </c>
      <c r="R1135" s="1">
        <v>642.53572566666605</v>
      </c>
      <c r="S1135" s="1">
        <v>9.8215210000000006</v>
      </c>
      <c r="T1135" s="1">
        <v>1677.692505</v>
      </c>
      <c r="U1135" s="1">
        <v>1357.4971923333301</v>
      </c>
      <c r="V1135" s="1">
        <v>-1401.41430666666</v>
      </c>
      <c r="W1135" s="1">
        <v>1273.55371066666</v>
      </c>
      <c r="X1135" s="1">
        <v>7.3645169999999904</v>
      </c>
      <c r="Y1135" s="1">
        <v>1398.4498696666601</v>
      </c>
      <c r="Z1135" s="1">
        <v>0</v>
      </c>
      <c r="AA1135" s="1">
        <v>654.902649</v>
      </c>
      <c r="AB1135" s="1">
        <v>10.0105563333333</v>
      </c>
      <c r="AC1135" s="1">
        <v>67.799397666666593</v>
      </c>
      <c r="AD1135" s="1">
        <v>0</v>
      </c>
      <c r="AE1135" s="1">
        <v>118.170072</v>
      </c>
      <c r="AF1135" s="1">
        <v>-0.42615366666666599</v>
      </c>
      <c r="AG1135" s="1">
        <v>-3.3333333333333299</v>
      </c>
      <c r="AH1135" s="1">
        <v>76.675221999999906</v>
      </c>
      <c r="AI1135" s="1">
        <v>8.1350333333333302E-2</v>
      </c>
      <c r="AJ1135" s="1">
        <v>200.56531799999999</v>
      </c>
      <c r="AK1135" s="1">
        <v>447.28076166666602</v>
      </c>
      <c r="AL1135" s="1">
        <v>3.5705260000000001</v>
      </c>
      <c r="AM1135" s="1">
        <v>1635</v>
      </c>
      <c r="AN1135" s="1">
        <v>66.341125000000005</v>
      </c>
      <c r="AO1135" s="1">
        <v>0</v>
      </c>
      <c r="AP1135" s="1">
        <v>0</v>
      </c>
      <c r="AQ1135" s="1">
        <v>0</v>
      </c>
      <c r="AR1135" s="1">
        <v>0</v>
      </c>
      <c r="AS1135" s="1">
        <v>-536.368916666666</v>
      </c>
      <c r="AT1135" s="1">
        <v>0</v>
      </c>
      <c r="AU1135" s="1">
        <v>-536.368916666666</v>
      </c>
      <c r="AV1135" s="1">
        <v>0</v>
      </c>
      <c r="AW1135" s="1">
        <v>0</v>
      </c>
      <c r="AX1135" s="1">
        <v>0</v>
      </c>
      <c r="AY1135" s="1">
        <v>0</v>
      </c>
      <c r="AZ1135" s="1">
        <v>0</v>
      </c>
      <c r="BA1135" s="1">
        <v>0</v>
      </c>
      <c r="BB1135" s="1">
        <v>0</v>
      </c>
      <c r="BC1135" s="1">
        <v>0</v>
      </c>
      <c r="BD1135" s="1">
        <v>3112</v>
      </c>
      <c r="BE1135" s="1" t="s">
        <v>1148</v>
      </c>
      <c r="BF1135" s="1" t="s">
        <v>1076</v>
      </c>
    </row>
    <row r="1136" spans="1:58" x14ac:dyDescent="0.3">
      <c r="A1136" s="2">
        <v>45532.835428240738</v>
      </c>
      <c r="B1136" s="1">
        <v>3280</v>
      </c>
      <c r="C1136" s="1">
        <v>0</v>
      </c>
      <c r="D1136" s="1">
        <v>0</v>
      </c>
      <c r="E1136" s="1">
        <v>0</v>
      </c>
      <c r="F1136" s="1">
        <v>0</v>
      </c>
      <c r="G1136" s="1">
        <v>26.3636736666666</v>
      </c>
      <c r="H1136" s="1">
        <v>14.9511963333333</v>
      </c>
      <c r="I1136" s="1">
        <v>-14.9609476666666</v>
      </c>
      <c r="J1136" s="1">
        <v>10.2128313333333</v>
      </c>
      <c r="K1136" s="1">
        <v>1205.810547</v>
      </c>
      <c r="L1136" s="1">
        <v>252.11324566666599</v>
      </c>
      <c r="M1136" s="1">
        <v>-1315.9693196666601</v>
      </c>
      <c r="N1136" s="1">
        <v>1250</v>
      </c>
      <c r="O1136" s="1">
        <v>-1.26803333333333</v>
      </c>
      <c r="P1136" s="1">
        <v>1390</v>
      </c>
      <c r="Q1136" s="1">
        <v>0</v>
      </c>
      <c r="R1136" s="1">
        <v>660.16900633333296</v>
      </c>
      <c r="S1136" s="1">
        <v>10.0910553333333</v>
      </c>
      <c r="T1136" s="1">
        <v>1616.3680420000001</v>
      </c>
      <c r="U1136" s="1">
        <v>1345.7410479999901</v>
      </c>
      <c r="V1136" s="1">
        <v>-1374.56628433333</v>
      </c>
      <c r="W1136" s="1">
        <v>1270.0542399999999</v>
      </c>
      <c r="X1136" s="1">
        <v>7.6596403333333303</v>
      </c>
      <c r="Y1136" s="1">
        <v>1373.75231933333</v>
      </c>
      <c r="Z1136" s="1">
        <v>0</v>
      </c>
      <c r="AA1136" s="1">
        <v>667.94026699999995</v>
      </c>
      <c r="AB1136" s="1">
        <v>10.2098433333333</v>
      </c>
      <c r="AC1136" s="1">
        <v>67.410822666666604</v>
      </c>
      <c r="AD1136" s="1">
        <v>0</v>
      </c>
      <c r="AE1136" s="1">
        <v>122.399289333333</v>
      </c>
      <c r="AF1136" s="1">
        <v>-0.42615366666666599</v>
      </c>
      <c r="AG1136" s="1">
        <v>-3.3333333333333299</v>
      </c>
      <c r="AH1136" s="1">
        <v>76.782725333333303</v>
      </c>
      <c r="AI1136" s="1">
        <v>8.1350333333333302E-2</v>
      </c>
      <c r="AJ1136" s="1">
        <v>189.34388199999901</v>
      </c>
      <c r="AK1136" s="1">
        <v>438.68945333333301</v>
      </c>
      <c r="AL1136" s="1">
        <v>3.5770373333333301</v>
      </c>
      <c r="AM1136" s="1">
        <v>1635</v>
      </c>
      <c r="AN1136" s="1">
        <v>66.341125000000005</v>
      </c>
      <c r="AO1136" s="1">
        <v>8.1350333333333302E-2</v>
      </c>
      <c r="AP1136" s="1">
        <v>0</v>
      </c>
      <c r="AQ1136" s="1">
        <v>0</v>
      </c>
      <c r="AR1136" s="1">
        <v>0</v>
      </c>
      <c r="AS1136" s="1">
        <v>-457.82700033333299</v>
      </c>
      <c r="AT1136" s="1">
        <v>0</v>
      </c>
      <c r="AU1136" s="1">
        <v>-457.82700033333299</v>
      </c>
      <c r="AV1136" s="1">
        <v>0</v>
      </c>
      <c r="AW1136" s="1">
        <v>0</v>
      </c>
      <c r="AX1136" s="1">
        <v>0</v>
      </c>
      <c r="AY1136" s="1">
        <v>0</v>
      </c>
      <c r="AZ1136" s="1">
        <v>0</v>
      </c>
      <c r="BA1136" s="1">
        <v>0</v>
      </c>
      <c r="BB1136" s="1">
        <v>0</v>
      </c>
      <c r="BC1136" s="1">
        <v>0</v>
      </c>
      <c r="BD1136" s="1">
        <v>3112</v>
      </c>
      <c r="BE1136" s="1" t="s">
        <v>1149</v>
      </c>
      <c r="BF1136" s="1" t="s">
        <v>1076</v>
      </c>
    </row>
    <row r="1137" spans="1:58" x14ac:dyDescent="0.3">
      <c r="A1137" s="2">
        <v>45532.835439814815</v>
      </c>
      <c r="B1137" s="1">
        <v>3283</v>
      </c>
      <c r="C1137" s="1">
        <v>0</v>
      </c>
      <c r="D1137" s="1">
        <v>0</v>
      </c>
      <c r="E1137" s="1">
        <v>0</v>
      </c>
      <c r="F1137" s="1">
        <v>0</v>
      </c>
      <c r="G1137" s="1">
        <v>26.369040999999999</v>
      </c>
      <c r="H1137" s="1">
        <v>14.949363999999999</v>
      </c>
      <c r="I1137" s="1">
        <v>-14.968866999999999</v>
      </c>
      <c r="J1137" s="1">
        <v>10.210035</v>
      </c>
      <c r="K1137" s="1">
        <v>1233.8668213333301</v>
      </c>
      <c r="L1137" s="1">
        <v>263.62399799999997</v>
      </c>
      <c r="M1137" s="1">
        <v>-1332.51603166666</v>
      </c>
      <c r="N1137" s="1">
        <v>1250</v>
      </c>
      <c r="O1137" s="1">
        <v>-2.7270036666666599</v>
      </c>
      <c r="P1137" s="1">
        <v>1390</v>
      </c>
      <c r="Q1137" s="1">
        <v>0</v>
      </c>
      <c r="R1137" s="1">
        <v>654.20035800000005</v>
      </c>
      <c r="S1137" s="1">
        <v>9.9998209999999901</v>
      </c>
      <c r="T1137" s="1">
        <v>1653.9769696666599</v>
      </c>
      <c r="U1137" s="1">
        <v>1360.68029799999</v>
      </c>
      <c r="V1137" s="1">
        <v>-1390.309896</v>
      </c>
      <c r="W1137" s="1">
        <v>1266.69364433333</v>
      </c>
      <c r="X1137" s="1">
        <v>7.4818389999999999</v>
      </c>
      <c r="Y1137" s="1">
        <v>1390.3098956666599</v>
      </c>
      <c r="Z1137" s="1">
        <v>0</v>
      </c>
      <c r="AA1137" s="1">
        <v>657.70642066666596</v>
      </c>
      <c r="AB1137" s="1">
        <v>10.0534133333333</v>
      </c>
      <c r="AC1137" s="1">
        <v>65.508819666666597</v>
      </c>
      <c r="AD1137" s="1">
        <v>0</v>
      </c>
      <c r="AE1137" s="1">
        <v>110.541036333333</v>
      </c>
      <c r="AF1137" s="1">
        <v>-0.51144699999999998</v>
      </c>
      <c r="AG1137" s="1">
        <v>-3</v>
      </c>
      <c r="AH1137" s="1">
        <v>76.744202000000001</v>
      </c>
      <c r="AI1137" s="1">
        <v>0</v>
      </c>
      <c r="AJ1137" s="1">
        <v>192.88358566666599</v>
      </c>
      <c r="AK1137" s="1">
        <v>443.66188566666602</v>
      </c>
      <c r="AL1137" s="1">
        <v>3.5705260000000001</v>
      </c>
      <c r="AM1137" s="1">
        <v>1635</v>
      </c>
      <c r="AN1137" s="1">
        <v>66.300323000000006</v>
      </c>
      <c r="AO1137" s="1">
        <v>0</v>
      </c>
      <c r="AP1137" s="1">
        <v>0</v>
      </c>
      <c r="AQ1137" s="1">
        <v>0</v>
      </c>
      <c r="AR1137" s="1">
        <v>0</v>
      </c>
      <c r="AS1137" s="1">
        <v>106.162170666666</v>
      </c>
      <c r="AT1137" s="1">
        <v>0</v>
      </c>
      <c r="AU1137" s="1">
        <v>106.162170666666</v>
      </c>
      <c r="AV1137" s="1">
        <v>0</v>
      </c>
      <c r="AW1137" s="1">
        <v>0</v>
      </c>
      <c r="AX1137" s="1">
        <v>0</v>
      </c>
      <c r="AY1137" s="1">
        <v>0</v>
      </c>
      <c r="AZ1137" s="1">
        <v>0</v>
      </c>
      <c r="BA1137" s="1">
        <v>0</v>
      </c>
      <c r="BB1137" s="1">
        <v>0</v>
      </c>
      <c r="BC1137" s="1">
        <v>0</v>
      </c>
      <c r="BD1137" s="1">
        <v>3112</v>
      </c>
      <c r="BE1137" s="1" t="s">
        <v>1150</v>
      </c>
      <c r="BF1137" s="1" t="s">
        <v>1076</v>
      </c>
    </row>
    <row r="1138" spans="1:58" x14ac:dyDescent="0.3">
      <c r="A1138" s="2">
        <v>45532.835451388892</v>
      </c>
      <c r="B1138" s="1">
        <v>3286</v>
      </c>
      <c r="C1138" s="1">
        <v>0</v>
      </c>
      <c r="D1138" s="1">
        <v>0</v>
      </c>
      <c r="E1138" s="1">
        <v>0</v>
      </c>
      <c r="F1138" s="1">
        <v>0</v>
      </c>
      <c r="G1138" s="1">
        <v>26.362549333333298</v>
      </c>
      <c r="H1138" s="1">
        <v>14.949363999999999</v>
      </c>
      <c r="I1138" s="1">
        <v>-14.968866999999999</v>
      </c>
      <c r="J1138" s="1">
        <v>10.210035</v>
      </c>
      <c r="K1138" s="1">
        <v>1242.94734699999</v>
      </c>
      <c r="L1138" s="1">
        <v>256.29589333333303</v>
      </c>
      <c r="M1138" s="1">
        <v>-1346.354004</v>
      </c>
      <c r="N1138" s="1">
        <v>1250</v>
      </c>
      <c r="O1138" s="1">
        <v>-2.1543339999999902</v>
      </c>
      <c r="P1138" s="1">
        <v>1390</v>
      </c>
      <c r="Q1138" s="1">
        <v>0</v>
      </c>
      <c r="R1138" s="1">
        <v>666.70662433333302</v>
      </c>
      <c r="S1138" s="1">
        <v>10.1909866666666</v>
      </c>
      <c r="T1138" s="1">
        <v>1666.1492513333301</v>
      </c>
      <c r="U1138" s="1">
        <v>1257.62809266666</v>
      </c>
      <c r="V1138" s="1">
        <v>-1399.2639163333299</v>
      </c>
      <c r="W1138" s="1">
        <v>1266.633016</v>
      </c>
      <c r="X1138" s="1">
        <v>7.3066883333333301</v>
      </c>
      <c r="Y1138" s="1">
        <v>1399.2639159999901</v>
      </c>
      <c r="Z1138" s="1">
        <v>0</v>
      </c>
      <c r="AA1138" s="1">
        <v>671.34413666666603</v>
      </c>
      <c r="AB1138" s="1">
        <v>10.2618733333333</v>
      </c>
      <c r="AC1138" s="1">
        <v>63.960185000000003</v>
      </c>
      <c r="AD1138" s="1">
        <v>0</v>
      </c>
      <c r="AE1138" s="1">
        <v>104.354642</v>
      </c>
      <c r="AF1138" s="1">
        <v>-0.51144699999999998</v>
      </c>
      <c r="AG1138" s="1">
        <v>-3</v>
      </c>
      <c r="AH1138" s="1">
        <v>76.959289999999996</v>
      </c>
      <c r="AI1138" s="1">
        <v>0</v>
      </c>
      <c r="AJ1138" s="1">
        <v>188.62485733333301</v>
      </c>
      <c r="AK1138" s="1">
        <v>444.05260199999998</v>
      </c>
      <c r="AL1138" s="1">
        <v>3.5705260000000001</v>
      </c>
      <c r="AM1138" s="1">
        <v>1635</v>
      </c>
      <c r="AN1138" s="1">
        <v>66.516082333333301</v>
      </c>
      <c r="AO1138" s="1">
        <v>0</v>
      </c>
      <c r="AP1138" s="1">
        <v>0</v>
      </c>
      <c r="AQ1138" s="1">
        <v>0</v>
      </c>
      <c r="AR1138" s="1">
        <v>0</v>
      </c>
      <c r="AS1138" s="1">
        <v>-128.72652299999999</v>
      </c>
      <c r="AT1138" s="1">
        <v>0</v>
      </c>
      <c r="AU1138" s="1">
        <v>-128.72652299999999</v>
      </c>
      <c r="AV1138" s="1">
        <v>0</v>
      </c>
      <c r="AW1138" s="1">
        <v>0</v>
      </c>
      <c r="AX1138" s="1">
        <v>0</v>
      </c>
      <c r="AY1138" s="1">
        <v>0</v>
      </c>
      <c r="AZ1138" s="1">
        <v>0</v>
      </c>
      <c r="BA1138" s="1">
        <v>0</v>
      </c>
      <c r="BB1138" s="1">
        <v>0</v>
      </c>
      <c r="BC1138" s="1">
        <v>0</v>
      </c>
      <c r="BD1138" s="1">
        <v>3112</v>
      </c>
      <c r="BE1138" s="1" t="s">
        <v>1151</v>
      </c>
      <c r="BF1138" s="1" t="s">
        <v>1076</v>
      </c>
    </row>
    <row r="1139" spans="1:58" x14ac:dyDescent="0.3">
      <c r="A1139" s="2">
        <v>45532.835462962961</v>
      </c>
      <c r="B1139" s="1">
        <v>3289</v>
      </c>
      <c r="C1139" s="1">
        <v>0</v>
      </c>
      <c r="D1139" s="1">
        <v>0</v>
      </c>
      <c r="E1139" s="1">
        <v>0</v>
      </c>
      <c r="F1139" s="1">
        <v>0</v>
      </c>
      <c r="G1139" s="1">
        <v>26.401499000000001</v>
      </c>
      <c r="H1139" s="1">
        <v>14.9444879999999</v>
      </c>
      <c r="I1139" s="1">
        <v>-14.968866999999999</v>
      </c>
      <c r="J1139" s="1">
        <v>10.210035</v>
      </c>
      <c r="K1139" s="1">
        <v>1243.2040199999999</v>
      </c>
      <c r="L1139" s="1">
        <v>245.77348333333299</v>
      </c>
      <c r="M1139" s="1">
        <v>-1338.2140300000001</v>
      </c>
      <c r="N1139" s="1">
        <v>1250</v>
      </c>
      <c r="O1139" s="1">
        <v>-1.6186003333333301</v>
      </c>
      <c r="P1139" s="1">
        <v>1390</v>
      </c>
      <c r="Q1139" s="1">
        <v>0</v>
      </c>
      <c r="R1139" s="1">
        <v>662.261657666666</v>
      </c>
      <c r="S1139" s="1">
        <v>10.123042999999999</v>
      </c>
      <c r="T1139" s="1">
        <v>1666.4933676666601</v>
      </c>
      <c r="U1139" s="1">
        <v>1333.32995566666</v>
      </c>
      <c r="V1139" s="1">
        <v>-1396.8218993333301</v>
      </c>
      <c r="W1139" s="1">
        <v>1264.9296873333301</v>
      </c>
      <c r="X1139" s="1">
        <v>7.2306263333333298</v>
      </c>
      <c r="Y1139" s="1">
        <v>1396.0078940000001</v>
      </c>
      <c r="Z1139" s="1">
        <v>0</v>
      </c>
      <c r="AA1139" s="1">
        <v>676.15336100000002</v>
      </c>
      <c r="AB1139" s="1">
        <v>10.335385</v>
      </c>
      <c r="AC1139" s="1">
        <v>67.444600666666602</v>
      </c>
      <c r="AD1139" s="1">
        <v>0</v>
      </c>
      <c r="AE1139" s="1">
        <v>118.192621666666</v>
      </c>
      <c r="AF1139" s="1">
        <v>-0.51144699999999998</v>
      </c>
      <c r="AG1139" s="1">
        <v>-3</v>
      </c>
      <c r="AH1139" s="1">
        <v>77.174417999999903</v>
      </c>
      <c r="AI1139" s="1">
        <v>0</v>
      </c>
      <c r="AJ1139" s="1">
        <v>184.36612966666601</v>
      </c>
      <c r="AK1139" s="1">
        <v>445.224782333333</v>
      </c>
      <c r="AL1139" s="1">
        <v>3.5705260000000001</v>
      </c>
      <c r="AM1139" s="1">
        <v>1635</v>
      </c>
      <c r="AN1139" s="1">
        <v>66.623962000000006</v>
      </c>
      <c r="AO1139" s="1">
        <v>0</v>
      </c>
      <c r="AP1139" s="1">
        <v>0</v>
      </c>
      <c r="AQ1139" s="1">
        <v>0</v>
      </c>
      <c r="AR1139" s="1">
        <v>0</v>
      </c>
      <c r="AS1139" s="1">
        <v>-128.68103466666599</v>
      </c>
      <c r="AT1139" s="1">
        <v>0</v>
      </c>
      <c r="AU1139" s="1">
        <v>-128.68103466666599</v>
      </c>
      <c r="AV1139" s="1">
        <v>0</v>
      </c>
      <c r="AW1139" s="1">
        <v>0</v>
      </c>
      <c r="AX1139" s="1">
        <v>0</v>
      </c>
      <c r="AY1139" s="1">
        <v>0</v>
      </c>
      <c r="AZ1139" s="1">
        <v>0</v>
      </c>
      <c r="BA1139" s="1">
        <v>0</v>
      </c>
      <c r="BB1139" s="1">
        <v>0</v>
      </c>
      <c r="BC1139" s="1">
        <v>0</v>
      </c>
      <c r="BD1139" s="1">
        <v>3112</v>
      </c>
      <c r="BE1139" s="1" t="s">
        <v>1152</v>
      </c>
      <c r="BF1139" s="1" t="s">
        <v>1076</v>
      </c>
    </row>
    <row r="1140" spans="1:58" x14ac:dyDescent="0.3">
      <c r="A1140" s="2">
        <v>45532.835474537038</v>
      </c>
      <c r="B1140" s="1">
        <v>3292</v>
      </c>
      <c r="C1140" s="1">
        <v>0</v>
      </c>
      <c r="D1140" s="1">
        <v>0</v>
      </c>
      <c r="E1140" s="1">
        <v>0</v>
      </c>
      <c r="F1140" s="1">
        <v>0</v>
      </c>
      <c r="G1140" s="1">
        <v>26.388515666666599</v>
      </c>
      <c r="H1140" s="1">
        <v>14.949363999999999</v>
      </c>
      <c r="I1140" s="1">
        <v>-14.973742999999899</v>
      </c>
      <c r="J1140" s="1">
        <v>10.210035</v>
      </c>
      <c r="K1140" s="1">
        <v>1254.75</v>
      </c>
      <c r="L1140" s="1">
        <v>226.79556766666599</v>
      </c>
      <c r="M1140" s="1">
        <v>-1343.09798199999</v>
      </c>
      <c r="N1140" s="1">
        <v>1250</v>
      </c>
      <c r="O1140" s="1">
        <v>-1.4792033333333301</v>
      </c>
      <c r="P1140" s="1">
        <v>1390</v>
      </c>
      <c r="Q1140" s="1">
        <v>0</v>
      </c>
      <c r="R1140" s="1">
        <v>704.12461333333295</v>
      </c>
      <c r="S1140" s="1">
        <v>10.7629413333333</v>
      </c>
      <c r="T1140" s="1">
        <v>1681.9705813333301</v>
      </c>
      <c r="U1140" s="1">
        <v>1302.5607913333299</v>
      </c>
      <c r="V1140" s="1">
        <v>-1402.51989766666</v>
      </c>
      <c r="W1140" s="1">
        <v>1264.9816489999901</v>
      </c>
      <c r="X1140" s="1">
        <v>6.4025633333333296</v>
      </c>
      <c r="Y1140" s="1">
        <v>1404.14790866666</v>
      </c>
      <c r="Z1140" s="1">
        <v>0</v>
      </c>
      <c r="AA1140" s="1">
        <v>708.72680700000001</v>
      </c>
      <c r="AB1140" s="1">
        <v>10.833288666666601</v>
      </c>
      <c r="AC1140" s="1">
        <v>69.380391666666597</v>
      </c>
      <c r="AD1140" s="1">
        <v>0</v>
      </c>
      <c r="AE1140" s="1">
        <v>119.332222</v>
      </c>
      <c r="AF1140" s="1">
        <v>-0.51144699999999998</v>
      </c>
      <c r="AG1140" s="1">
        <v>-3</v>
      </c>
      <c r="AH1140" s="1">
        <v>77.174417999999903</v>
      </c>
      <c r="AI1140" s="1">
        <v>0</v>
      </c>
      <c r="AJ1140" s="1">
        <v>168.105519666666</v>
      </c>
      <c r="AK1140" s="1">
        <v>446.78763833333301</v>
      </c>
      <c r="AL1140" s="1">
        <v>3.5705260000000001</v>
      </c>
      <c r="AM1140" s="1">
        <v>1635</v>
      </c>
      <c r="AN1140" s="1">
        <v>66.623962000000006</v>
      </c>
      <c r="AO1140" s="1">
        <v>0</v>
      </c>
      <c r="AP1140" s="1">
        <v>0</v>
      </c>
      <c r="AQ1140" s="1">
        <v>0</v>
      </c>
      <c r="AR1140" s="1">
        <v>0</v>
      </c>
      <c r="AS1140" s="1">
        <v>64.870760333333294</v>
      </c>
      <c r="AT1140" s="1">
        <v>0</v>
      </c>
      <c r="AU1140" s="1">
        <v>64.870760333333294</v>
      </c>
      <c r="AV1140" s="1">
        <v>0</v>
      </c>
      <c r="AW1140" s="1">
        <v>0</v>
      </c>
      <c r="AX1140" s="1">
        <v>0</v>
      </c>
      <c r="AY1140" s="1">
        <v>0</v>
      </c>
      <c r="AZ1140" s="1">
        <v>0</v>
      </c>
      <c r="BA1140" s="1">
        <v>0</v>
      </c>
      <c r="BB1140" s="1">
        <v>0</v>
      </c>
      <c r="BC1140" s="1">
        <v>0</v>
      </c>
      <c r="BD1140" s="1">
        <v>3112</v>
      </c>
      <c r="BE1140" s="1" t="s">
        <v>1153</v>
      </c>
      <c r="BF1140" s="1" t="s">
        <v>1076</v>
      </c>
    </row>
    <row r="1141" spans="1:58" x14ac:dyDescent="0.3">
      <c r="A1141" s="2">
        <v>45532.835486111115</v>
      </c>
      <c r="B1141" s="1">
        <v>3295</v>
      </c>
      <c r="C1141" s="1">
        <v>0</v>
      </c>
      <c r="D1141" s="1">
        <v>0</v>
      </c>
      <c r="E1141" s="1">
        <v>0</v>
      </c>
      <c r="F1141" s="1">
        <v>0</v>
      </c>
      <c r="G1141" s="1">
        <v>26.401499000000001</v>
      </c>
      <c r="H1141" s="1">
        <v>14.949363999999999</v>
      </c>
      <c r="I1141" s="1">
        <v>-14.968866999999999</v>
      </c>
      <c r="J1141" s="1">
        <v>10.210035</v>
      </c>
      <c r="K1141" s="1">
        <v>1212.156657</v>
      </c>
      <c r="L1141" s="1">
        <v>259.67810066666601</v>
      </c>
      <c r="M1141" s="1">
        <v>-1242.1621500000001</v>
      </c>
      <c r="N1141" s="1">
        <v>1250</v>
      </c>
      <c r="O1141" s="1">
        <v>-0.89104999999999901</v>
      </c>
      <c r="P1141" s="1">
        <v>1390</v>
      </c>
      <c r="Q1141" s="1">
        <v>0</v>
      </c>
      <c r="R1141" s="1">
        <v>704.30399599999998</v>
      </c>
      <c r="S1141" s="1">
        <v>10.7656833333333</v>
      </c>
      <c r="T1141" s="1">
        <v>1624.8748373333301</v>
      </c>
      <c r="U1141" s="1">
        <v>1298.653646</v>
      </c>
      <c r="V1141" s="1">
        <v>-1301.5840656666601</v>
      </c>
      <c r="W1141" s="1">
        <v>1263.43221033333</v>
      </c>
      <c r="X1141" s="1">
        <v>7.7533863333333297</v>
      </c>
      <c r="Y1141" s="1">
        <v>1300.4919029999901</v>
      </c>
      <c r="Z1141" s="1">
        <v>0</v>
      </c>
      <c r="AA1141" s="1">
        <v>718.20658366666601</v>
      </c>
      <c r="AB1141" s="1">
        <v>10.9781923333333</v>
      </c>
      <c r="AC1141" s="1">
        <v>67.057444333333294</v>
      </c>
      <c r="AD1141" s="1">
        <v>0</v>
      </c>
      <c r="AE1141" s="1">
        <v>116.890225666666</v>
      </c>
      <c r="AF1141" s="1">
        <v>-0.51144699999999998</v>
      </c>
      <c r="AG1141" s="1">
        <v>-3</v>
      </c>
      <c r="AH1141" s="1">
        <v>77.281981999999999</v>
      </c>
      <c r="AI1141" s="1">
        <v>0</v>
      </c>
      <c r="AJ1141" s="1">
        <v>183.97897333333299</v>
      </c>
      <c r="AK1141" s="1">
        <v>469.05867499999999</v>
      </c>
      <c r="AL1141" s="1">
        <v>3.5770373333333301</v>
      </c>
      <c r="AM1141" s="1">
        <v>1635</v>
      </c>
      <c r="AN1141" s="1">
        <v>66.731821333333301</v>
      </c>
      <c r="AO1141" s="1">
        <v>0</v>
      </c>
      <c r="AP1141" s="1">
        <v>0</v>
      </c>
      <c r="AQ1141" s="1">
        <v>0</v>
      </c>
      <c r="AR1141" s="1">
        <v>0</v>
      </c>
      <c r="AS1141" s="1">
        <v>-257.24253566666602</v>
      </c>
      <c r="AT1141" s="1">
        <v>0</v>
      </c>
      <c r="AU1141" s="1">
        <v>-257.24253566666602</v>
      </c>
      <c r="AV1141" s="1">
        <v>0</v>
      </c>
      <c r="AW1141" s="1">
        <v>0</v>
      </c>
      <c r="AX1141" s="1">
        <v>0</v>
      </c>
      <c r="AY1141" s="1">
        <v>0</v>
      </c>
      <c r="AZ1141" s="1">
        <v>0</v>
      </c>
      <c r="BA1141" s="1">
        <v>0</v>
      </c>
      <c r="BB1141" s="1">
        <v>0</v>
      </c>
      <c r="BC1141" s="1">
        <v>0</v>
      </c>
      <c r="BD1141" s="1">
        <v>3112</v>
      </c>
      <c r="BE1141" s="1" t="s">
        <v>1154</v>
      </c>
      <c r="BF1141" s="1" t="s">
        <v>1076</v>
      </c>
    </row>
    <row r="1142" spans="1:58" x14ac:dyDescent="0.3">
      <c r="A1142" s="2">
        <v>45532.835497685184</v>
      </c>
      <c r="B1142" s="1">
        <v>3298</v>
      </c>
      <c r="C1142" s="1">
        <v>0</v>
      </c>
      <c r="D1142" s="1">
        <v>0</v>
      </c>
      <c r="E1142" s="1">
        <v>0</v>
      </c>
      <c r="F1142" s="1">
        <v>0</v>
      </c>
      <c r="G1142" s="1">
        <v>26.4534323333333</v>
      </c>
      <c r="H1142" s="1">
        <v>14.949363999999999</v>
      </c>
      <c r="I1142" s="1">
        <v>-14.968866999999999</v>
      </c>
      <c r="J1142" s="1">
        <v>10.210035</v>
      </c>
      <c r="K1142" s="1">
        <v>1327.5258383333301</v>
      </c>
      <c r="L1142" s="1">
        <v>375.23671499999898</v>
      </c>
      <c r="M1142" s="1">
        <v>-1167.2742920000001</v>
      </c>
      <c r="N1142" s="1">
        <v>1250</v>
      </c>
      <c r="O1142" s="1">
        <v>-2.3262563333333302</v>
      </c>
      <c r="P1142" s="1">
        <v>1390</v>
      </c>
      <c r="Q1142" s="1">
        <v>0</v>
      </c>
      <c r="R1142" s="1">
        <v>727.03287766666597</v>
      </c>
      <c r="S1142" s="1">
        <v>11.1131073333333</v>
      </c>
      <c r="T1142" s="1">
        <v>1779.5253089999901</v>
      </c>
      <c r="U1142" s="1">
        <v>1339.1907146666599</v>
      </c>
      <c r="V1142" s="1">
        <v>-1195.7642006666599</v>
      </c>
      <c r="W1142" s="1">
        <v>1258.4617516666599</v>
      </c>
      <c r="X1142" s="1">
        <v>8.6458583333333294</v>
      </c>
      <c r="Y1142" s="1">
        <v>1386.013794</v>
      </c>
      <c r="Z1142" s="1">
        <v>0</v>
      </c>
      <c r="AA1142" s="1">
        <v>713.15421533333301</v>
      </c>
      <c r="AB1142" s="1">
        <v>10.900964666666599</v>
      </c>
      <c r="AC1142" s="1">
        <v>65.895970666666599</v>
      </c>
      <c r="AD1142" s="1">
        <v>0</v>
      </c>
      <c r="AE1142" s="1">
        <v>117.215825333333</v>
      </c>
      <c r="AF1142" s="1">
        <v>-0.51144699999999998</v>
      </c>
      <c r="AG1142" s="1">
        <v>-3</v>
      </c>
      <c r="AH1142" s="1">
        <v>77.389536333333297</v>
      </c>
      <c r="AI1142" s="1">
        <v>-8.14E-2</v>
      </c>
      <c r="AJ1142" s="1">
        <v>268.37925200000001</v>
      </c>
      <c r="AK1142" s="1">
        <v>556.18910733333303</v>
      </c>
      <c r="AL1142" s="1">
        <v>3.5632549999999998</v>
      </c>
      <c r="AM1142" s="1">
        <v>1635</v>
      </c>
      <c r="AN1142" s="1">
        <v>66.947540000000004</v>
      </c>
      <c r="AO1142" s="1">
        <v>0</v>
      </c>
      <c r="AP1142" s="1">
        <v>0</v>
      </c>
      <c r="AQ1142" s="1">
        <v>0</v>
      </c>
      <c r="AR1142" s="1">
        <v>0</v>
      </c>
      <c r="AS1142" s="1">
        <v>128.45357766666601</v>
      </c>
      <c r="AT1142" s="1">
        <v>0</v>
      </c>
      <c r="AU1142" s="1">
        <v>128.45357766666601</v>
      </c>
      <c r="AV1142" s="1">
        <v>0</v>
      </c>
      <c r="AW1142" s="1">
        <v>0</v>
      </c>
      <c r="AX1142" s="1">
        <v>0</v>
      </c>
      <c r="AY1142" s="1">
        <v>0</v>
      </c>
      <c r="AZ1142" s="1">
        <v>0</v>
      </c>
      <c r="BA1142" s="1">
        <v>0</v>
      </c>
      <c r="BB1142" s="1">
        <v>0</v>
      </c>
      <c r="BC1142" s="1">
        <v>0</v>
      </c>
      <c r="BD1142" s="1">
        <v>3112</v>
      </c>
      <c r="BE1142" s="1" t="s">
        <v>1155</v>
      </c>
      <c r="BF1142" s="1" t="s">
        <v>1076</v>
      </c>
    </row>
    <row r="1143" spans="1:58" x14ac:dyDescent="0.3">
      <c r="A1143" s="2">
        <v>45532.835509259261</v>
      </c>
      <c r="B1143" s="1">
        <v>3301</v>
      </c>
      <c r="C1143" s="1">
        <v>0</v>
      </c>
      <c r="D1143" s="1">
        <v>0</v>
      </c>
      <c r="E1143" s="1">
        <v>0</v>
      </c>
      <c r="F1143" s="1">
        <v>0</v>
      </c>
      <c r="G1143" s="1">
        <v>26.433956999999999</v>
      </c>
      <c r="H1143" s="1">
        <v>14.949363999999999</v>
      </c>
      <c r="I1143" s="1">
        <v>-14.968866999999999</v>
      </c>
      <c r="J1143" s="1">
        <v>10.210035</v>
      </c>
      <c r="K1143" s="1">
        <v>1335.9365233333299</v>
      </c>
      <c r="L1143" s="1">
        <v>380.31002833333298</v>
      </c>
      <c r="M1143" s="1">
        <v>-1163.204305</v>
      </c>
      <c r="N1143" s="1">
        <v>1250</v>
      </c>
      <c r="O1143" s="1">
        <v>-1.7773399999999899</v>
      </c>
      <c r="P1143" s="1">
        <v>1390</v>
      </c>
      <c r="Q1143" s="1">
        <v>0</v>
      </c>
      <c r="R1143" s="1">
        <v>731.83237733333306</v>
      </c>
      <c r="S1143" s="1">
        <v>11.186470666666599</v>
      </c>
      <c r="T1143" s="1">
        <v>1790.79960133333</v>
      </c>
      <c r="U1143" s="1">
        <v>1374.8438719999999</v>
      </c>
      <c r="V1143" s="1">
        <v>-1199.020223</v>
      </c>
      <c r="W1143" s="1">
        <v>1259.920288</v>
      </c>
      <c r="X1143" s="1">
        <v>8.5433163333333297</v>
      </c>
      <c r="Y1143" s="1">
        <v>1407.65051266666</v>
      </c>
      <c r="Z1143" s="1">
        <v>0</v>
      </c>
      <c r="AA1143" s="1">
        <v>722.554891</v>
      </c>
      <c r="AB1143" s="1">
        <v>11.0446593333333</v>
      </c>
      <c r="AC1143" s="1">
        <v>67.057449333333295</v>
      </c>
      <c r="AD1143" s="1">
        <v>0</v>
      </c>
      <c r="AE1143" s="1">
        <v>123.727816333333</v>
      </c>
      <c r="AF1143" s="1">
        <v>-0.51144699999999998</v>
      </c>
      <c r="AG1143" s="1">
        <v>-3</v>
      </c>
      <c r="AH1143" s="1">
        <v>77.497090666666594</v>
      </c>
      <c r="AI1143" s="1">
        <v>0</v>
      </c>
      <c r="AJ1143" s="1">
        <v>269.927887</v>
      </c>
      <c r="AK1143" s="1">
        <v>558.14267966666603</v>
      </c>
      <c r="AL1143" s="1">
        <v>3.5705260000000001</v>
      </c>
      <c r="AM1143" s="1">
        <v>1635</v>
      </c>
      <c r="AN1143" s="1">
        <v>66.947540000000004</v>
      </c>
      <c r="AO1143" s="1">
        <v>0</v>
      </c>
      <c r="AP1143" s="1">
        <v>0</v>
      </c>
      <c r="AQ1143" s="1">
        <v>0</v>
      </c>
      <c r="AR1143" s="1">
        <v>0</v>
      </c>
      <c r="AS1143" s="1">
        <v>-128.15997833333299</v>
      </c>
      <c r="AT1143" s="1">
        <v>0</v>
      </c>
      <c r="AU1143" s="1">
        <v>-128.15997833333299</v>
      </c>
      <c r="AV1143" s="1">
        <v>0</v>
      </c>
      <c r="AW1143" s="1">
        <v>0</v>
      </c>
      <c r="AX1143" s="1">
        <v>0</v>
      </c>
      <c r="AY1143" s="1">
        <v>0</v>
      </c>
      <c r="AZ1143" s="1">
        <v>0</v>
      </c>
      <c r="BA1143" s="1">
        <v>0</v>
      </c>
      <c r="BB1143" s="1">
        <v>0</v>
      </c>
      <c r="BC1143" s="1">
        <v>0</v>
      </c>
      <c r="BD1143" s="1">
        <v>3112</v>
      </c>
      <c r="BE1143" s="1" t="s">
        <v>1156</v>
      </c>
      <c r="BF1143" s="1" t="s">
        <v>1076</v>
      </c>
    </row>
    <row r="1144" spans="1:58" x14ac:dyDescent="0.3">
      <c r="A1144" s="2">
        <v>45532.835520833331</v>
      </c>
      <c r="B1144" s="1">
        <v>3304</v>
      </c>
      <c r="C1144" s="1">
        <v>0</v>
      </c>
      <c r="D1144" s="1">
        <v>0</v>
      </c>
      <c r="E1144" s="1">
        <v>0</v>
      </c>
      <c r="F1144" s="1">
        <v>0</v>
      </c>
      <c r="G1144" s="1">
        <v>26.422091000000002</v>
      </c>
      <c r="H1144" s="1">
        <v>14.9511963333333</v>
      </c>
      <c r="I1144" s="1">
        <v>-14.9609476666666</v>
      </c>
      <c r="J1144" s="1">
        <v>10.2128313333333</v>
      </c>
      <c r="K1144" s="1">
        <v>1434.3191733333299</v>
      </c>
      <c r="L1144" s="1">
        <v>368.96044933333297</v>
      </c>
      <c r="M1144" s="1">
        <v>-1206.91833466666</v>
      </c>
      <c r="N1144" s="1">
        <v>1250</v>
      </c>
      <c r="O1144" s="1">
        <v>-2.1462653333333299</v>
      </c>
      <c r="P1144" s="1">
        <v>1390</v>
      </c>
      <c r="Q1144" s="1">
        <v>0</v>
      </c>
      <c r="R1144" s="1">
        <v>760.75347866666596</v>
      </c>
      <c r="S1144" s="1">
        <v>11.6285456666666</v>
      </c>
      <c r="T1144" s="1">
        <v>1922.679891</v>
      </c>
      <c r="U1144" s="1">
        <v>1273.4749346666599</v>
      </c>
      <c r="V1144" s="1">
        <v>-1241.10278299999</v>
      </c>
      <c r="W1144" s="1">
        <v>1261.7550863333299</v>
      </c>
      <c r="X1144" s="1">
        <v>9.310435</v>
      </c>
      <c r="Y1144" s="1">
        <v>1366.7771809999999</v>
      </c>
      <c r="Z1144" s="1">
        <v>0</v>
      </c>
      <c r="AA1144" s="1">
        <v>756.15620899999999</v>
      </c>
      <c r="AB1144" s="1">
        <v>11.5582733333333</v>
      </c>
      <c r="AC1144" s="1">
        <v>62.766819999999903</v>
      </c>
      <c r="AD1144" s="1">
        <v>0</v>
      </c>
      <c r="AE1144" s="1">
        <v>103.84409333333301</v>
      </c>
      <c r="AF1144" s="1">
        <v>-0.42615366666666599</v>
      </c>
      <c r="AG1144" s="1">
        <v>-3.3333333333333299</v>
      </c>
      <c r="AH1144" s="1">
        <v>77.535471666666595</v>
      </c>
      <c r="AI1144" s="1">
        <v>8.1350333333333302E-2</v>
      </c>
      <c r="AJ1144" s="1">
        <v>266.757150999999</v>
      </c>
      <c r="AK1144" s="1">
        <v>576.58742266666604</v>
      </c>
      <c r="AL1144" s="1">
        <v>3.5705260000000001</v>
      </c>
      <c r="AM1144" s="1">
        <v>1635</v>
      </c>
      <c r="AN1144" s="1">
        <v>66.988219999999998</v>
      </c>
      <c r="AO1144" s="1">
        <v>8.1350333333333302E-2</v>
      </c>
      <c r="AP1144" s="1">
        <v>0</v>
      </c>
      <c r="AQ1144" s="1">
        <v>0</v>
      </c>
      <c r="AR1144" s="1">
        <v>0</v>
      </c>
      <c r="AS1144" s="1">
        <v>-219.25420133333299</v>
      </c>
      <c r="AT1144" s="1">
        <v>0</v>
      </c>
      <c r="AU1144" s="1">
        <v>-219.25420133333299</v>
      </c>
      <c r="AV1144" s="1">
        <v>0</v>
      </c>
      <c r="AW1144" s="1">
        <v>0</v>
      </c>
      <c r="AX1144" s="1">
        <v>0</v>
      </c>
      <c r="AY1144" s="1">
        <v>0</v>
      </c>
      <c r="AZ1144" s="1">
        <v>0</v>
      </c>
      <c r="BA1144" s="1">
        <v>0</v>
      </c>
      <c r="BB1144" s="1">
        <v>0</v>
      </c>
      <c r="BC1144" s="1">
        <v>0</v>
      </c>
      <c r="BD1144" s="1">
        <v>3112</v>
      </c>
      <c r="BE1144" s="1" t="s">
        <v>1157</v>
      </c>
      <c r="BF1144" s="1" t="s">
        <v>1076</v>
      </c>
    </row>
    <row r="1145" spans="1:58" x14ac:dyDescent="0.3">
      <c r="A1145" s="2">
        <v>45532.835532407407</v>
      </c>
      <c r="B1145" s="1">
        <v>3307</v>
      </c>
      <c r="C1145" s="1">
        <v>0</v>
      </c>
      <c r="D1145" s="1">
        <v>0</v>
      </c>
      <c r="E1145" s="1">
        <v>0</v>
      </c>
      <c r="F1145" s="1">
        <v>0</v>
      </c>
      <c r="G1145" s="1">
        <v>26.420973666666601</v>
      </c>
      <c r="H1145" s="1">
        <v>14.949363999999999</v>
      </c>
      <c r="I1145" s="1">
        <v>-14.973742999999899</v>
      </c>
      <c r="J1145" s="1">
        <v>10.210035</v>
      </c>
      <c r="K1145" s="1">
        <v>1364.6712239999999</v>
      </c>
      <c r="L1145" s="1">
        <v>374.29722099999998</v>
      </c>
      <c r="M1145" s="1">
        <v>-1167.27425099999</v>
      </c>
      <c r="N1145" s="1">
        <v>1250</v>
      </c>
      <c r="O1145" s="1">
        <v>-1.716839</v>
      </c>
      <c r="P1145" s="1">
        <v>1390</v>
      </c>
      <c r="Q1145" s="1">
        <v>0</v>
      </c>
      <c r="R1145" s="1">
        <v>731.67032866666602</v>
      </c>
      <c r="S1145" s="1">
        <v>11.1839933333333</v>
      </c>
      <c r="T1145" s="1">
        <v>1829.3179523333299</v>
      </c>
      <c r="U1145" s="1">
        <v>1327.46919766666</v>
      </c>
      <c r="V1145" s="1">
        <v>-1212.04423033333</v>
      </c>
      <c r="W1145" s="1">
        <v>1263.2578530000001</v>
      </c>
      <c r="X1145" s="1">
        <v>8.9304003333333295</v>
      </c>
      <c r="Y1145" s="1">
        <v>1386.19779433333</v>
      </c>
      <c r="Z1145" s="1">
        <v>0</v>
      </c>
      <c r="AA1145" s="1">
        <v>736.52203366666595</v>
      </c>
      <c r="AB1145" s="1">
        <v>11.2581546666666</v>
      </c>
      <c r="AC1145" s="1">
        <v>67.057449333333295</v>
      </c>
      <c r="AD1145" s="1">
        <v>0</v>
      </c>
      <c r="AE1145" s="1">
        <v>116.40182499999899</v>
      </c>
      <c r="AF1145" s="1">
        <v>-0.51144699999999998</v>
      </c>
      <c r="AG1145" s="1">
        <v>-3</v>
      </c>
      <c r="AH1145" s="1">
        <v>77.604645000000005</v>
      </c>
      <c r="AI1145" s="1">
        <v>0</v>
      </c>
      <c r="AJ1145" s="1">
        <v>270.70219900000001</v>
      </c>
      <c r="AK1145" s="1">
        <v>563.22202566666601</v>
      </c>
      <c r="AL1145" s="1">
        <v>3.5705260000000001</v>
      </c>
      <c r="AM1145" s="1">
        <v>1635</v>
      </c>
      <c r="AN1145" s="1">
        <v>67.163299333333299</v>
      </c>
      <c r="AO1145" s="1">
        <v>0</v>
      </c>
      <c r="AP1145" s="1">
        <v>0</v>
      </c>
      <c r="AQ1145" s="1">
        <v>0</v>
      </c>
      <c r="AR1145" s="1">
        <v>0</v>
      </c>
      <c r="AS1145" s="1">
        <v>-1090.9053343333301</v>
      </c>
      <c r="AT1145" s="1">
        <v>0</v>
      </c>
      <c r="AU1145" s="1">
        <v>-1090.9053343333301</v>
      </c>
      <c r="AV1145" s="1">
        <v>0</v>
      </c>
      <c r="AW1145" s="1">
        <v>0</v>
      </c>
      <c r="AX1145" s="1">
        <v>0</v>
      </c>
      <c r="AY1145" s="1">
        <v>0</v>
      </c>
      <c r="AZ1145" s="1">
        <v>0</v>
      </c>
      <c r="BA1145" s="1">
        <v>0</v>
      </c>
      <c r="BB1145" s="1">
        <v>0</v>
      </c>
      <c r="BC1145" s="1">
        <v>0</v>
      </c>
      <c r="BD1145" s="1">
        <v>3112</v>
      </c>
      <c r="BE1145" s="1" t="s">
        <v>1158</v>
      </c>
      <c r="BF1145" s="1" t="s">
        <v>1076</v>
      </c>
    </row>
    <row r="1146" spans="1:58" x14ac:dyDescent="0.3">
      <c r="A1146" s="2">
        <v>45532.835543981484</v>
      </c>
      <c r="B1146" s="1">
        <v>3309.5</v>
      </c>
      <c r="C1146" s="1">
        <v>0</v>
      </c>
      <c r="D1146" s="1">
        <v>0</v>
      </c>
      <c r="E1146" s="1">
        <v>0</v>
      </c>
      <c r="F1146" s="1">
        <v>0</v>
      </c>
      <c r="G1146" s="1">
        <v>26.427465000000002</v>
      </c>
      <c r="H1146" s="1">
        <v>14.949363999999999</v>
      </c>
      <c r="I1146" s="1">
        <v>-14.971304999999999</v>
      </c>
      <c r="J1146" s="1">
        <v>10.210035</v>
      </c>
      <c r="K1146" s="1">
        <v>1368.3648075000001</v>
      </c>
      <c r="L1146" s="1">
        <v>374.297225499999</v>
      </c>
      <c r="M1146" s="1">
        <v>-1191.6942140000001</v>
      </c>
      <c r="N1146" s="1">
        <v>1250</v>
      </c>
      <c r="O1146" s="1">
        <v>-2.7129840000000001</v>
      </c>
      <c r="P1146" s="1">
        <v>1390</v>
      </c>
      <c r="Q1146" s="1">
        <v>0</v>
      </c>
      <c r="R1146" s="1">
        <v>749.60162349999996</v>
      </c>
      <c r="S1146" s="1">
        <v>11.458083500000001</v>
      </c>
      <c r="T1146" s="1">
        <v>1834.269104</v>
      </c>
      <c r="U1146" s="1">
        <v>1336.9929199999999</v>
      </c>
      <c r="V1146" s="1">
        <v>-1216.1141964999999</v>
      </c>
      <c r="W1146" s="1">
        <v>1260.9511110000001</v>
      </c>
      <c r="X1146" s="1">
        <v>8.6812590000000007</v>
      </c>
      <c r="Y1146" s="1">
        <v>1395.742493</v>
      </c>
      <c r="Z1146" s="1">
        <v>0</v>
      </c>
      <c r="AA1146" s="1">
        <v>729.66912849999903</v>
      </c>
      <c r="AB1146" s="1">
        <v>11.1534035</v>
      </c>
      <c r="AC1146" s="1">
        <v>67.444603000000001</v>
      </c>
      <c r="AD1146" s="1">
        <v>0</v>
      </c>
      <c r="AE1146" s="1">
        <v>117.215824</v>
      </c>
      <c r="AF1146" s="1">
        <v>-0.51144699999999998</v>
      </c>
      <c r="AG1146" s="1">
        <v>-3</v>
      </c>
      <c r="AH1146" s="1">
        <v>77.604645000000005</v>
      </c>
      <c r="AI1146" s="1">
        <v>0</v>
      </c>
      <c r="AJ1146" s="1">
        <v>273.02514650000001</v>
      </c>
      <c r="AK1146" s="1">
        <v>563.51507600000002</v>
      </c>
      <c r="AL1146" s="1">
        <v>3.5705260000000001</v>
      </c>
      <c r="AM1146" s="1">
        <v>1635</v>
      </c>
      <c r="AN1146" s="1">
        <v>67.271179000000004</v>
      </c>
      <c r="AO1146" s="1">
        <v>0</v>
      </c>
      <c r="AP1146" s="1">
        <v>0</v>
      </c>
      <c r="AQ1146" s="1">
        <v>0</v>
      </c>
      <c r="AR1146" s="1">
        <v>0</v>
      </c>
      <c r="AS1146" s="1">
        <v>456.55566399999998</v>
      </c>
      <c r="AT1146" s="1">
        <v>0</v>
      </c>
      <c r="AU1146" s="1">
        <v>456.55566399999998</v>
      </c>
      <c r="AV1146" s="1">
        <v>0</v>
      </c>
      <c r="AW1146" s="1">
        <v>0</v>
      </c>
      <c r="AX1146" s="1">
        <v>0</v>
      </c>
      <c r="AY1146" s="1">
        <v>0</v>
      </c>
      <c r="AZ1146" s="1">
        <v>0</v>
      </c>
      <c r="BA1146" s="1">
        <v>0</v>
      </c>
      <c r="BB1146" s="1">
        <v>0</v>
      </c>
      <c r="BC1146" s="1">
        <v>0</v>
      </c>
      <c r="BD1146" s="1">
        <v>3112</v>
      </c>
      <c r="BE1146" s="1" t="s">
        <v>1158</v>
      </c>
      <c r="BF1146" s="1" t="s">
        <v>1076</v>
      </c>
    </row>
    <row r="1147" spans="1:58" x14ac:dyDescent="0.3">
      <c r="A1147" s="2">
        <v>45532.835555555554</v>
      </c>
      <c r="B1147" s="1">
        <v>3312</v>
      </c>
      <c r="C1147" s="1">
        <v>0</v>
      </c>
      <c r="D1147" s="1">
        <v>0</v>
      </c>
      <c r="E1147" s="1">
        <v>0</v>
      </c>
      <c r="F1147" s="1">
        <v>0</v>
      </c>
      <c r="G1147" s="1">
        <v>26.4144823333333</v>
      </c>
      <c r="H1147" s="1">
        <v>14.949363999999999</v>
      </c>
      <c r="I1147" s="1">
        <v>-14.963991</v>
      </c>
      <c r="J1147" s="1">
        <v>10.210035</v>
      </c>
      <c r="K1147" s="1">
        <v>1368.2540283333301</v>
      </c>
      <c r="L1147" s="1">
        <v>375.04881833333297</v>
      </c>
      <c r="M1147" s="1">
        <v>-1185.99625666666</v>
      </c>
      <c r="N1147" s="1">
        <v>1250</v>
      </c>
      <c r="O1147" s="1">
        <v>-1.38038066666666</v>
      </c>
      <c r="P1147" s="1">
        <v>1390</v>
      </c>
      <c r="Q1147" s="1">
        <v>0</v>
      </c>
      <c r="R1147" s="1">
        <v>741.05360933333304</v>
      </c>
      <c r="S1147" s="1">
        <v>11.327422</v>
      </c>
      <c r="T1147" s="1">
        <v>1834.1206870000001</v>
      </c>
      <c r="U1147" s="1">
        <v>1266.41923033333</v>
      </c>
      <c r="V1147" s="1">
        <v>-1215.30021133333</v>
      </c>
      <c r="W1147" s="1">
        <v>1263.50345866666</v>
      </c>
      <c r="X1147" s="1">
        <v>9.0701210000000003</v>
      </c>
      <c r="Y1147" s="1">
        <v>1384.7764890000001</v>
      </c>
      <c r="Z1147" s="1">
        <v>0</v>
      </c>
      <c r="AA1147" s="1">
        <v>731.77480066666601</v>
      </c>
      <c r="AB1147" s="1">
        <v>11.185589999999999</v>
      </c>
      <c r="AC1147" s="1">
        <v>63.573033333333299</v>
      </c>
      <c r="AD1147" s="1">
        <v>0</v>
      </c>
      <c r="AE1147" s="1">
        <v>110.21543666666599</v>
      </c>
      <c r="AF1147" s="1">
        <v>-0.51144699999999998</v>
      </c>
      <c r="AG1147" s="1">
        <v>-3</v>
      </c>
      <c r="AH1147" s="1">
        <v>77.712198999999998</v>
      </c>
      <c r="AI1147" s="1">
        <v>0</v>
      </c>
      <c r="AJ1147" s="1">
        <v>269.15357433333298</v>
      </c>
      <c r="AK1147" s="1">
        <v>563.22204599999895</v>
      </c>
      <c r="AL1147" s="1">
        <v>3.5705260000000001</v>
      </c>
      <c r="AM1147" s="1">
        <v>1635</v>
      </c>
      <c r="AN1147" s="1">
        <v>67.271179000000004</v>
      </c>
      <c r="AO1147" s="1">
        <v>0</v>
      </c>
      <c r="AP1147" s="1">
        <v>0</v>
      </c>
      <c r="AQ1147" s="1">
        <v>0</v>
      </c>
      <c r="AR1147" s="1">
        <v>0</v>
      </c>
      <c r="AS1147" s="1">
        <v>398.02720733333302</v>
      </c>
      <c r="AT1147" s="1">
        <v>0</v>
      </c>
      <c r="AU1147" s="1">
        <v>398.02720733333302</v>
      </c>
      <c r="AV1147" s="1">
        <v>0</v>
      </c>
      <c r="AW1147" s="1">
        <v>0</v>
      </c>
      <c r="AX1147" s="1">
        <v>0</v>
      </c>
      <c r="AY1147" s="1">
        <v>0</v>
      </c>
      <c r="AZ1147" s="1">
        <v>0</v>
      </c>
      <c r="BA1147" s="1">
        <v>0</v>
      </c>
      <c r="BB1147" s="1">
        <v>0</v>
      </c>
      <c r="BC1147" s="1">
        <v>0</v>
      </c>
      <c r="BD1147" s="1">
        <v>3112</v>
      </c>
      <c r="BE1147" s="1" t="s">
        <v>1159</v>
      </c>
      <c r="BF1147" s="1" t="s">
        <v>1076</v>
      </c>
    </row>
    <row r="1148" spans="1:58" x14ac:dyDescent="0.3">
      <c r="A1148" s="2">
        <v>45532.83556712963</v>
      </c>
      <c r="B1148" s="1">
        <v>3315</v>
      </c>
      <c r="C1148" s="1">
        <v>0</v>
      </c>
      <c r="D1148" s="1">
        <v>0</v>
      </c>
      <c r="E1148" s="1">
        <v>0</v>
      </c>
      <c r="F1148" s="1">
        <v>0</v>
      </c>
      <c r="G1148" s="1">
        <v>26.420974333333302</v>
      </c>
      <c r="H1148" s="1">
        <v>14.949363999999999</v>
      </c>
      <c r="I1148" s="1">
        <v>-14.968866999999999</v>
      </c>
      <c r="J1148" s="1">
        <v>10.210035</v>
      </c>
      <c r="K1148" s="1">
        <v>1323.3859049999901</v>
      </c>
      <c r="L1148" s="1">
        <v>374.860920999999</v>
      </c>
      <c r="M1148" s="1">
        <v>-1176.22827166666</v>
      </c>
      <c r="N1148" s="1">
        <v>1250</v>
      </c>
      <c r="O1148" s="1">
        <v>-1.98021933333333</v>
      </c>
      <c r="P1148" s="1">
        <v>1390</v>
      </c>
      <c r="Q1148" s="1">
        <v>0</v>
      </c>
      <c r="R1148" s="1">
        <v>731.30570466666597</v>
      </c>
      <c r="S1148" s="1">
        <v>11.178419999999999</v>
      </c>
      <c r="T1148" s="1">
        <v>1773.9757489999899</v>
      </c>
      <c r="U1148" s="1">
        <v>1331.8647866666599</v>
      </c>
      <c r="V1148" s="1">
        <v>-1195.7642416666599</v>
      </c>
      <c r="W1148" s="1">
        <v>1265.0591633333299</v>
      </c>
      <c r="X1148" s="1">
        <v>8.9076546666666605</v>
      </c>
      <c r="Y1148" s="1">
        <v>1389.2680663333299</v>
      </c>
      <c r="Z1148" s="1">
        <v>0</v>
      </c>
      <c r="AA1148" s="1">
        <v>717.38932299999999</v>
      </c>
      <c r="AB1148" s="1">
        <v>10.965700333333301</v>
      </c>
      <c r="AC1148" s="1">
        <v>63.960189999999997</v>
      </c>
      <c r="AD1148" s="1">
        <v>0</v>
      </c>
      <c r="AE1148" s="1">
        <v>112.494633999999</v>
      </c>
      <c r="AF1148" s="1">
        <v>-0.42620566666666598</v>
      </c>
      <c r="AG1148" s="1">
        <v>-3</v>
      </c>
      <c r="AH1148" s="1">
        <v>77.819752999999906</v>
      </c>
      <c r="AI1148" s="1">
        <v>0</v>
      </c>
      <c r="AJ1148" s="1">
        <v>269.15356433333301</v>
      </c>
      <c r="AK1148" s="1">
        <v>552.86800166666603</v>
      </c>
      <c r="AL1148" s="1">
        <v>3.5632549999999998</v>
      </c>
      <c r="AM1148" s="1">
        <v>1635</v>
      </c>
      <c r="AN1148" s="1">
        <v>67.271179000000004</v>
      </c>
      <c r="AO1148" s="1">
        <v>0</v>
      </c>
      <c r="AP1148" s="1">
        <v>0</v>
      </c>
      <c r="AQ1148" s="1">
        <v>0</v>
      </c>
      <c r="AR1148" s="1">
        <v>0</v>
      </c>
      <c r="AS1148" s="1">
        <v>1143.4241403333299</v>
      </c>
      <c r="AT1148" s="1">
        <v>0</v>
      </c>
      <c r="AU1148" s="1">
        <v>1143.4241403333299</v>
      </c>
      <c r="AV1148" s="1">
        <v>0</v>
      </c>
      <c r="AW1148" s="1">
        <v>0</v>
      </c>
      <c r="AX1148" s="1">
        <v>0</v>
      </c>
      <c r="AY1148" s="1">
        <v>0</v>
      </c>
      <c r="AZ1148" s="1">
        <v>0</v>
      </c>
      <c r="BA1148" s="1">
        <v>0</v>
      </c>
      <c r="BB1148" s="1">
        <v>0</v>
      </c>
      <c r="BC1148" s="1">
        <v>0</v>
      </c>
      <c r="BD1148" s="1">
        <v>3112</v>
      </c>
      <c r="BE1148" s="1" t="s">
        <v>1160</v>
      </c>
      <c r="BF1148" s="1" t="s">
        <v>1076</v>
      </c>
    </row>
    <row r="1149" spans="1:58" x14ac:dyDescent="0.3">
      <c r="A1149" s="2">
        <v>45532.835578703707</v>
      </c>
      <c r="B1149" s="1">
        <v>3318</v>
      </c>
      <c r="C1149" s="1">
        <v>0</v>
      </c>
      <c r="D1149" s="1">
        <v>0</v>
      </c>
      <c r="E1149" s="1">
        <v>0</v>
      </c>
      <c r="F1149" s="1">
        <v>0</v>
      </c>
      <c r="G1149" s="1">
        <v>26.420973666666601</v>
      </c>
      <c r="H1149" s="1">
        <v>14.9444879999999</v>
      </c>
      <c r="I1149" s="1">
        <v>-14.973742999999899</v>
      </c>
      <c r="J1149" s="1">
        <v>10.210035</v>
      </c>
      <c r="K1149" s="1">
        <v>1351.64851866666</v>
      </c>
      <c r="L1149" s="1">
        <v>375.98831200000001</v>
      </c>
      <c r="M1149" s="1">
        <v>-1161.57625333333</v>
      </c>
      <c r="N1149" s="1">
        <v>1250</v>
      </c>
      <c r="O1149" s="1">
        <v>-2.6780716666666602</v>
      </c>
      <c r="P1149" s="1">
        <v>1390</v>
      </c>
      <c r="Q1149" s="1">
        <v>0</v>
      </c>
      <c r="R1149" s="1">
        <v>727.67317700000001</v>
      </c>
      <c r="S1149" s="1">
        <v>11.1228946666666</v>
      </c>
      <c r="T1149" s="1">
        <v>1811.86128766666</v>
      </c>
      <c r="U1149" s="1">
        <v>1370.4482829999999</v>
      </c>
      <c r="V1149" s="1">
        <v>-1206.3462319999901</v>
      </c>
      <c r="W1149" s="1">
        <v>1262.68721533333</v>
      </c>
      <c r="X1149" s="1">
        <v>8.5917089999999998</v>
      </c>
      <c r="Y1149" s="1">
        <v>1400.53967299999</v>
      </c>
      <c r="Z1149" s="1">
        <v>0</v>
      </c>
      <c r="AA1149" s="1">
        <v>726.88960766666605</v>
      </c>
      <c r="AB1149" s="1">
        <v>11.110917333333299</v>
      </c>
      <c r="AC1149" s="1">
        <v>66.670287999999999</v>
      </c>
      <c r="AD1149" s="1">
        <v>0</v>
      </c>
      <c r="AE1149" s="1">
        <v>117.215823</v>
      </c>
      <c r="AF1149" s="1">
        <v>-0.51144699999999998</v>
      </c>
      <c r="AG1149" s="1">
        <v>-3</v>
      </c>
      <c r="AH1149" s="1">
        <v>77.927306999999999</v>
      </c>
      <c r="AI1149" s="1">
        <v>0</v>
      </c>
      <c r="AJ1149" s="1">
        <v>270.70220933333297</v>
      </c>
      <c r="AK1149" s="1">
        <v>559.90091966666603</v>
      </c>
      <c r="AL1149" s="1">
        <v>3.5770373333333301</v>
      </c>
      <c r="AM1149" s="1">
        <v>1635</v>
      </c>
      <c r="AN1149" s="1">
        <v>67.271179000000004</v>
      </c>
      <c r="AO1149" s="1">
        <v>0</v>
      </c>
      <c r="AP1149" s="1">
        <v>0</v>
      </c>
      <c r="AQ1149" s="1">
        <v>0</v>
      </c>
      <c r="AR1149" s="1">
        <v>0</v>
      </c>
      <c r="AS1149" s="1">
        <v>865.34797133333302</v>
      </c>
      <c r="AT1149" s="1">
        <v>0</v>
      </c>
      <c r="AU1149" s="1">
        <v>865.34797133333302</v>
      </c>
      <c r="AV1149" s="1">
        <v>0</v>
      </c>
      <c r="AW1149" s="1">
        <v>0</v>
      </c>
      <c r="AX1149" s="1">
        <v>0</v>
      </c>
      <c r="AY1149" s="1">
        <v>0</v>
      </c>
      <c r="AZ1149" s="1">
        <v>0</v>
      </c>
      <c r="BA1149" s="1">
        <v>0</v>
      </c>
      <c r="BB1149" s="1">
        <v>0</v>
      </c>
      <c r="BC1149" s="1">
        <v>0</v>
      </c>
      <c r="BD1149" s="1">
        <v>3112</v>
      </c>
      <c r="BE1149" s="1" t="s">
        <v>1161</v>
      </c>
      <c r="BF1149" s="1" t="s">
        <v>1076</v>
      </c>
    </row>
    <row r="1150" spans="1:58" x14ac:dyDescent="0.3">
      <c r="A1150" s="2">
        <v>45532.835590277777</v>
      </c>
      <c r="B1150" s="1">
        <v>3321</v>
      </c>
      <c r="C1150" s="1">
        <v>0</v>
      </c>
      <c r="D1150" s="1">
        <v>0</v>
      </c>
      <c r="E1150" s="1">
        <v>0</v>
      </c>
      <c r="F1150" s="1">
        <v>0</v>
      </c>
      <c r="G1150" s="1">
        <v>26.4091076666666</v>
      </c>
      <c r="H1150" s="1">
        <v>14.9511963333333</v>
      </c>
      <c r="I1150" s="1">
        <v>-14.9658236666666</v>
      </c>
      <c r="J1150" s="1">
        <v>10.2128313333333</v>
      </c>
      <c r="K1150" s="1">
        <v>1334.1548666666599</v>
      </c>
      <c r="L1150" s="1">
        <v>377.22668466666602</v>
      </c>
      <c r="M1150" s="1">
        <v>-1163.7803956666601</v>
      </c>
      <c r="N1150" s="1">
        <v>1250</v>
      </c>
      <c r="O1150" s="1">
        <v>-2.5525566666666601</v>
      </c>
      <c r="P1150" s="1">
        <v>1390</v>
      </c>
      <c r="Q1150" s="1">
        <v>0</v>
      </c>
      <c r="R1150" s="1">
        <v>722.57055666666599</v>
      </c>
      <c r="S1150" s="1">
        <v>11.044898</v>
      </c>
      <c r="T1150" s="1">
        <v>1788.4113363333299</v>
      </c>
      <c r="U1150" s="1">
        <v>1357.97102866666</v>
      </c>
      <c r="V1150" s="1">
        <v>-1197.1468503333299</v>
      </c>
      <c r="W1150" s="1">
        <v>1264.4893796666599</v>
      </c>
      <c r="X1150" s="1">
        <v>8.8152413333333293</v>
      </c>
      <c r="Y1150" s="1">
        <v>1396.76566566666</v>
      </c>
      <c r="Z1150" s="1">
        <v>0</v>
      </c>
      <c r="AA1150" s="1">
        <v>722.00923666666597</v>
      </c>
      <c r="AB1150" s="1">
        <v>11.0363183333333</v>
      </c>
      <c r="AC1150" s="1">
        <v>64.702850333333302</v>
      </c>
      <c r="AD1150" s="1">
        <v>0</v>
      </c>
      <c r="AE1150" s="1">
        <v>115.238883999999</v>
      </c>
      <c r="AF1150" s="1">
        <v>-0.42615366666666599</v>
      </c>
      <c r="AG1150" s="1">
        <v>-3.3333333333333299</v>
      </c>
      <c r="AH1150" s="1">
        <v>77.965626999999998</v>
      </c>
      <c r="AI1150" s="1">
        <v>8.1350333333333302E-2</v>
      </c>
      <c r="AJ1150" s="1">
        <v>270.24109866666601</v>
      </c>
      <c r="AK1150" s="1">
        <v>556.27012100000002</v>
      </c>
      <c r="AL1150" s="1">
        <v>3.5705260000000001</v>
      </c>
      <c r="AM1150" s="1">
        <v>1635</v>
      </c>
      <c r="AN1150" s="1">
        <v>67.419585999999995</v>
      </c>
      <c r="AO1150" s="1">
        <v>8.1350333333333302E-2</v>
      </c>
      <c r="AP1150" s="1">
        <v>0</v>
      </c>
      <c r="AQ1150" s="1">
        <v>0</v>
      </c>
      <c r="AR1150" s="1">
        <v>0</v>
      </c>
      <c r="AS1150" s="1">
        <v>31.801012666666701</v>
      </c>
      <c r="AT1150" s="1">
        <v>0</v>
      </c>
      <c r="AU1150" s="1">
        <v>31.801012666666701</v>
      </c>
      <c r="AV1150" s="1">
        <v>0</v>
      </c>
      <c r="AW1150" s="1">
        <v>0</v>
      </c>
      <c r="AX1150" s="1">
        <v>0</v>
      </c>
      <c r="AY1150" s="1">
        <v>0</v>
      </c>
      <c r="AZ1150" s="1">
        <v>0</v>
      </c>
      <c r="BA1150" s="1">
        <v>0</v>
      </c>
      <c r="BB1150" s="1">
        <v>0</v>
      </c>
      <c r="BC1150" s="1">
        <v>0</v>
      </c>
      <c r="BD1150" s="1">
        <v>3112</v>
      </c>
      <c r="BE1150" s="1" t="s">
        <v>1162</v>
      </c>
      <c r="BF1150" s="1" t="s">
        <v>1076</v>
      </c>
    </row>
    <row r="1151" spans="1:58" x14ac:dyDescent="0.3">
      <c r="A1151" s="2">
        <v>45532.835601851853</v>
      </c>
      <c r="B1151" s="1">
        <v>3324</v>
      </c>
      <c r="C1151" s="1">
        <v>0</v>
      </c>
      <c r="D1151" s="1">
        <v>0</v>
      </c>
      <c r="E1151" s="1">
        <v>0</v>
      </c>
      <c r="F1151" s="1">
        <v>0</v>
      </c>
      <c r="G1151" s="1">
        <v>26.440449000000001</v>
      </c>
      <c r="H1151" s="1">
        <v>14.949363999999999</v>
      </c>
      <c r="I1151" s="1">
        <v>-14.968866999999999</v>
      </c>
      <c r="J1151" s="1">
        <v>10.210035</v>
      </c>
      <c r="K1151" s="1">
        <v>1336.3923339999999</v>
      </c>
      <c r="L1151" s="1">
        <v>375.98832199999998</v>
      </c>
      <c r="M1151" s="1">
        <v>-1157.5062663333299</v>
      </c>
      <c r="N1151" s="1">
        <v>1250</v>
      </c>
      <c r="O1151" s="1">
        <v>-2.1050420000000001</v>
      </c>
      <c r="P1151" s="1">
        <v>1390</v>
      </c>
      <c r="Q1151" s="1">
        <v>0</v>
      </c>
      <c r="R1151" s="1">
        <v>727.11376966666603</v>
      </c>
      <c r="S1151" s="1">
        <v>11.114343999999999</v>
      </c>
      <c r="T1151" s="1">
        <v>1791.4106849999901</v>
      </c>
      <c r="U1151" s="1">
        <v>1323.07360833333</v>
      </c>
      <c r="V1151" s="1">
        <v>-1199.020223</v>
      </c>
      <c r="W1151" s="1">
        <v>1263.862427</v>
      </c>
      <c r="X1151" s="1">
        <v>8.76549466666666</v>
      </c>
      <c r="Y1151" s="1">
        <v>1394.3271483333299</v>
      </c>
      <c r="Z1151" s="1">
        <v>0</v>
      </c>
      <c r="AA1151" s="1">
        <v>726.69112133333294</v>
      </c>
      <c r="AB1151" s="1">
        <v>11.1078836666666</v>
      </c>
      <c r="AC1151" s="1">
        <v>63.960189666666601</v>
      </c>
      <c r="AD1151" s="1">
        <v>0</v>
      </c>
      <c r="AE1151" s="1">
        <v>113.14583099999901</v>
      </c>
      <c r="AF1151" s="1">
        <v>-0.51144699999999998</v>
      </c>
      <c r="AG1151" s="1">
        <v>-3</v>
      </c>
      <c r="AH1151" s="1">
        <v>78.0348713333333</v>
      </c>
      <c r="AI1151" s="1">
        <v>-8.14E-2</v>
      </c>
      <c r="AJ1151" s="1">
        <v>269.15357466666597</v>
      </c>
      <c r="AK1151" s="1">
        <v>557.361267</v>
      </c>
      <c r="AL1151" s="1">
        <v>3.5770373333333301</v>
      </c>
      <c r="AM1151" s="1">
        <v>1635</v>
      </c>
      <c r="AN1151" s="1">
        <v>67.594787999999994</v>
      </c>
      <c r="AO1151" s="1">
        <v>0</v>
      </c>
      <c r="AP1151" s="1">
        <v>0</v>
      </c>
      <c r="AQ1151" s="1">
        <v>0</v>
      </c>
      <c r="AR1151" s="1">
        <v>0</v>
      </c>
      <c r="AS1151" s="1">
        <v>822.37242100000003</v>
      </c>
      <c r="AT1151" s="1">
        <v>0</v>
      </c>
      <c r="AU1151" s="1">
        <v>822.37242100000003</v>
      </c>
      <c r="AV1151" s="1">
        <v>0</v>
      </c>
      <c r="AW1151" s="1">
        <v>0</v>
      </c>
      <c r="AX1151" s="1">
        <v>0</v>
      </c>
      <c r="AY1151" s="1">
        <v>0</v>
      </c>
      <c r="AZ1151" s="1">
        <v>0</v>
      </c>
      <c r="BA1151" s="1">
        <v>0</v>
      </c>
      <c r="BB1151" s="1">
        <v>0</v>
      </c>
      <c r="BC1151" s="1">
        <v>0</v>
      </c>
      <c r="BD1151" s="1">
        <v>3112</v>
      </c>
      <c r="BE1151" s="1" t="s">
        <v>1163</v>
      </c>
      <c r="BF1151" s="1" t="s">
        <v>1076</v>
      </c>
    </row>
    <row r="1152" spans="1:58" x14ac:dyDescent="0.3">
      <c r="A1152" s="2">
        <v>45532.835613425923</v>
      </c>
      <c r="B1152" s="1">
        <v>3327</v>
      </c>
      <c r="C1152" s="1">
        <v>0</v>
      </c>
      <c r="D1152" s="1">
        <v>0</v>
      </c>
      <c r="E1152" s="1">
        <v>0</v>
      </c>
      <c r="F1152" s="1">
        <v>0</v>
      </c>
      <c r="G1152" s="1">
        <v>26.433956999999999</v>
      </c>
      <c r="H1152" s="1">
        <v>14.949363999999999</v>
      </c>
      <c r="I1152" s="1">
        <v>-14.963991</v>
      </c>
      <c r="J1152" s="1">
        <v>10.210035</v>
      </c>
      <c r="K1152" s="1">
        <v>1364.6312253333299</v>
      </c>
      <c r="L1152" s="1">
        <v>375.42462133333299</v>
      </c>
      <c r="M1152" s="1">
        <v>-1163.20426433333</v>
      </c>
      <c r="N1152" s="1">
        <v>1250</v>
      </c>
      <c r="O1152" s="1">
        <v>-1.38987333333333</v>
      </c>
      <c r="P1152" s="1">
        <v>1390</v>
      </c>
      <c r="Q1152" s="1">
        <v>0</v>
      </c>
      <c r="R1152" s="1">
        <v>731.62518333333298</v>
      </c>
      <c r="S1152" s="1">
        <v>11.1833036666666</v>
      </c>
      <c r="T1152" s="1">
        <v>1829.26440433333</v>
      </c>
      <c r="U1152" s="1">
        <v>1347.49353033333</v>
      </c>
      <c r="V1152" s="1">
        <v>-1210.41617833333</v>
      </c>
      <c r="W1152" s="1">
        <v>1265.2303466666599</v>
      </c>
      <c r="X1152" s="1">
        <v>9.041696</v>
      </c>
      <c r="Y1152" s="1">
        <v>1385.1883543333299</v>
      </c>
      <c r="Z1152" s="1">
        <v>0</v>
      </c>
      <c r="AA1152" s="1">
        <v>727.49757933333296</v>
      </c>
      <c r="AB1152" s="1">
        <v>11.120210666666599</v>
      </c>
      <c r="AC1152" s="1">
        <v>64.347345999999902</v>
      </c>
      <c r="AD1152" s="1">
        <v>0</v>
      </c>
      <c r="AE1152" s="1">
        <v>116.076227666666</v>
      </c>
      <c r="AF1152" s="1">
        <v>-0.51144699999999998</v>
      </c>
      <c r="AG1152" s="1">
        <v>-3</v>
      </c>
      <c r="AH1152" s="1">
        <v>78.1424356666666</v>
      </c>
      <c r="AI1152" s="1">
        <v>-8.14E-2</v>
      </c>
      <c r="AJ1152" s="1">
        <v>269.92787666666601</v>
      </c>
      <c r="AK1152" s="1">
        <v>562.83133966666605</v>
      </c>
      <c r="AL1152" s="1">
        <v>3.5705260000000001</v>
      </c>
      <c r="AM1152" s="1">
        <v>1635</v>
      </c>
      <c r="AN1152" s="1">
        <v>67.594787999999994</v>
      </c>
      <c r="AO1152" s="1">
        <v>0</v>
      </c>
      <c r="AP1152" s="1">
        <v>0</v>
      </c>
      <c r="AQ1152" s="1">
        <v>0</v>
      </c>
      <c r="AR1152" s="1">
        <v>0</v>
      </c>
      <c r="AS1152" s="1">
        <v>2297.9668780000002</v>
      </c>
      <c r="AT1152" s="1">
        <v>0</v>
      </c>
      <c r="AU1152" s="1">
        <v>2297.9668780000002</v>
      </c>
      <c r="AV1152" s="1">
        <v>0</v>
      </c>
      <c r="AW1152" s="1">
        <v>0</v>
      </c>
      <c r="AX1152" s="1">
        <v>0</v>
      </c>
      <c r="AY1152" s="1">
        <v>0</v>
      </c>
      <c r="AZ1152" s="1">
        <v>0</v>
      </c>
      <c r="BA1152" s="1">
        <v>0</v>
      </c>
      <c r="BB1152" s="1">
        <v>0</v>
      </c>
      <c r="BC1152" s="1">
        <v>0</v>
      </c>
      <c r="BD1152" s="1">
        <v>3112</v>
      </c>
      <c r="BE1152" s="1" t="s">
        <v>1164</v>
      </c>
      <c r="BF1152" s="1" t="s">
        <v>1076</v>
      </c>
    </row>
    <row r="1153" spans="1:58" x14ac:dyDescent="0.3">
      <c r="A1153" s="2">
        <v>45532.835625</v>
      </c>
      <c r="B1153" s="1">
        <v>3330</v>
      </c>
      <c r="C1153" s="1">
        <v>0</v>
      </c>
      <c r="D1153" s="1">
        <v>0</v>
      </c>
      <c r="E1153" s="1">
        <v>0</v>
      </c>
      <c r="F1153" s="1">
        <v>0</v>
      </c>
      <c r="G1153" s="1">
        <v>26.459924333333301</v>
      </c>
      <c r="H1153" s="1">
        <v>14.949363999999999</v>
      </c>
      <c r="I1153" s="1">
        <v>-14.968866999999999</v>
      </c>
      <c r="J1153" s="1">
        <v>10.210035</v>
      </c>
      <c r="K1153" s="1">
        <v>1343.35017866666</v>
      </c>
      <c r="L1153" s="1">
        <v>375.23672499999998</v>
      </c>
      <c r="M1153" s="1">
        <v>-1155.0642906666601</v>
      </c>
      <c r="N1153" s="1">
        <v>1250</v>
      </c>
      <c r="O1153" s="1">
        <v>-2.2277336666666598</v>
      </c>
      <c r="P1153" s="1">
        <v>1390</v>
      </c>
      <c r="Q1153" s="1">
        <v>0</v>
      </c>
      <c r="R1153" s="1">
        <v>722.51334633333295</v>
      </c>
      <c r="S1153" s="1">
        <v>11.0440236666666</v>
      </c>
      <c r="T1153" s="1">
        <v>1800.7375079999999</v>
      </c>
      <c r="U1153" s="1">
        <v>1341.6327309999999</v>
      </c>
      <c r="V1153" s="1">
        <v>-1201.46223966666</v>
      </c>
      <c r="W1153" s="1">
        <v>1265.00236</v>
      </c>
      <c r="X1153" s="1">
        <v>8.7907909999999898</v>
      </c>
      <c r="Y1153" s="1">
        <v>1392.55029299999</v>
      </c>
      <c r="Z1153" s="1">
        <v>0</v>
      </c>
      <c r="AA1153" s="1">
        <v>727.06736233333299</v>
      </c>
      <c r="AB1153" s="1">
        <v>11.1136343333333</v>
      </c>
      <c r="AC1153" s="1">
        <v>65.121663333333302</v>
      </c>
      <c r="AD1153" s="1">
        <v>0</v>
      </c>
      <c r="AE1153" s="1">
        <v>114.285428333333</v>
      </c>
      <c r="AF1153" s="1">
        <v>-0.51144699999999998</v>
      </c>
      <c r="AG1153" s="1">
        <v>-3</v>
      </c>
      <c r="AH1153" s="1">
        <v>78.357553999999993</v>
      </c>
      <c r="AI1153" s="1">
        <v>0</v>
      </c>
      <c r="AJ1153" s="1">
        <v>269.92788666666598</v>
      </c>
      <c r="AK1153" s="1">
        <v>559.70558666666602</v>
      </c>
      <c r="AL1153" s="1">
        <v>3.5697663333333298</v>
      </c>
      <c r="AM1153" s="1">
        <v>1635</v>
      </c>
      <c r="AN1153" s="1">
        <v>67.810547333333304</v>
      </c>
      <c r="AO1153" s="1">
        <v>0</v>
      </c>
      <c r="AP1153" s="1">
        <v>0</v>
      </c>
      <c r="AQ1153" s="1">
        <v>0</v>
      </c>
      <c r="AR1153" s="1">
        <v>0</v>
      </c>
      <c r="AS1153" s="1">
        <v>-750.98674866666602</v>
      </c>
      <c r="AT1153" s="1">
        <v>0</v>
      </c>
      <c r="AU1153" s="1">
        <v>-750.98674866666602</v>
      </c>
      <c r="AV1153" s="1">
        <v>0</v>
      </c>
      <c r="AW1153" s="1">
        <v>0</v>
      </c>
      <c r="AX1153" s="1">
        <v>0</v>
      </c>
      <c r="AY1153" s="1">
        <v>0</v>
      </c>
      <c r="AZ1153" s="1">
        <v>0</v>
      </c>
      <c r="BA1153" s="1">
        <v>0</v>
      </c>
      <c r="BB1153" s="1">
        <v>0</v>
      </c>
      <c r="BC1153" s="1">
        <v>0</v>
      </c>
      <c r="BD1153" s="1">
        <v>3112</v>
      </c>
      <c r="BE1153" s="1" t="s">
        <v>1165</v>
      </c>
      <c r="BF1153" s="1" t="s">
        <v>1076</v>
      </c>
    </row>
    <row r="1154" spans="1:58" x14ac:dyDescent="0.3">
      <c r="A1154" s="2">
        <v>45532.835636574076</v>
      </c>
      <c r="B1154" s="1">
        <v>3333</v>
      </c>
      <c r="C1154" s="1">
        <v>0</v>
      </c>
      <c r="D1154" s="1">
        <v>0</v>
      </c>
      <c r="E1154" s="1">
        <v>0</v>
      </c>
      <c r="F1154" s="1">
        <v>0</v>
      </c>
      <c r="G1154" s="1">
        <v>26.420973666666601</v>
      </c>
      <c r="H1154" s="1">
        <v>14.9444879999999</v>
      </c>
      <c r="I1154" s="1">
        <v>-14.973742999999899</v>
      </c>
      <c r="J1154" s="1">
        <v>10.210035</v>
      </c>
      <c r="K1154" s="1">
        <v>1261.2878823333299</v>
      </c>
      <c r="L1154" s="1">
        <v>372.04241966666598</v>
      </c>
      <c r="M1154" s="1">
        <v>-1119.2483723333301</v>
      </c>
      <c r="N1154" s="1">
        <v>1250</v>
      </c>
      <c r="O1154" s="1">
        <v>-2.0728110000000002</v>
      </c>
      <c r="P1154" s="1">
        <v>1390</v>
      </c>
      <c r="Q1154" s="1">
        <v>0</v>
      </c>
      <c r="R1154" s="1">
        <v>699.22979733333295</v>
      </c>
      <c r="S1154" s="1">
        <v>10.6881216666666</v>
      </c>
      <c r="T1154" s="1">
        <v>1690.73441599999</v>
      </c>
      <c r="U1154" s="1">
        <v>1315.259155</v>
      </c>
      <c r="V1154" s="1">
        <v>-1164.01831066666</v>
      </c>
      <c r="W1154" s="1">
        <v>1261.569295</v>
      </c>
      <c r="X1154" s="1">
        <v>9.0290016666666606</v>
      </c>
      <c r="Y1154" s="1">
        <v>1381.0028889999901</v>
      </c>
      <c r="Z1154" s="1">
        <v>0</v>
      </c>
      <c r="AA1154" s="1">
        <v>699.29654933333302</v>
      </c>
      <c r="AB1154" s="1">
        <v>10.6891416666666</v>
      </c>
      <c r="AC1154" s="1">
        <v>64.347345999999902</v>
      </c>
      <c r="AD1154" s="1">
        <v>0</v>
      </c>
      <c r="AE1154" s="1">
        <v>108.91303799999901</v>
      </c>
      <c r="AF1154" s="1">
        <v>-0.51144699999999998</v>
      </c>
      <c r="AG1154" s="1">
        <v>-3</v>
      </c>
      <c r="AH1154" s="1">
        <v>78.25</v>
      </c>
      <c r="AI1154" s="1">
        <v>0</v>
      </c>
      <c r="AJ1154" s="1">
        <v>268.76641799999999</v>
      </c>
      <c r="AK1154" s="1">
        <v>541.53712966666603</v>
      </c>
      <c r="AL1154" s="1">
        <v>3.5705260000000001</v>
      </c>
      <c r="AM1154" s="1">
        <v>1635</v>
      </c>
      <c r="AN1154" s="1">
        <v>67.918426999999994</v>
      </c>
      <c r="AO1154" s="1">
        <v>0</v>
      </c>
      <c r="AP1154" s="1">
        <v>0</v>
      </c>
      <c r="AQ1154" s="1">
        <v>0</v>
      </c>
      <c r="AR1154" s="1">
        <v>0</v>
      </c>
      <c r="AS1154" s="1">
        <v>-346.39995633333302</v>
      </c>
      <c r="AT1154" s="1">
        <v>0</v>
      </c>
      <c r="AU1154" s="1">
        <v>-346.39995633333302</v>
      </c>
      <c r="AV1154" s="1">
        <v>0</v>
      </c>
      <c r="AW1154" s="1">
        <v>0</v>
      </c>
      <c r="AX1154" s="1">
        <v>0</v>
      </c>
      <c r="AY1154" s="1">
        <v>0</v>
      </c>
      <c r="AZ1154" s="1">
        <v>0</v>
      </c>
      <c r="BA1154" s="1">
        <v>0</v>
      </c>
      <c r="BB1154" s="1">
        <v>0</v>
      </c>
      <c r="BC1154" s="1">
        <v>0</v>
      </c>
      <c r="BD1154" s="1">
        <v>3112</v>
      </c>
      <c r="BE1154" s="1" t="s">
        <v>1166</v>
      </c>
      <c r="BF1154" s="1" t="s">
        <v>1076</v>
      </c>
    </row>
    <row r="1155" spans="1:58" x14ac:dyDescent="0.3">
      <c r="A1155" s="2">
        <v>45532.835648148146</v>
      </c>
      <c r="B1155" s="1">
        <v>3336</v>
      </c>
      <c r="C1155" s="1">
        <v>0</v>
      </c>
      <c r="D1155" s="1">
        <v>0</v>
      </c>
      <c r="E1155" s="1">
        <v>0</v>
      </c>
      <c r="F1155" s="1">
        <v>0</v>
      </c>
      <c r="G1155" s="1">
        <v>26.427465666666599</v>
      </c>
      <c r="H1155" s="1">
        <v>14.949363999999999</v>
      </c>
      <c r="I1155" s="1">
        <v>-14.968866999999999</v>
      </c>
      <c r="J1155" s="1">
        <v>10.210035</v>
      </c>
      <c r="K1155" s="1">
        <v>1222.1702473333301</v>
      </c>
      <c r="L1155" s="1">
        <v>374.48511766666599</v>
      </c>
      <c r="M1155" s="1">
        <v>-1112.736369</v>
      </c>
      <c r="N1155" s="1">
        <v>1250</v>
      </c>
      <c r="O1155" s="1">
        <v>-1.96746966666666</v>
      </c>
      <c r="P1155" s="1">
        <v>1390</v>
      </c>
      <c r="Q1155" s="1">
        <v>0</v>
      </c>
      <c r="R1155" s="1">
        <v>694.37876366666603</v>
      </c>
      <c r="S1155" s="1">
        <v>10.613970999999999</v>
      </c>
      <c r="T1155" s="1">
        <v>1638.2978926666599</v>
      </c>
      <c r="U1155" s="1">
        <v>1306.9564210000001</v>
      </c>
      <c r="V1155" s="1">
        <v>-1146.9243569999901</v>
      </c>
      <c r="W1155" s="1">
        <v>1263.930298</v>
      </c>
      <c r="X1155" s="1">
        <v>8.8935809999999993</v>
      </c>
      <c r="Y1155" s="1">
        <v>1391.1254883333299</v>
      </c>
      <c r="Z1155" s="1">
        <v>0</v>
      </c>
      <c r="AA1155" s="1">
        <v>690.02150466666603</v>
      </c>
      <c r="AB1155" s="1">
        <v>10.547367999999899</v>
      </c>
      <c r="AC1155" s="1">
        <v>63.573033666666603</v>
      </c>
      <c r="AD1155" s="1">
        <v>0</v>
      </c>
      <c r="AE1155" s="1">
        <v>109.564237333333</v>
      </c>
      <c r="AF1155" s="1">
        <v>-0.51144699999999998</v>
      </c>
      <c r="AG1155" s="1">
        <v>-3</v>
      </c>
      <c r="AH1155" s="1">
        <v>78.357553999999993</v>
      </c>
      <c r="AI1155" s="1">
        <v>0</v>
      </c>
      <c r="AJ1155" s="1">
        <v>269.15357433333298</v>
      </c>
      <c r="AK1155" s="1">
        <v>532.94128433333299</v>
      </c>
      <c r="AL1155" s="1">
        <v>3.5705260000000001</v>
      </c>
      <c r="AM1155" s="1">
        <v>1635</v>
      </c>
      <c r="AN1155" s="1">
        <v>67.918426999999994</v>
      </c>
      <c r="AO1155" s="1">
        <v>0</v>
      </c>
      <c r="AP1155" s="1">
        <v>0</v>
      </c>
      <c r="AQ1155" s="1">
        <v>0</v>
      </c>
      <c r="AR1155" s="1">
        <v>0</v>
      </c>
      <c r="AS1155" s="1">
        <v>-455.418945333333</v>
      </c>
      <c r="AT1155" s="1">
        <v>0</v>
      </c>
      <c r="AU1155" s="1">
        <v>-455.418945333333</v>
      </c>
      <c r="AV1155" s="1">
        <v>0</v>
      </c>
      <c r="AW1155" s="1">
        <v>0</v>
      </c>
      <c r="AX1155" s="1">
        <v>0</v>
      </c>
      <c r="AY1155" s="1">
        <v>0</v>
      </c>
      <c r="AZ1155" s="1">
        <v>0</v>
      </c>
      <c r="BA1155" s="1">
        <v>0</v>
      </c>
      <c r="BB1155" s="1">
        <v>0</v>
      </c>
      <c r="BC1155" s="1">
        <v>0</v>
      </c>
      <c r="BD1155" s="1">
        <v>3112</v>
      </c>
      <c r="BE1155" s="1" t="s">
        <v>1167</v>
      </c>
      <c r="BF1155" s="1" t="s">
        <v>1076</v>
      </c>
    </row>
    <row r="1156" spans="1:58" x14ac:dyDescent="0.3">
      <c r="A1156" s="2">
        <v>45532.835659722223</v>
      </c>
      <c r="B1156" s="1">
        <v>3339</v>
      </c>
      <c r="C1156" s="1">
        <v>0</v>
      </c>
      <c r="D1156" s="1">
        <v>0</v>
      </c>
      <c r="E1156" s="1">
        <v>0</v>
      </c>
      <c r="F1156" s="1">
        <v>0</v>
      </c>
      <c r="G1156" s="1">
        <v>26.440449000000001</v>
      </c>
      <c r="H1156" s="1">
        <v>14.949363999999999</v>
      </c>
      <c r="I1156" s="1">
        <v>-14.963991</v>
      </c>
      <c r="J1156" s="1">
        <v>10.210035</v>
      </c>
      <c r="K1156" s="1">
        <v>1211.7768959999901</v>
      </c>
      <c r="L1156" s="1">
        <v>377.49151633333298</v>
      </c>
      <c r="M1156" s="1">
        <v>-1105.41035933333</v>
      </c>
      <c r="N1156" s="1">
        <v>1250</v>
      </c>
      <c r="O1156" s="1">
        <v>-1.6396603333333299</v>
      </c>
      <c r="P1156" s="1">
        <v>1388.55151366666</v>
      </c>
      <c r="Q1156" s="1">
        <v>0</v>
      </c>
      <c r="R1156" s="1">
        <v>690.49110933333304</v>
      </c>
      <c r="S1156" s="1">
        <v>10.5545456666666</v>
      </c>
      <c r="T1156" s="1">
        <v>1624.36580399999</v>
      </c>
      <c r="U1156" s="1">
        <v>1343.5863440000001</v>
      </c>
      <c r="V1156" s="1">
        <v>-1141.22631833333</v>
      </c>
      <c r="W1156" s="1">
        <v>1265.0253093333299</v>
      </c>
      <c r="X1156" s="1">
        <v>8.8401973333333306</v>
      </c>
      <c r="Y1156" s="1">
        <v>1393.35408533333</v>
      </c>
      <c r="Z1156" s="1">
        <v>0</v>
      </c>
      <c r="AA1156" s="1">
        <v>685.57244866666599</v>
      </c>
      <c r="AB1156" s="1">
        <v>10.479361000000001</v>
      </c>
      <c r="AC1156" s="1">
        <v>63.573033666666603</v>
      </c>
      <c r="AD1156" s="1">
        <v>0</v>
      </c>
      <c r="AE1156" s="1">
        <v>114.28542866666599</v>
      </c>
      <c r="AF1156" s="1">
        <v>-0.51144699999999998</v>
      </c>
      <c r="AG1156" s="1">
        <v>-3</v>
      </c>
      <c r="AH1156" s="1">
        <v>78.572661999999994</v>
      </c>
      <c r="AI1156" s="1">
        <v>-8.14E-2</v>
      </c>
      <c r="AJ1156" s="1">
        <v>267.99209566666599</v>
      </c>
      <c r="AK1156" s="1">
        <v>531.18306466666604</v>
      </c>
      <c r="AL1156" s="1">
        <v>3.5705260000000001</v>
      </c>
      <c r="AM1156" s="1">
        <v>1635</v>
      </c>
      <c r="AN1156" s="1">
        <v>67.918426999999994</v>
      </c>
      <c r="AO1156" s="1">
        <v>0</v>
      </c>
      <c r="AP1156" s="1">
        <v>0</v>
      </c>
      <c r="AQ1156" s="1">
        <v>0</v>
      </c>
      <c r="AR1156" s="1">
        <v>0</v>
      </c>
      <c r="AS1156" s="1">
        <v>-354.84483533333298</v>
      </c>
      <c r="AT1156" s="1">
        <v>0</v>
      </c>
      <c r="AU1156" s="1">
        <v>-354.84483533333298</v>
      </c>
      <c r="AV1156" s="1">
        <v>0</v>
      </c>
      <c r="AW1156" s="1">
        <v>0</v>
      </c>
      <c r="AX1156" s="1">
        <v>0</v>
      </c>
      <c r="AY1156" s="1">
        <v>0</v>
      </c>
      <c r="AZ1156" s="1">
        <v>0</v>
      </c>
      <c r="BA1156" s="1">
        <v>0</v>
      </c>
      <c r="BB1156" s="1">
        <v>0</v>
      </c>
      <c r="BC1156" s="1">
        <v>0</v>
      </c>
      <c r="BD1156" s="1">
        <v>3112</v>
      </c>
      <c r="BE1156" s="1" t="s">
        <v>1168</v>
      </c>
      <c r="BF1156" s="1" t="s">
        <v>1076</v>
      </c>
    </row>
    <row r="1157" spans="1:58" x14ac:dyDescent="0.3">
      <c r="A1157" s="2">
        <v>45532.8356712963</v>
      </c>
      <c r="B1157" s="1">
        <v>3342</v>
      </c>
      <c r="C1157" s="1">
        <v>0</v>
      </c>
      <c r="D1157" s="1">
        <v>0</v>
      </c>
      <c r="E1157" s="1">
        <v>0</v>
      </c>
      <c r="F1157" s="1">
        <v>0</v>
      </c>
      <c r="G1157" s="1">
        <v>26.454540666666599</v>
      </c>
      <c r="H1157" s="1">
        <v>14.946320333333301</v>
      </c>
      <c r="I1157" s="1">
        <v>-14.9609506666666</v>
      </c>
      <c r="J1157" s="1">
        <v>10.2128313333333</v>
      </c>
      <c r="K1157" s="1">
        <v>1326.0539956666601</v>
      </c>
      <c r="L1157" s="1">
        <v>378.73069266666602</v>
      </c>
      <c r="M1157" s="1">
        <v>-1158.0779213333301</v>
      </c>
      <c r="N1157" s="1">
        <v>1250</v>
      </c>
      <c r="O1157" s="1">
        <v>-3.1548923333333301</v>
      </c>
      <c r="P1157" s="1">
        <v>1388.53548166666</v>
      </c>
      <c r="Q1157" s="1">
        <v>0</v>
      </c>
      <c r="R1157" s="1">
        <v>722.18813066666598</v>
      </c>
      <c r="S1157" s="1">
        <v>11.039052666666599</v>
      </c>
      <c r="T1157" s="1">
        <v>1777.55224633333</v>
      </c>
      <c r="U1157" s="1">
        <v>1392.1464433333299</v>
      </c>
      <c r="V1157" s="1">
        <v>-1193.8868813333299</v>
      </c>
      <c r="W1157" s="1">
        <v>1263.92757166666</v>
      </c>
      <c r="X1157" s="1">
        <v>8.4136226666666598</v>
      </c>
      <c r="Y1157" s="1">
        <v>1408.252604</v>
      </c>
      <c r="Z1157" s="1">
        <v>0</v>
      </c>
      <c r="AA1157" s="1">
        <v>722.38610866666602</v>
      </c>
      <c r="AB1157" s="1">
        <v>11.042078666666599</v>
      </c>
      <c r="AC1157" s="1">
        <v>68.185846666666606</v>
      </c>
      <c r="AD1157" s="1">
        <v>0</v>
      </c>
      <c r="AE1157" s="1">
        <v>120.612169999999</v>
      </c>
      <c r="AF1157" s="1">
        <v>-0.42615366666666599</v>
      </c>
      <c r="AG1157" s="1">
        <v>-3.3333333333333299</v>
      </c>
      <c r="AH1157" s="1">
        <v>78.610849666666596</v>
      </c>
      <c r="AI1157" s="1">
        <v>8.1350333333333302E-2</v>
      </c>
      <c r="AJ1157" s="1">
        <v>269.07961999999998</v>
      </c>
      <c r="AK1157" s="1">
        <v>554.31463599999995</v>
      </c>
      <c r="AL1157" s="1">
        <v>3.5770373333333301</v>
      </c>
      <c r="AM1157" s="1">
        <v>1635</v>
      </c>
      <c r="AN1157" s="1">
        <v>67.958882999999901</v>
      </c>
      <c r="AO1157" s="1">
        <v>8.1350333333333302E-2</v>
      </c>
      <c r="AP1157" s="1">
        <v>0</v>
      </c>
      <c r="AQ1157" s="1">
        <v>0</v>
      </c>
      <c r="AR1157" s="1">
        <v>0</v>
      </c>
      <c r="AS1157" s="1">
        <v>-17.857869333333301</v>
      </c>
      <c r="AT1157" s="1">
        <v>0</v>
      </c>
      <c r="AU1157" s="1">
        <v>-17.857869333333301</v>
      </c>
      <c r="AV1157" s="1">
        <v>0</v>
      </c>
      <c r="AW1157" s="1">
        <v>0</v>
      </c>
      <c r="AX1157" s="1">
        <v>0</v>
      </c>
      <c r="AY1157" s="1">
        <v>0</v>
      </c>
      <c r="AZ1157" s="1">
        <v>0</v>
      </c>
      <c r="BA1157" s="1">
        <v>0</v>
      </c>
      <c r="BB1157" s="1">
        <v>0</v>
      </c>
      <c r="BC1157" s="1">
        <v>0</v>
      </c>
      <c r="BD1157" s="1">
        <v>3112</v>
      </c>
      <c r="BE1157" s="1" t="s">
        <v>1169</v>
      </c>
      <c r="BF1157" s="1" t="s">
        <v>1076</v>
      </c>
    </row>
    <row r="1158" spans="1:58" x14ac:dyDescent="0.3">
      <c r="A1158" s="2">
        <v>45532.835682870369</v>
      </c>
      <c r="B1158" s="1">
        <v>3345</v>
      </c>
      <c r="C1158" s="1">
        <v>0</v>
      </c>
      <c r="D1158" s="1">
        <v>0</v>
      </c>
      <c r="E1158" s="1">
        <v>0</v>
      </c>
      <c r="F1158" s="1">
        <v>0</v>
      </c>
      <c r="G1158" s="1">
        <v>26.433956999999999</v>
      </c>
      <c r="H1158" s="1">
        <v>14.949363999999999</v>
      </c>
      <c r="I1158" s="1">
        <v>-14.963991</v>
      </c>
      <c r="J1158" s="1">
        <v>10.210035</v>
      </c>
      <c r="K1158" s="1">
        <v>1374.7802733333299</v>
      </c>
      <c r="L1158" s="1">
        <v>375.98832199999998</v>
      </c>
      <c r="M1158" s="1">
        <v>-1188.43827299999</v>
      </c>
      <c r="N1158" s="1">
        <v>1250</v>
      </c>
      <c r="O1158" s="1">
        <v>-1.73395266666666</v>
      </c>
      <c r="P1158" s="1">
        <v>1390</v>
      </c>
      <c r="Q1158" s="1">
        <v>0</v>
      </c>
      <c r="R1158" s="1">
        <v>745.52044699999999</v>
      </c>
      <c r="S1158" s="1">
        <v>11.3957</v>
      </c>
      <c r="T1158" s="1">
        <v>1842.8690593333299</v>
      </c>
      <c r="U1158" s="1">
        <v>1303.049235</v>
      </c>
      <c r="V1158" s="1">
        <v>-1216.9282226666601</v>
      </c>
      <c r="W1158" s="1">
        <v>1263.925659</v>
      </c>
      <c r="X1158" s="1">
        <v>8.8949890000000007</v>
      </c>
      <c r="Y1158" s="1">
        <v>1391.323975</v>
      </c>
      <c r="Z1158" s="1">
        <v>0</v>
      </c>
      <c r="AA1158" s="1">
        <v>735.77671299999997</v>
      </c>
      <c r="AB1158" s="1">
        <v>11.246762</v>
      </c>
      <c r="AC1158" s="1">
        <v>62.798715999999999</v>
      </c>
      <c r="AD1158" s="1">
        <v>0</v>
      </c>
      <c r="AE1158" s="1">
        <v>111.029434333333</v>
      </c>
      <c r="AF1158" s="1">
        <v>-0.51144699999999998</v>
      </c>
      <c r="AG1158" s="1">
        <v>-3</v>
      </c>
      <c r="AH1158" s="1">
        <v>78.572661999999994</v>
      </c>
      <c r="AI1158" s="1">
        <v>0</v>
      </c>
      <c r="AJ1158" s="1">
        <v>267.60493966666598</v>
      </c>
      <c r="AK1158" s="1">
        <v>564.58955900000001</v>
      </c>
      <c r="AL1158" s="1">
        <v>3.5705260000000001</v>
      </c>
      <c r="AM1158" s="1">
        <v>1635</v>
      </c>
      <c r="AN1158" s="1">
        <v>68.134144999999904</v>
      </c>
      <c r="AO1158" s="1">
        <v>0</v>
      </c>
      <c r="AP1158" s="1">
        <v>0</v>
      </c>
      <c r="AQ1158" s="1">
        <v>0</v>
      </c>
      <c r="AR1158" s="1">
        <v>0</v>
      </c>
      <c r="AS1158" s="1">
        <v>843.41597499999898</v>
      </c>
      <c r="AT1158" s="1">
        <v>0</v>
      </c>
      <c r="AU1158" s="1">
        <v>843.41597499999898</v>
      </c>
      <c r="AV1158" s="1">
        <v>0</v>
      </c>
      <c r="AW1158" s="1">
        <v>0</v>
      </c>
      <c r="AX1158" s="1">
        <v>0</v>
      </c>
      <c r="AY1158" s="1">
        <v>0</v>
      </c>
      <c r="AZ1158" s="1">
        <v>0</v>
      </c>
      <c r="BA1158" s="1">
        <v>0</v>
      </c>
      <c r="BB1158" s="1">
        <v>0</v>
      </c>
      <c r="BC1158" s="1">
        <v>0</v>
      </c>
      <c r="BD1158" s="1">
        <v>3112</v>
      </c>
      <c r="BE1158" s="1" t="s">
        <v>1170</v>
      </c>
      <c r="BF1158" s="1" t="s">
        <v>1076</v>
      </c>
    </row>
    <row r="1159" spans="1:58" x14ac:dyDescent="0.3">
      <c r="A1159" s="2">
        <v>45532.835694444446</v>
      </c>
      <c r="B1159" s="1">
        <v>3348</v>
      </c>
      <c r="C1159" s="1">
        <v>0</v>
      </c>
      <c r="D1159" s="1">
        <v>0</v>
      </c>
      <c r="E1159" s="1">
        <v>0</v>
      </c>
      <c r="F1159" s="1">
        <v>0</v>
      </c>
      <c r="G1159" s="1">
        <v>26.433956999999999</v>
      </c>
      <c r="H1159" s="1">
        <v>14.949363999999999</v>
      </c>
      <c r="I1159" s="1">
        <v>-14.973742999999899</v>
      </c>
      <c r="J1159" s="1">
        <v>10.210035</v>
      </c>
      <c r="K1159" s="1">
        <v>1464.7578530000001</v>
      </c>
      <c r="L1159" s="1">
        <v>374.10931433333297</v>
      </c>
      <c r="M1159" s="1">
        <v>-1225.06819666666</v>
      </c>
      <c r="N1159" s="1">
        <v>1250</v>
      </c>
      <c r="O1159" s="1">
        <v>-2.8250066666666598</v>
      </c>
      <c r="P1159" s="1">
        <v>1390</v>
      </c>
      <c r="Q1159" s="1">
        <v>0</v>
      </c>
      <c r="R1159" s="1">
        <v>771.86612933333299</v>
      </c>
      <c r="S1159" s="1">
        <v>11.7984093333333</v>
      </c>
      <c r="T1159" s="1">
        <v>1963.48242199999</v>
      </c>
      <c r="U1159" s="1">
        <v>1334.7951659999901</v>
      </c>
      <c r="V1159" s="1">
        <v>-1256.0001219999999</v>
      </c>
      <c r="W1159" s="1">
        <v>1264.947062</v>
      </c>
      <c r="X1159" s="1">
        <v>8.77719733333333</v>
      </c>
      <c r="Y1159" s="1">
        <v>1391.26875833333</v>
      </c>
      <c r="Z1159" s="1">
        <v>0</v>
      </c>
      <c r="AA1159" s="1">
        <v>759.872965666666</v>
      </c>
      <c r="AB1159" s="1">
        <v>11.6150863333333</v>
      </c>
      <c r="AC1159" s="1">
        <v>64.734502333333296</v>
      </c>
      <c r="AD1159" s="1">
        <v>0</v>
      </c>
      <c r="AE1159" s="1">
        <v>110.052637333333</v>
      </c>
      <c r="AF1159" s="1">
        <v>-0.51144699999999998</v>
      </c>
      <c r="AG1159" s="1">
        <v>-3</v>
      </c>
      <c r="AH1159" s="1">
        <v>78.895354999999995</v>
      </c>
      <c r="AI1159" s="1">
        <v>0</v>
      </c>
      <c r="AJ1159" s="1">
        <v>268.37925200000001</v>
      </c>
      <c r="AK1159" s="1">
        <v>582.56264233333297</v>
      </c>
      <c r="AL1159" s="1">
        <v>3.5770373333333301</v>
      </c>
      <c r="AM1159" s="1">
        <v>1635</v>
      </c>
      <c r="AN1159" s="1">
        <v>68.242003999999994</v>
      </c>
      <c r="AO1159" s="1">
        <v>0</v>
      </c>
      <c r="AP1159" s="1">
        <v>0</v>
      </c>
      <c r="AQ1159" s="1">
        <v>0</v>
      </c>
      <c r="AR1159" s="1">
        <v>0</v>
      </c>
      <c r="AS1159" s="1">
        <v>-227.35848266666599</v>
      </c>
      <c r="AT1159" s="1">
        <v>0</v>
      </c>
      <c r="AU1159" s="1">
        <v>-227.35848266666599</v>
      </c>
      <c r="AV1159" s="1">
        <v>0</v>
      </c>
      <c r="AW1159" s="1">
        <v>0</v>
      </c>
      <c r="AX1159" s="1">
        <v>0</v>
      </c>
      <c r="AY1159" s="1">
        <v>0</v>
      </c>
      <c r="AZ1159" s="1">
        <v>0</v>
      </c>
      <c r="BA1159" s="1">
        <v>0</v>
      </c>
      <c r="BB1159" s="1">
        <v>0</v>
      </c>
      <c r="BC1159" s="1">
        <v>0</v>
      </c>
      <c r="BD1159" s="1">
        <v>3112</v>
      </c>
      <c r="BE1159" s="1" t="s">
        <v>1171</v>
      </c>
      <c r="BF1159" s="1" t="s">
        <v>1076</v>
      </c>
    </row>
    <row r="1160" spans="1:58" x14ac:dyDescent="0.3">
      <c r="A1160" s="2">
        <v>45532.835706018515</v>
      </c>
      <c r="B1160" s="1">
        <v>3351</v>
      </c>
      <c r="C1160" s="1">
        <v>0</v>
      </c>
      <c r="D1160" s="1">
        <v>0</v>
      </c>
      <c r="E1160" s="1">
        <v>0</v>
      </c>
      <c r="F1160" s="1">
        <v>0</v>
      </c>
      <c r="G1160" s="1">
        <v>26.427465000000002</v>
      </c>
      <c r="H1160" s="1">
        <v>14.949363999999999</v>
      </c>
      <c r="I1160" s="1">
        <v>-14.968866999999999</v>
      </c>
      <c r="J1160" s="1">
        <v>10.210035</v>
      </c>
      <c r="K1160" s="1">
        <v>1536.2505696666601</v>
      </c>
      <c r="L1160" s="1">
        <v>373.16982033333301</v>
      </c>
      <c r="M1160" s="1">
        <v>-1253.5581869999901</v>
      </c>
      <c r="N1160" s="1">
        <v>1250</v>
      </c>
      <c r="O1160" s="1">
        <v>-2.03942466666666</v>
      </c>
      <c r="P1160" s="1">
        <v>1390</v>
      </c>
      <c r="Q1160" s="1">
        <v>0</v>
      </c>
      <c r="R1160" s="1">
        <v>792.94655366666598</v>
      </c>
      <c r="S1160" s="1">
        <v>12.120634999999901</v>
      </c>
      <c r="T1160" s="1">
        <v>2059.31713866666</v>
      </c>
      <c r="U1160" s="1">
        <v>1304.51440433333</v>
      </c>
      <c r="V1160" s="1">
        <v>-1285.30407733333</v>
      </c>
      <c r="W1160" s="1">
        <v>1261.37491833333</v>
      </c>
      <c r="X1160" s="1">
        <v>9.02917566666666</v>
      </c>
      <c r="Y1160" s="1">
        <v>1382.39904766666</v>
      </c>
      <c r="Z1160" s="1">
        <v>0</v>
      </c>
      <c r="AA1160" s="1">
        <v>773.25449600000002</v>
      </c>
      <c r="AB1160" s="1">
        <v>11.819630666666599</v>
      </c>
      <c r="AC1160" s="1">
        <v>63.960189666666601</v>
      </c>
      <c r="AD1160" s="1">
        <v>0</v>
      </c>
      <c r="AE1160" s="1">
        <v>111.029434333333</v>
      </c>
      <c r="AF1160" s="1">
        <v>-0.51144699999999998</v>
      </c>
      <c r="AG1160" s="1">
        <v>-3</v>
      </c>
      <c r="AH1160" s="1">
        <v>78.895354999999995</v>
      </c>
      <c r="AI1160" s="1">
        <v>0</v>
      </c>
      <c r="AJ1160" s="1">
        <v>270.31504299999898</v>
      </c>
      <c r="AK1160" s="1">
        <v>597.21463999999901</v>
      </c>
      <c r="AL1160" s="1">
        <v>3.5705260000000001</v>
      </c>
      <c r="AM1160" s="1">
        <v>1635</v>
      </c>
      <c r="AN1160" s="1">
        <v>68.242003999999994</v>
      </c>
      <c r="AO1160" s="1">
        <v>-8.14E-2</v>
      </c>
      <c r="AP1160" s="1">
        <v>0</v>
      </c>
      <c r="AQ1160" s="1">
        <v>0</v>
      </c>
      <c r="AR1160" s="1">
        <v>0</v>
      </c>
      <c r="AS1160" s="1">
        <v>688.30176533333304</v>
      </c>
      <c r="AT1160" s="1">
        <v>0</v>
      </c>
      <c r="AU1160" s="1">
        <v>688.30176533333304</v>
      </c>
      <c r="AV1160" s="1">
        <v>0</v>
      </c>
      <c r="AW1160" s="1">
        <v>0</v>
      </c>
      <c r="AX1160" s="1">
        <v>0</v>
      </c>
      <c r="AY1160" s="1">
        <v>0</v>
      </c>
      <c r="AZ1160" s="1">
        <v>0</v>
      </c>
      <c r="BA1160" s="1">
        <v>0</v>
      </c>
      <c r="BB1160" s="1">
        <v>0</v>
      </c>
      <c r="BC1160" s="1">
        <v>0</v>
      </c>
      <c r="BD1160" s="1">
        <v>3112</v>
      </c>
      <c r="BE1160" s="1" t="s">
        <v>1172</v>
      </c>
      <c r="BF1160" s="1" t="s">
        <v>1076</v>
      </c>
    </row>
    <row r="1161" spans="1:58" x14ac:dyDescent="0.3">
      <c r="A1161" s="2">
        <v>45532.835717592592</v>
      </c>
      <c r="B1161" s="1">
        <v>3354</v>
      </c>
      <c r="C1161" s="1">
        <v>0</v>
      </c>
      <c r="D1161" s="1">
        <v>0</v>
      </c>
      <c r="E1161" s="1">
        <v>0</v>
      </c>
      <c r="F1161" s="1">
        <v>0</v>
      </c>
      <c r="G1161" s="1">
        <v>26.427465000000002</v>
      </c>
      <c r="H1161" s="1">
        <v>14.949363999999999</v>
      </c>
      <c r="I1161" s="1">
        <v>-14.973742999999899</v>
      </c>
      <c r="J1161" s="1">
        <v>10.210035</v>
      </c>
      <c r="K1161" s="1">
        <v>1566.0146893333299</v>
      </c>
      <c r="L1161" s="1">
        <v>374.29722099999998</v>
      </c>
      <c r="M1161" s="1">
        <v>-1258.44213866666</v>
      </c>
      <c r="N1161" s="1">
        <v>1250</v>
      </c>
      <c r="O1161" s="1">
        <v>-1.2116463333333301</v>
      </c>
      <c r="P1161" s="1">
        <v>1390</v>
      </c>
      <c r="Q1161" s="1">
        <v>0</v>
      </c>
      <c r="R1161" s="1">
        <v>786.91430666666599</v>
      </c>
      <c r="S1161" s="1">
        <v>12.028428666666599</v>
      </c>
      <c r="T1161" s="1">
        <v>2099.2154133333302</v>
      </c>
      <c r="U1161" s="1">
        <v>1315.259155</v>
      </c>
      <c r="V1161" s="1">
        <v>-1297.51407866666</v>
      </c>
      <c r="W1161" s="1">
        <v>1264.69506833333</v>
      </c>
      <c r="X1161" s="1">
        <v>9.1221499999999995</v>
      </c>
      <c r="Y1161" s="1">
        <v>1386.1594646666599</v>
      </c>
      <c r="Z1161" s="1">
        <v>0</v>
      </c>
      <c r="AA1161" s="1">
        <v>785.24159733333295</v>
      </c>
      <c r="AB1161" s="1">
        <v>12.002860333333301</v>
      </c>
      <c r="AC1161" s="1">
        <v>62.798716333333303</v>
      </c>
      <c r="AD1161" s="1">
        <v>0</v>
      </c>
      <c r="AE1161" s="1">
        <v>114.773829333333</v>
      </c>
      <c r="AF1161" s="1">
        <v>-0.51144699999999998</v>
      </c>
      <c r="AG1161" s="1">
        <v>-3</v>
      </c>
      <c r="AH1161" s="1">
        <v>78.895354999999995</v>
      </c>
      <c r="AI1161" s="1">
        <v>0</v>
      </c>
      <c r="AJ1161" s="1">
        <v>269.54073033333299</v>
      </c>
      <c r="AK1161" s="1">
        <v>603.46612566666602</v>
      </c>
      <c r="AL1161" s="1">
        <v>3.5705260000000001</v>
      </c>
      <c r="AM1161" s="1">
        <v>1635</v>
      </c>
      <c r="AN1161" s="1">
        <v>68.242003999999994</v>
      </c>
      <c r="AO1161" s="1">
        <v>0</v>
      </c>
      <c r="AP1161" s="1">
        <v>0</v>
      </c>
      <c r="AQ1161" s="1">
        <v>0</v>
      </c>
      <c r="AR1161" s="1">
        <v>0</v>
      </c>
      <c r="AS1161" s="1">
        <v>10.1992073333333</v>
      </c>
      <c r="AT1161" s="1">
        <v>0</v>
      </c>
      <c r="AU1161" s="1">
        <v>10.1992073333333</v>
      </c>
      <c r="AV1161" s="1">
        <v>0</v>
      </c>
      <c r="AW1161" s="1">
        <v>0</v>
      </c>
      <c r="AX1161" s="1">
        <v>0</v>
      </c>
      <c r="AY1161" s="1">
        <v>0</v>
      </c>
      <c r="AZ1161" s="1">
        <v>0</v>
      </c>
      <c r="BA1161" s="1">
        <v>0</v>
      </c>
      <c r="BB1161" s="1">
        <v>0</v>
      </c>
      <c r="BC1161" s="1">
        <v>0</v>
      </c>
      <c r="BD1161" s="1">
        <v>3112</v>
      </c>
      <c r="BE1161" s="1" t="s">
        <v>1173</v>
      </c>
      <c r="BF1161" s="1" t="s">
        <v>1076</v>
      </c>
    </row>
    <row r="1162" spans="1:58" x14ac:dyDescent="0.3">
      <c r="A1162" s="2">
        <v>45532.835729166669</v>
      </c>
      <c r="B1162" s="1">
        <v>3357</v>
      </c>
      <c r="C1162" s="1">
        <v>0</v>
      </c>
      <c r="D1162" s="1">
        <v>0</v>
      </c>
      <c r="E1162" s="1">
        <v>0</v>
      </c>
      <c r="F1162" s="1">
        <v>0</v>
      </c>
      <c r="G1162" s="1">
        <v>26.427465000000002</v>
      </c>
      <c r="H1162" s="1">
        <v>14.949363999999999</v>
      </c>
      <c r="I1162" s="1">
        <v>-14.968866999999999</v>
      </c>
      <c r="J1162" s="1">
        <v>10.210035</v>
      </c>
      <c r="K1162" s="1">
        <v>1670.7750243333301</v>
      </c>
      <c r="L1162" s="1">
        <v>375.61252866666598</v>
      </c>
      <c r="M1162" s="1">
        <v>-1299.9560546666601</v>
      </c>
      <c r="N1162" s="1">
        <v>1250</v>
      </c>
      <c r="O1162" s="1">
        <v>-1.6239266666666601</v>
      </c>
      <c r="P1162" s="1">
        <v>1390</v>
      </c>
      <c r="Q1162" s="1">
        <v>0</v>
      </c>
      <c r="R1162" s="1">
        <v>820.64975999999899</v>
      </c>
      <c r="S1162" s="1">
        <v>12.544093999999999</v>
      </c>
      <c r="T1162" s="1">
        <v>2239.64485666666</v>
      </c>
      <c r="U1162" s="1">
        <v>1309.3983969999999</v>
      </c>
      <c r="V1162" s="1">
        <v>-1339.8420003333299</v>
      </c>
      <c r="W1162" s="1">
        <v>1264.381022</v>
      </c>
      <c r="X1162" s="1">
        <v>8.8934633333333295</v>
      </c>
      <c r="Y1162" s="1">
        <v>1390.4581296666599</v>
      </c>
      <c r="Z1162" s="1">
        <v>0</v>
      </c>
      <c r="AA1162" s="1">
        <v>800.46787533333304</v>
      </c>
      <c r="AB1162" s="1">
        <v>12.235602666666599</v>
      </c>
      <c r="AC1162" s="1">
        <v>65.508819666666597</v>
      </c>
      <c r="AD1162" s="1">
        <v>0</v>
      </c>
      <c r="AE1162" s="1">
        <v>114.936627666666</v>
      </c>
      <c r="AF1162" s="1">
        <v>-0.51144699999999998</v>
      </c>
      <c r="AG1162" s="1">
        <v>-3</v>
      </c>
      <c r="AH1162" s="1">
        <v>79.002909333333307</v>
      </c>
      <c r="AI1162" s="1">
        <v>0</v>
      </c>
      <c r="AJ1162" s="1">
        <v>271.47652166666597</v>
      </c>
      <c r="AK1162" s="1">
        <v>624.17425500000002</v>
      </c>
      <c r="AL1162" s="1">
        <v>3.5632549999999998</v>
      </c>
      <c r="AM1162" s="1">
        <v>1635</v>
      </c>
      <c r="AN1162" s="1">
        <v>68.349883666666599</v>
      </c>
      <c r="AO1162" s="1">
        <v>0</v>
      </c>
      <c r="AP1162" s="1">
        <v>0</v>
      </c>
      <c r="AQ1162" s="1">
        <v>0</v>
      </c>
      <c r="AR1162" s="1">
        <v>0</v>
      </c>
      <c r="AS1162" s="1">
        <v>1137.3477173333299</v>
      </c>
      <c r="AT1162" s="1">
        <v>0</v>
      </c>
      <c r="AU1162" s="1">
        <v>1137.3477173333299</v>
      </c>
      <c r="AV1162" s="1">
        <v>0</v>
      </c>
      <c r="AW1162" s="1">
        <v>0</v>
      </c>
      <c r="AX1162" s="1">
        <v>0</v>
      </c>
      <c r="AY1162" s="1">
        <v>0</v>
      </c>
      <c r="AZ1162" s="1">
        <v>0</v>
      </c>
      <c r="BA1162" s="1">
        <v>0</v>
      </c>
      <c r="BB1162" s="1">
        <v>0</v>
      </c>
      <c r="BC1162" s="1">
        <v>0</v>
      </c>
      <c r="BD1162" s="1">
        <v>3112</v>
      </c>
      <c r="BE1162" s="1" t="s">
        <v>1174</v>
      </c>
      <c r="BF1162" s="1" t="s">
        <v>1076</v>
      </c>
    </row>
    <row r="1163" spans="1:58" x14ac:dyDescent="0.3">
      <c r="A1163" s="2">
        <v>45532.835740740738</v>
      </c>
      <c r="B1163" s="1">
        <v>3359.5</v>
      </c>
      <c r="C1163" s="1">
        <v>0</v>
      </c>
      <c r="D1163" s="1">
        <v>0</v>
      </c>
      <c r="E1163" s="1">
        <v>0</v>
      </c>
      <c r="F1163" s="1">
        <v>0</v>
      </c>
      <c r="G1163" s="1">
        <v>26.437203</v>
      </c>
      <c r="H1163" s="1">
        <v>14.949363999999999</v>
      </c>
      <c r="I1163" s="1">
        <v>-14.971304999999999</v>
      </c>
      <c r="J1163" s="1">
        <v>10.210035</v>
      </c>
      <c r="K1163" s="1">
        <v>1769.762146</v>
      </c>
      <c r="L1163" s="1">
        <v>376.2701725</v>
      </c>
      <c r="M1163" s="1">
        <v>-1340.6560059999999</v>
      </c>
      <c r="N1163" s="1">
        <v>1250</v>
      </c>
      <c r="O1163" s="1">
        <v>-2.1795374999999999</v>
      </c>
      <c r="P1163" s="1">
        <v>1390</v>
      </c>
      <c r="Q1163" s="1">
        <v>0</v>
      </c>
      <c r="R1163" s="1">
        <v>850.04986550000001</v>
      </c>
      <c r="S1163" s="1">
        <v>12.993491000000001</v>
      </c>
      <c r="T1163" s="1">
        <v>2372.3353269999998</v>
      </c>
      <c r="U1163" s="1">
        <v>1329.6669919999999</v>
      </c>
      <c r="V1163" s="1">
        <v>-1379.7279665000001</v>
      </c>
      <c r="W1163" s="1">
        <v>1264.9391479999999</v>
      </c>
      <c r="X1163" s="1">
        <v>8.7908380000000008</v>
      </c>
      <c r="Y1163" s="1">
        <v>1393.8913574999999</v>
      </c>
      <c r="Z1163" s="1">
        <v>0</v>
      </c>
      <c r="AA1163" s="1">
        <v>827.19866950000005</v>
      </c>
      <c r="AB1163" s="1">
        <v>12.644197999999999</v>
      </c>
      <c r="AC1163" s="1">
        <v>65.702400499999996</v>
      </c>
      <c r="AD1163" s="1">
        <v>0</v>
      </c>
      <c r="AE1163" s="1">
        <v>115.018028</v>
      </c>
      <c r="AF1163" s="1">
        <v>-0.51144699999999998</v>
      </c>
      <c r="AG1163" s="1">
        <v>-3</v>
      </c>
      <c r="AH1163" s="1">
        <v>79.218018000000001</v>
      </c>
      <c r="AI1163" s="1">
        <v>0</v>
      </c>
      <c r="AJ1163" s="1">
        <v>271.28294349999999</v>
      </c>
      <c r="AK1163" s="1">
        <v>642.63577250000003</v>
      </c>
      <c r="AL1163" s="1">
        <v>3.5802930000000002</v>
      </c>
      <c r="AM1163" s="1">
        <v>1635</v>
      </c>
      <c r="AN1163" s="1">
        <v>68.565642999999994</v>
      </c>
      <c r="AO1163" s="1">
        <v>0</v>
      </c>
      <c r="AP1163" s="1">
        <v>0</v>
      </c>
      <c r="AQ1163" s="1">
        <v>0</v>
      </c>
      <c r="AR1163" s="1">
        <v>0</v>
      </c>
      <c r="AS1163" s="1">
        <v>544.74662749999902</v>
      </c>
      <c r="AT1163" s="1">
        <v>0</v>
      </c>
      <c r="AU1163" s="1">
        <v>544.74662749999902</v>
      </c>
      <c r="AV1163" s="1">
        <v>0</v>
      </c>
      <c r="AW1163" s="1">
        <v>0</v>
      </c>
      <c r="AX1163" s="1">
        <v>0</v>
      </c>
      <c r="AY1163" s="1">
        <v>0</v>
      </c>
      <c r="AZ1163" s="1">
        <v>0</v>
      </c>
      <c r="BA1163" s="1">
        <v>0</v>
      </c>
      <c r="BB1163" s="1">
        <v>0</v>
      </c>
      <c r="BC1163" s="1">
        <v>0</v>
      </c>
      <c r="BD1163" s="1">
        <v>3112</v>
      </c>
      <c r="BE1163" s="1" t="s">
        <v>1175</v>
      </c>
      <c r="BF1163" s="1" t="s">
        <v>1076</v>
      </c>
    </row>
    <row r="1164" spans="1:58" x14ac:dyDescent="0.3">
      <c r="A1164" s="2">
        <v>45532.835752314815</v>
      </c>
      <c r="B1164" s="1">
        <v>3362</v>
      </c>
      <c r="C1164" s="1">
        <v>0</v>
      </c>
      <c r="D1164" s="1">
        <v>0</v>
      </c>
      <c r="E1164" s="1">
        <v>0</v>
      </c>
      <c r="F1164" s="1">
        <v>0</v>
      </c>
      <c r="G1164" s="1">
        <v>26.433956999999999</v>
      </c>
      <c r="H1164" s="1">
        <v>14.949363999999999</v>
      </c>
      <c r="I1164" s="1">
        <v>-14.973742999999899</v>
      </c>
      <c r="J1164" s="1">
        <v>10.210035</v>
      </c>
      <c r="K1164" s="1">
        <v>1854.9613850000001</v>
      </c>
      <c r="L1164" s="1">
        <v>361.144206</v>
      </c>
      <c r="M1164" s="1">
        <v>-1362.6339519999999</v>
      </c>
      <c r="N1164" s="1">
        <v>1250</v>
      </c>
      <c r="O1164" s="1">
        <v>-3.3247326666666601</v>
      </c>
      <c r="P1164" s="1">
        <v>1390</v>
      </c>
      <c r="Q1164" s="1">
        <v>0</v>
      </c>
      <c r="R1164" s="1">
        <v>866.67899566666597</v>
      </c>
      <c r="S1164" s="1">
        <v>13.247676999999999</v>
      </c>
      <c r="T1164" s="1">
        <v>2486.5433756666598</v>
      </c>
      <c r="U1164" s="1">
        <v>1340.1675620000001</v>
      </c>
      <c r="V1164" s="1">
        <v>-1409.8459066666601</v>
      </c>
      <c r="W1164" s="1">
        <v>1266.48905466666</v>
      </c>
      <c r="X1164" s="1">
        <v>7.9925189999999997</v>
      </c>
      <c r="Y1164" s="1">
        <v>1421.92749</v>
      </c>
      <c r="Z1164" s="1">
        <v>0</v>
      </c>
      <c r="AA1164" s="1">
        <v>861.30328366666595</v>
      </c>
      <c r="AB1164" s="1">
        <v>13.165506333333299</v>
      </c>
      <c r="AC1164" s="1">
        <v>65.895981000000006</v>
      </c>
      <c r="AD1164" s="1">
        <v>0</v>
      </c>
      <c r="AE1164" s="1">
        <v>111.029437</v>
      </c>
      <c r="AF1164" s="1">
        <v>-0.51144699999999998</v>
      </c>
      <c r="AG1164" s="1">
        <v>-3</v>
      </c>
      <c r="AH1164" s="1">
        <v>79.218018000000001</v>
      </c>
      <c r="AI1164" s="1">
        <v>0</v>
      </c>
      <c r="AJ1164" s="1">
        <v>265.28200233333303</v>
      </c>
      <c r="AK1164" s="1">
        <v>657.385436999999</v>
      </c>
      <c r="AL1164" s="1">
        <v>3.5705260000000001</v>
      </c>
      <c r="AM1164" s="1">
        <v>1635</v>
      </c>
      <c r="AN1164" s="1">
        <v>68.457763333333304</v>
      </c>
      <c r="AO1164" s="1">
        <v>0</v>
      </c>
      <c r="AP1164" s="1">
        <v>0</v>
      </c>
      <c r="AQ1164" s="1">
        <v>0</v>
      </c>
      <c r="AR1164" s="1">
        <v>0</v>
      </c>
      <c r="AS1164" s="1">
        <v>-384.84644233333302</v>
      </c>
      <c r="AT1164" s="1">
        <v>0</v>
      </c>
      <c r="AU1164" s="1">
        <v>-384.84644233333302</v>
      </c>
      <c r="AV1164" s="1">
        <v>0</v>
      </c>
      <c r="AW1164" s="1">
        <v>0</v>
      </c>
      <c r="AX1164" s="1">
        <v>0</v>
      </c>
      <c r="AY1164" s="1">
        <v>0</v>
      </c>
      <c r="AZ1164" s="1">
        <v>0</v>
      </c>
      <c r="BA1164" s="1">
        <v>0</v>
      </c>
      <c r="BB1164" s="1">
        <v>0</v>
      </c>
      <c r="BC1164" s="1">
        <v>0</v>
      </c>
      <c r="BD1164" s="1">
        <v>3112</v>
      </c>
      <c r="BE1164" s="1" t="s">
        <v>1176</v>
      </c>
      <c r="BF1164" s="1" t="s">
        <v>1076</v>
      </c>
    </row>
    <row r="1165" spans="1:58" x14ac:dyDescent="0.3">
      <c r="A1165" s="2">
        <v>45532.835763888892</v>
      </c>
      <c r="B1165" s="1">
        <v>3365</v>
      </c>
      <c r="C1165" s="1">
        <v>0</v>
      </c>
      <c r="D1165" s="1">
        <v>0</v>
      </c>
      <c r="E1165" s="1">
        <v>0</v>
      </c>
      <c r="F1165" s="1">
        <v>0</v>
      </c>
      <c r="G1165" s="1">
        <v>26.427465000000002</v>
      </c>
      <c r="H1165" s="1">
        <v>14.949363999999999</v>
      </c>
      <c r="I1165" s="1">
        <v>-14.968866999999999</v>
      </c>
      <c r="J1165" s="1">
        <v>10.210035</v>
      </c>
      <c r="K1165" s="1">
        <v>1762.7768146666599</v>
      </c>
      <c r="L1165" s="1">
        <v>326.382669999999</v>
      </c>
      <c r="M1165" s="1">
        <v>-1334.14400233333</v>
      </c>
      <c r="N1165" s="1">
        <v>1250</v>
      </c>
      <c r="O1165" s="1">
        <v>-1.4174089999999999</v>
      </c>
      <c r="P1165" s="1">
        <v>1390</v>
      </c>
      <c r="Q1165" s="1">
        <v>0</v>
      </c>
      <c r="R1165" s="1">
        <v>873.42987066666603</v>
      </c>
      <c r="S1165" s="1">
        <v>13.350867999999901</v>
      </c>
      <c r="T1165" s="1">
        <v>2362.9715983333299</v>
      </c>
      <c r="U1165" s="1">
        <v>1258.60489933333</v>
      </c>
      <c r="V1165" s="1">
        <v>-1375.6579589999999</v>
      </c>
      <c r="W1165" s="1">
        <v>1267.0106203333301</v>
      </c>
      <c r="X1165" s="1">
        <v>8.8418019999999995</v>
      </c>
      <c r="Y1165" s="1">
        <v>1375.3778486666599</v>
      </c>
      <c r="Z1165" s="1">
        <v>0</v>
      </c>
      <c r="AA1165" s="1">
        <v>872.33998633333294</v>
      </c>
      <c r="AB1165" s="1">
        <v>13.334208333333301</v>
      </c>
      <c r="AC1165" s="1">
        <v>58.152831999999997</v>
      </c>
      <c r="AD1165" s="1">
        <v>0</v>
      </c>
      <c r="AE1165" s="1">
        <v>101.098648</v>
      </c>
      <c r="AF1165" s="1">
        <v>-0.51144699999999998</v>
      </c>
      <c r="AG1165" s="1">
        <v>-3</v>
      </c>
      <c r="AH1165" s="1">
        <v>79.218018000000001</v>
      </c>
      <c r="AI1165" s="1">
        <v>0</v>
      </c>
      <c r="AJ1165" s="1">
        <v>237.01951099999999</v>
      </c>
      <c r="AK1165" s="1">
        <v>640.77984633333301</v>
      </c>
      <c r="AL1165" s="1">
        <v>3.5770373333333301</v>
      </c>
      <c r="AM1165" s="1">
        <v>1635</v>
      </c>
      <c r="AN1165" s="1">
        <v>68.565642999999994</v>
      </c>
      <c r="AO1165" s="1">
        <v>-8.14E-2</v>
      </c>
      <c r="AP1165" s="1">
        <v>0</v>
      </c>
      <c r="AQ1165" s="1">
        <v>0</v>
      </c>
      <c r="AR1165" s="1">
        <v>0</v>
      </c>
      <c r="AS1165" s="1">
        <v>-135.53619399999999</v>
      </c>
      <c r="AT1165" s="1">
        <v>0</v>
      </c>
      <c r="AU1165" s="1">
        <v>-135.53619399999999</v>
      </c>
      <c r="AV1165" s="1">
        <v>0</v>
      </c>
      <c r="AW1165" s="1">
        <v>0</v>
      </c>
      <c r="AX1165" s="1">
        <v>0</v>
      </c>
      <c r="AY1165" s="1">
        <v>0</v>
      </c>
      <c r="AZ1165" s="1">
        <v>0</v>
      </c>
      <c r="BA1165" s="1">
        <v>0</v>
      </c>
      <c r="BB1165" s="1">
        <v>0</v>
      </c>
      <c r="BC1165" s="1">
        <v>0</v>
      </c>
      <c r="BD1165" s="1">
        <v>3112</v>
      </c>
      <c r="BE1165" s="1" t="s">
        <v>1177</v>
      </c>
      <c r="BF1165" s="1" t="s">
        <v>1076</v>
      </c>
    </row>
    <row r="1166" spans="1:58" x14ac:dyDescent="0.3">
      <c r="A1166" s="2">
        <v>45532.835775462961</v>
      </c>
      <c r="B1166" s="1">
        <v>3368</v>
      </c>
      <c r="C1166" s="1">
        <v>0</v>
      </c>
      <c r="D1166" s="1">
        <v>0</v>
      </c>
      <c r="E1166" s="1">
        <v>0</v>
      </c>
      <c r="F1166" s="1">
        <v>0</v>
      </c>
      <c r="G1166" s="1">
        <v>26.4144823333333</v>
      </c>
      <c r="H1166" s="1">
        <v>14.949363999999999</v>
      </c>
      <c r="I1166" s="1">
        <v>-14.963991</v>
      </c>
      <c r="J1166" s="1">
        <v>10.210035</v>
      </c>
      <c r="K1166" s="1">
        <v>1860.9379883333299</v>
      </c>
      <c r="L1166" s="1">
        <v>346.30008933333301</v>
      </c>
      <c r="M1166" s="1">
        <v>-1362.6339926666601</v>
      </c>
      <c r="N1166" s="1">
        <v>1250</v>
      </c>
      <c r="O1166" s="1">
        <v>-2.295715</v>
      </c>
      <c r="P1166" s="1">
        <v>1390</v>
      </c>
      <c r="Q1166" s="1">
        <v>0</v>
      </c>
      <c r="R1166" s="1">
        <v>878.51918533333298</v>
      </c>
      <c r="S1166" s="1">
        <v>13.4286609999999</v>
      </c>
      <c r="T1166" s="1">
        <v>2494.5549316666602</v>
      </c>
      <c r="U1166" s="1">
        <v>1344.07474766666</v>
      </c>
      <c r="V1166" s="1">
        <v>-1412.2878823333299</v>
      </c>
      <c r="W1166" s="1">
        <v>1261.2029623333301</v>
      </c>
      <c r="X1166" s="1">
        <v>8.2242750000000004</v>
      </c>
      <c r="Y1166" s="1">
        <v>1412.2878823333299</v>
      </c>
      <c r="Z1166" s="1">
        <v>0</v>
      </c>
      <c r="AA1166" s="1">
        <v>877.74509699999999</v>
      </c>
      <c r="AB1166" s="1">
        <v>13.416829</v>
      </c>
      <c r="AC1166" s="1">
        <v>62.4115653333333</v>
      </c>
      <c r="AD1166" s="1">
        <v>0</v>
      </c>
      <c r="AE1166" s="1">
        <v>106.79663833333299</v>
      </c>
      <c r="AF1166" s="1">
        <v>-0.51144699999999998</v>
      </c>
      <c r="AG1166" s="1">
        <v>-3</v>
      </c>
      <c r="AH1166" s="1">
        <v>79.540710000000004</v>
      </c>
      <c r="AI1166" s="1">
        <v>0</v>
      </c>
      <c r="AJ1166" s="1">
        <v>256.37738033333301</v>
      </c>
      <c r="AK1166" s="1">
        <v>658.75292966666598</v>
      </c>
      <c r="AL1166" s="1">
        <v>3.5705260000000001</v>
      </c>
      <c r="AM1166" s="1">
        <v>1635</v>
      </c>
      <c r="AN1166" s="1">
        <v>68.781382333333298</v>
      </c>
      <c r="AO1166" s="1">
        <v>0</v>
      </c>
      <c r="AP1166" s="1">
        <v>0</v>
      </c>
      <c r="AQ1166" s="1">
        <v>0</v>
      </c>
      <c r="AR1166" s="1">
        <v>0</v>
      </c>
      <c r="AS1166" s="1">
        <v>-467.857910333333</v>
      </c>
      <c r="AT1166" s="1">
        <v>0</v>
      </c>
      <c r="AU1166" s="1">
        <v>-467.857910333333</v>
      </c>
      <c r="AV1166" s="1">
        <v>0</v>
      </c>
      <c r="AW1166" s="1">
        <v>0</v>
      </c>
      <c r="AX1166" s="1">
        <v>0</v>
      </c>
      <c r="AY1166" s="1">
        <v>0</v>
      </c>
      <c r="AZ1166" s="1">
        <v>0</v>
      </c>
      <c r="BA1166" s="1">
        <v>0</v>
      </c>
      <c r="BB1166" s="1">
        <v>0</v>
      </c>
      <c r="BC1166" s="1">
        <v>0</v>
      </c>
      <c r="BD1166" s="1">
        <v>3112</v>
      </c>
      <c r="BE1166" s="1" t="s">
        <v>1178</v>
      </c>
      <c r="BF1166" s="1" t="s">
        <v>1076</v>
      </c>
    </row>
    <row r="1167" spans="1:58" x14ac:dyDescent="0.3">
      <c r="A1167" s="2">
        <v>45532.835787037038</v>
      </c>
      <c r="B1167" s="1">
        <v>3371</v>
      </c>
      <c r="C1167" s="1">
        <v>0</v>
      </c>
      <c r="D1167" s="1">
        <v>0</v>
      </c>
      <c r="E1167" s="1">
        <v>0</v>
      </c>
      <c r="F1167" s="1">
        <v>0</v>
      </c>
      <c r="G1167" s="1">
        <v>26.4079909999999</v>
      </c>
      <c r="H1167" s="1">
        <v>14.949363999999999</v>
      </c>
      <c r="I1167" s="1">
        <v>-14.963991</v>
      </c>
      <c r="J1167" s="1">
        <v>10.210035</v>
      </c>
      <c r="K1167" s="1">
        <v>1781.5196940000001</v>
      </c>
      <c r="L1167" s="1">
        <v>338.97198499999899</v>
      </c>
      <c r="M1167" s="1">
        <v>-1348.7959796666601</v>
      </c>
      <c r="N1167" s="1">
        <v>1250</v>
      </c>
      <c r="O1167" s="1">
        <v>-0.927105333333333</v>
      </c>
      <c r="P1167" s="1">
        <v>1390</v>
      </c>
      <c r="Q1167" s="1">
        <v>0</v>
      </c>
      <c r="R1167" s="1">
        <v>888.90454099999999</v>
      </c>
      <c r="S1167" s="1">
        <v>13.587406999999899</v>
      </c>
      <c r="T1167" s="1">
        <v>2388.09611</v>
      </c>
      <c r="U1167" s="1">
        <v>1361.65710466666</v>
      </c>
      <c r="V1167" s="1">
        <v>-1383.79793266666</v>
      </c>
      <c r="W1167" s="1">
        <v>1263.4750163333299</v>
      </c>
      <c r="X1167" s="1">
        <v>8.8721963333333296</v>
      </c>
      <c r="Y1167" s="1">
        <v>1380.54191066666</v>
      </c>
      <c r="Z1167" s="1">
        <v>0</v>
      </c>
      <c r="AA1167" s="1">
        <v>866.993733666666</v>
      </c>
      <c r="AB1167" s="1">
        <v>13.2524876666666</v>
      </c>
      <c r="AC1167" s="1">
        <v>62.798716333333303</v>
      </c>
      <c r="AD1167" s="1">
        <v>0</v>
      </c>
      <c r="AE1167" s="1">
        <v>114.611030666666</v>
      </c>
      <c r="AF1167" s="1">
        <v>-0.51144699999999998</v>
      </c>
      <c r="AG1167" s="1">
        <v>-3</v>
      </c>
      <c r="AH1167" s="1">
        <v>79.648264333333302</v>
      </c>
      <c r="AI1167" s="1">
        <v>0</v>
      </c>
      <c r="AJ1167" s="1">
        <v>243.98835233333301</v>
      </c>
      <c r="AK1167" s="1">
        <v>645.07777899999996</v>
      </c>
      <c r="AL1167" s="1">
        <v>3.5705260000000001</v>
      </c>
      <c r="AM1167" s="1">
        <v>1635</v>
      </c>
      <c r="AN1167" s="1">
        <v>68.889251999999999</v>
      </c>
      <c r="AO1167" s="1">
        <v>0</v>
      </c>
      <c r="AP1167" s="1">
        <v>0</v>
      </c>
      <c r="AQ1167" s="1">
        <v>0</v>
      </c>
      <c r="AR1167" s="1">
        <v>0</v>
      </c>
      <c r="AS1167" s="1">
        <v>1135.43589266666</v>
      </c>
      <c r="AT1167" s="1">
        <v>0</v>
      </c>
      <c r="AU1167" s="1">
        <v>1135.43589266666</v>
      </c>
      <c r="AV1167" s="1">
        <v>0</v>
      </c>
      <c r="AW1167" s="1">
        <v>0</v>
      </c>
      <c r="AX1167" s="1">
        <v>0</v>
      </c>
      <c r="AY1167" s="1">
        <v>0</v>
      </c>
      <c r="AZ1167" s="1">
        <v>0</v>
      </c>
      <c r="BA1167" s="1">
        <v>0</v>
      </c>
      <c r="BB1167" s="1">
        <v>0</v>
      </c>
      <c r="BC1167" s="1">
        <v>0</v>
      </c>
      <c r="BD1167" s="1">
        <v>3112</v>
      </c>
      <c r="BE1167" s="1" t="s">
        <v>1179</v>
      </c>
      <c r="BF1167" s="1" t="s">
        <v>1076</v>
      </c>
    </row>
    <row r="1168" spans="1:58" x14ac:dyDescent="0.3">
      <c r="A1168" s="2">
        <v>45532.835798611108</v>
      </c>
      <c r="B1168" s="1">
        <v>3374</v>
      </c>
      <c r="C1168" s="1">
        <v>0</v>
      </c>
      <c r="D1168" s="1">
        <v>0</v>
      </c>
      <c r="E1168" s="1">
        <v>0</v>
      </c>
      <c r="F1168" s="1">
        <v>0</v>
      </c>
      <c r="G1168" s="1">
        <v>26.4091076666666</v>
      </c>
      <c r="H1168" s="1">
        <v>14.9511963333333</v>
      </c>
      <c r="I1168" s="1">
        <v>-14.9609506666666</v>
      </c>
      <c r="J1168" s="1">
        <v>10.2128313333333</v>
      </c>
      <c r="K1168" s="1">
        <v>1810.90995266666</v>
      </c>
      <c r="L1168" s="1">
        <v>334.20624799999899</v>
      </c>
      <c r="M1168" s="1">
        <v>-1351.784261</v>
      </c>
      <c r="N1168" s="1">
        <v>1250</v>
      </c>
      <c r="O1168" s="1">
        <v>-2.0224563333333299</v>
      </c>
      <c r="P1168" s="1">
        <v>1390</v>
      </c>
      <c r="Q1168" s="1">
        <v>0</v>
      </c>
      <c r="R1168" s="1">
        <v>894.90738933333296</v>
      </c>
      <c r="S1168" s="1">
        <v>13.6791636666666</v>
      </c>
      <c r="T1168" s="1">
        <v>2427.4932450000001</v>
      </c>
      <c r="U1168" s="1">
        <v>1308.1408690000001</v>
      </c>
      <c r="V1168" s="1">
        <v>-1391.6602783333301</v>
      </c>
      <c r="W1168" s="1">
        <v>1265.017985</v>
      </c>
      <c r="X1168" s="1">
        <v>8.5578453333333293</v>
      </c>
      <c r="Y1168" s="1">
        <v>1392.75187166666</v>
      </c>
      <c r="Z1168" s="1">
        <v>0</v>
      </c>
      <c r="AA1168" s="1">
        <v>867.34826633333296</v>
      </c>
      <c r="AB1168" s="1">
        <v>13.257906999999999</v>
      </c>
      <c r="AC1168" s="1">
        <v>60.444122333333297</v>
      </c>
      <c r="AD1168" s="1">
        <v>0</v>
      </c>
      <c r="AE1168" s="1">
        <v>103.35420199999901</v>
      </c>
      <c r="AF1168" s="1">
        <v>-0.42615366666666599</v>
      </c>
      <c r="AG1168" s="1">
        <v>-3.3333333333333299</v>
      </c>
      <c r="AH1168" s="1">
        <v>79.686187333333294</v>
      </c>
      <c r="AI1168" s="1">
        <v>8.1350333333333302E-2</v>
      </c>
      <c r="AJ1168" s="1">
        <v>244.69533266666599</v>
      </c>
      <c r="AK1168" s="1">
        <v>650.02659100000005</v>
      </c>
      <c r="AL1168" s="1">
        <v>3.5705260000000001</v>
      </c>
      <c r="AM1168" s="1">
        <v>1635</v>
      </c>
      <c r="AN1168" s="1">
        <v>68.929524999999998</v>
      </c>
      <c r="AO1168" s="1">
        <v>8.1350333333333302E-2</v>
      </c>
      <c r="AP1168" s="1">
        <v>0</v>
      </c>
      <c r="AQ1168" s="1">
        <v>0</v>
      </c>
      <c r="AR1168" s="1">
        <v>0</v>
      </c>
      <c r="AS1168" s="1">
        <v>535.56430066666599</v>
      </c>
      <c r="AT1168" s="1">
        <v>0</v>
      </c>
      <c r="AU1168" s="1">
        <v>535.56430066666599</v>
      </c>
      <c r="AV1168" s="1">
        <v>0</v>
      </c>
      <c r="AW1168" s="1">
        <v>0</v>
      </c>
      <c r="AX1168" s="1">
        <v>0</v>
      </c>
      <c r="AY1168" s="1">
        <v>0</v>
      </c>
      <c r="AZ1168" s="1">
        <v>0</v>
      </c>
      <c r="BA1168" s="1">
        <v>0</v>
      </c>
      <c r="BB1168" s="1">
        <v>0</v>
      </c>
      <c r="BC1168" s="1">
        <v>0</v>
      </c>
      <c r="BD1168" s="1">
        <v>3112</v>
      </c>
      <c r="BE1168" s="1" t="s">
        <v>1180</v>
      </c>
      <c r="BF1168" s="1" t="s">
        <v>1076</v>
      </c>
    </row>
    <row r="1169" spans="1:58" x14ac:dyDescent="0.3">
      <c r="A1169" s="2">
        <v>45532.835810185185</v>
      </c>
      <c r="B1169" s="1">
        <v>3377</v>
      </c>
      <c r="C1169" s="1">
        <v>0</v>
      </c>
      <c r="D1169" s="1">
        <v>0</v>
      </c>
      <c r="E1169" s="1">
        <v>0</v>
      </c>
      <c r="F1169" s="1">
        <v>0</v>
      </c>
      <c r="G1169" s="1">
        <v>26.4079909999999</v>
      </c>
      <c r="H1169" s="1">
        <v>14.949363999999999</v>
      </c>
      <c r="I1169" s="1">
        <v>-14.963991</v>
      </c>
      <c r="J1169" s="1">
        <v>10.210035</v>
      </c>
      <c r="K1169" s="1">
        <v>1832.68412299999</v>
      </c>
      <c r="L1169" s="1">
        <v>323.00046800000001</v>
      </c>
      <c r="M1169" s="1">
        <v>-1344.725993</v>
      </c>
      <c r="N1169" s="1">
        <v>1250</v>
      </c>
      <c r="O1169" s="1">
        <v>-2.3916496666666598</v>
      </c>
      <c r="P1169" s="1">
        <v>1390</v>
      </c>
      <c r="Q1169" s="1">
        <v>0</v>
      </c>
      <c r="R1169" s="1">
        <v>893.93760166666596</v>
      </c>
      <c r="S1169" s="1">
        <v>13.6643403333333</v>
      </c>
      <c r="T1169" s="1">
        <v>2456.6811526666602</v>
      </c>
      <c r="U1169" s="1">
        <v>1329.91117366666</v>
      </c>
      <c r="V1169" s="1">
        <v>-1399.2638753333299</v>
      </c>
      <c r="W1169" s="1">
        <v>1264.7902016666601</v>
      </c>
      <c r="X1169" s="1">
        <v>8.2605679999999992</v>
      </c>
      <c r="Y1169" s="1">
        <v>1399.2638753333299</v>
      </c>
      <c r="Z1169" s="1">
        <v>0</v>
      </c>
      <c r="AA1169" s="1">
        <v>888.84570299999996</v>
      </c>
      <c r="AB1169" s="1">
        <v>13.5865073333333</v>
      </c>
      <c r="AC1169" s="1">
        <v>60.475774333333298</v>
      </c>
      <c r="AD1169" s="1">
        <v>0</v>
      </c>
      <c r="AE1169" s="1">
        <v>99.145050333333302</v>
      </c>
      <c r="AF1169" s="1">
        <v>-0.51144699999999998</v>
      </c>
      <c r="AG1169" s="1">
        <v>-3</v>
      </c>
      <c r="AH1169" s="1">
        <v>79.863372999999996</v>
      </c>
      <c r="AI1169" s="1">
        <v>0</v>
      </c>
      <c r="AJ1169" s="1">
        <v>239.72961433333299</v>
      </c>
      <c r="AK1169" s="1">
        <v>654.84574366666595</v>
      </c>
      <c r="AL1169" s="1">
        <v>3.5705260000000001</v>
      </c>
      <c r="AM1169" s="1">
        <v>1635</v>
      </c>
      <c r="AN1169" s="1">
        <v>68.889251999999999</v>
      </c>
      <c r="AO1169" s="1">
        <v>0</v>
      </c>
      <c r="AP1169" s="1">
        <v>0</v>
      </c>
      <c r="AQ1169" s="1">
        <v>0</v>
      </c>
      <c r="AR1169" s="1">
        <v>0</v>
      </c>
      <c r="AS1169" s="1">
        <v>-78.789031999999906</v>
      </c>
      <c r="AT1169" s="1">
        <v>0</v>
      </c>
      <c r="AU1169" s="1">
        <v>-78.789031999999906</v>
      </c>
      <c r="AV1169" s="1">
        <v>0</v>
      </c>
      <c r="AW1169" s="1">
        <v>0</v>
      </c>
      <c r="AX1169" s="1">
        <v>0</v>
      </c>
      <c r="AY1169" s="1">
        <v>0</v>
      </c>
      <c r="AZ1169" s="1">
        <v>0</v>
      </c>
      <c r="BA1169" s="1">
        <v>0</v>
      </c>
      <c r="BB1169" s="1">
        <v>0</v>
      </c>
      <c r="BC1169" s="1">
        <v>0</v>
      </c>
      <c r="BD1169" s="1">
        <v>3112</v>
      </c>
      <c r="BE1169" s="1" t="s">
        <v>1181</v>
      </c>
      <c r="BF1169" s="1" t="s">
        <v>1076</v>
      </c>
    </row>
    <row r="1170" spans="1:58" x14ac:dyDescent="0.3">
      <c r="A1170" s="2">
        <v>45532.835821759261</v>
      </c>
      <c r="B1170" s="1">
        <v>3380</v>
      </c>
      <c r="C1170" s="1">
        <v>0</v>
      </c>
      <c r="D1170" s="1">
        <v>0</v>
      </c>
      <c r="E1170" s="1">
        <v>0</v>
      </c>
      <c r="F1170" s="1">
        <v>0</v>
      </c>
      <c r="G1170" s="1">
        <v>26.4144816666666</v>
      </c>
      <c r="H1170" s="1">
        <v>14.949363999999999</v>
      </c>
      <c r="I1170" s="1">
        <v>-14.968866999999999</v>
      </c>
      <c r="J1170" s="1">
        <v>10.210035</v>
      </c>
      <c r="K1170" s="1">
        <v>1820.97408066666</v>
      </c>
      <c r="L1170" s="1">
        <v>315.48445633333301</v>
      </c>
      <c r="M1170" s="1">
        <v>-1338.2140299999901</v>
      </c>
      <c r="N1170" s="1">
        <v>1250</v>
      </c>
      <c r="O1170" s="1">
        <v>-1.9306539999999901</v>
      </c>
      <c r="P1170" s="1">
        <v>1390</v>
      </c>
      <c r="Q1170" s="1">
        <v>0</v>
      </c>
      <c r="R1170" s="1">
        <v>900.39540599999998</v>
      </c>
      <c r="S1170" s="1">
        <v>13.7630513333333</v>
      </c>
      <c r="T1170" s="1">
        <v>2440.9840493333299</v>
      </c>
      <c r="U1170" s="1">
        <v>1368.9831136666601</v>
      </c>
      <c r="V1170" s="1">
        <v>-1394.37992366666</v>
      </c>
      <c r="W1170" s="1">
        <v>1265.27408866666</v>
      </c>
      <c r="X1170" s="1">
        <v>8.2328563333333307</v>
      </c>
      <c r="Y1170" s="1">
        <v>1394.37992366666</v>
      </c>
      <c r="Z1170" s="1">
        <v>0</v>
      </c>
      <c r="AA1170" s="1">
        <v>905.87607800000001</v>
      </c>
      <c r="AB1170" s="1">
        <v>13.846826666666599</v>
      </c>
      <c r="AC1170" s="1">
        <v>60.862930333333303</v>
      </c>
      <c r="AD1170" s="1">
        <v>0</v>
      </c>
      <c r="AE1170" s="1">
        <v>108.099036999999</v>
      </c>
      <c r="AF1170" s="1">
        <v>-0.51144699999999998</v>
      </c>
      <c r="AG1170" s="1">
        <v>-3</v>
      </c>
      <c r="AH1170" s="1">
        <v>79.863372999999996</v>
      </c>
      <c r="AI1170" s="1">
        <v>0</v>
      </c>
      <c r="AJ1170" s="1">
        <v>225.404795333333</v>
      </c>
      <c r="AK1170" s="1">
        <v>652.89215100000001</v>
      </c>
      <c r="AL1170" s="1">
        <v>2.2690250000000001</v>
      </c>
      <c r="AM1170" s="1">
        <v>1635</v>
      </c>
      <c r="AN1170" s="1">
        <v>68.997121333333297</v>
      </c>
      <c r="AO1170" s="1">
        <v>0</v>
      </c>
      <c r="AP1170" s="1">
        <v>0</v>
      </c>
      <c r="AQ1170" s="1">
        <v>0</v>
      </c>
      <c r="AR1170" s="1">
        <v>0</v>
      </c>
      <c r="AS1170" s="1">
        <v>-355.761501333333</v>
      </c>
      <c r="AT1170" s="1">
        <v>0</v>
      </c>
      <c r="AU1170" s="1">
        <v>-355.761501333333</v>
      </c>
      <c r="AV1170" s="1">
        <v>0</v>
      </c>
      <c r="AW1170" s="1">
        <v>0</v>
      </c>
      <c r="AX1170" s="1">
        <v>0</v>
      </c>
      <c r="AY1170" s="1">
        <v>0</v>
      </c>
      <c r="AZ1170" s="1">
        <v>0</v>
      </c>
      <c r="BA1170" s="1">
        <v>0</v>
      </c>
      <c r="BB1170" s="1">
        <v>0</v>
      </c>
      <c r="BC1170" s="1">
        <v>0</v>
      </c>
      <c r="BD1170" s="1">
        <v>3112</v>
      </c>
      <c r="BE1170" s="1" t="s">
        <v>1182</v>
      </c>
      <c r="BF1170" s="1" t="s">
        <v>1076</v>
      </c>
    </row>
    <row r="1171" spans="1:58" x14ac:dyDescent="0.3">
      <c r="A1171" s="2">
        <v>45532.835833333331</v>
      </c>
      <c r="B1171" s="1">
        <v>3383</v>
      </c>
      <c r="C1171" s="1">
        <v>0</v>
      </c>
      <c r="D1171" s="1">
        <v>0</v>
      </c>
      <c r="E1171" s="1">
        <v>0</v>
      </c>
      <c r="F1171" s="1">
        <v>0</v>
      </c>
      <c r="G1171" s="1">
        <v>26.433956999999999</v>
      </c>
      <c r="H1171" s="1">
        <v>14.949363999999999</v>
      </c>
      <c r="I1171" s="1">
        <v>-14.968866999999999</v>
      </c>
      <c r="J1171" s="1">
        <v>10.210035</v>
      </c>
      <c r="K1171" s="1">
        <v>1810.7170816666601</v>
      </c>
      <c r="L1171" s="1">
        <v>285.98413099999999</v>
      </c>
      <c r="M1171" s="1">
        <v>-1343.911987</v>
      </c>
      <c r="N1171" s="1">
        <v>1250</v>
      </c>
      <c r="O1171" s="1">
        <v>-1.4070526666666601</v>
      </c>
      <c r="P1171" s="1">
        <v>1390</v>
      </c>
      <c r="Q1171" s="1">
        <v>0</v>
      </c>
      <c r="R1171" s="1">
        <v>922.84680166666601</v>
      </c>
      <c r="S1171" s="1">
        <v>14.106233666666601</v>
      </c>
      <c r="T1171" s="1">
        <v>2427.23470066666</v>
      </c>
      <c r="U1171" s="1">
        <v>1303.049235</v>
      </c>
      <c r="V1171" s="1">
        <v>-1391.12390166666</v>
      </c>
      <c r="W1171" s="1">
        <v>1266.937093</v>
      </c>
      <c r="X1171" s="1">
        <v>8.0273193333333293</v>
      </c>
      <c r="Y1171" s="1">
        <v>1392.75191266666</v>
      </c>
      <c r="Z1171" s="1">
        <v>0</v>
      </c>
      <c r="AA1171" s="1">
        <v>928.607340666666</v>
      </c>
      <c r="AB1171" s="1">
        <v>14.1942863333333</v>
      </c>
      <c r="AC1171" s="1">
        <v>57.765675999999999</v>
      </c>
      <c r="AD1171" s="1">
        <v>0</v>
      </c>
      <c r="AE1171" s="1">
        <v>102.075447</v>
      </c>
      <c r="AF1171" s="1">
        <v>-0.51144699999999998</v>
      </c>
      <c r="AG1171" s="1">
        <v>-3</v>
      </c>
      <c r="AH1171" s="1">
        <v>80.076954999999998</v>
      </c>
      <c r="AI1171" s="1">
        <v>-8.14E-2</v>
      </c>
      <c r="AJ1171" s="1">
        <v>206.82124866666601</v>
      </c>
      <c r="AK1171" s="1">
        <v>649.96175133333304</v>
      </c>
      <c r="AL1171" s="1">
        <v>2</v>
      </c>
      <c r="AM1171" s="1">
        <v>1635</v>
      </c>
      <c r="AN1171" s="1">
        <v>69.212860000000006</v>
      </c>
      <c r="AO1171" s="1">
        <v>0</v>
      </c>
      <c r="AP1171" s="1">
        <v>0</v>
      </c>
      <c r="AQ1171" s="1">
        <v>0</v>
      </c>
      <c r="AR1171" s="1">
        <v>0</v>
      </c>
      <c r="AS1171" s="1">
        <v>-468.62623599999898</v>
      </c>
      <c r="AT1171" s="1">
        <v>0</v>
      </c>
      <c r="AU1171" s="1">
        <v>-468.62623599999898</v>
      </c>
      <c r="AV1171" s="1">
        <v>0</v>
      </c>
      <c r="AW1171" s="1">
        <v>0</v>
      </c>
      <c r="AX1171" s="1">
        <v>0</v>
      </c>
      <c r="AY1171" s="1">
        <v>0</v>
      </c>
      <c r="AZ1171" s="1">
        <v>0</v>
      </c>
      <c r="BA1171" s="1">
        <v>0</v>
      </c>
      <c r="BB1171" s="1">
        <v>0</v>
      </c>
      <c r="BC1171" s="1">
        <v>0</v>
      </c>
      <c r="BD1171" s="1">
        <v>3112</v>
      </c>
      <c r="BE1171" s="1" t="s">
        <v>1183</v>
      </c>
      <c r="BF1171" s="1" t="s">
        <v>1076</v>
      </c>
    </row>
    <row r="1172" spans="1:58" x14ac:dyDescent="0.3">
      <c r="A1172" s="2">
        <v>45532.835844907408</v>
      </c>
      <c r="B1172" s="1">
        <v>3386</v>
      </c>
      <c r="C1172" s="1">
        <v>0</v>
      </c>
      <c r="D1172" s="1">
        <v>0</v>
      </c>
      <c r="E1172" s="1">
        <v>0</v>
      </c>
      <c r="F1172" s="1">
        <v>0</v>
      </c>
      <c r="G1172" s="1">
        <v>26.420973666666601</v>
      </c>
      <c r="H1172" s="1">
        <v>14.949363999999999</v>
      </c>
      <c r="I1172" s="1">
        <v>-14.968866999999999</v>
      </c>
      <c r="J1172" s="1">
        <v>10.210035</v>
      </c>
      <c r="K1172" s="1">
        <v>1843.90006499999</v>
      </c>
      <c r="L1172" s="1">
        <v>272.26741533333302</v>
      </c>
      <c r="M1172" s="1">
        <v>-1352.8659666666599</v>
      </c>
      <c r="N1172" s="1">
        <v>1250</v>
      </c>
      <c r="O1172" s="1">
        <v>-2.082694</v>
      </c>
      <c r="P1172" s="1">
        <v>1390</v>
      </c>
      <c r="Q1172" s="1">
        <v>0</v>
      </c>
      <c r="R1172" s="1">
        <v>945.02624533333301</v>
      </c>
      <c r="S1172" s="1">
        <v>14.445259</v>
      </c>
      <c r="T1172" s="1">
        <v>2471.7159833333299</v>
      </c>
      <c r="U1172" s="1">
        <v>1311.3520100000001</v>
      </c>
      <c r="V1172" s="1">
        <v>-1404.14790866666</v>
      </c>
      <c r="W1172" s="1">
        <v>1265.7322996666601</v>
      </c>
      <c r="X1172" s="1">
        <v>7.369135</v>
      </c>
      <c r="Y1172" s="1">
        <v>1405.77591966666</v>
      </c>
      <c r="Z1172" s="1">
        <v>0</v>
      </c>
      <c r="AA1172" s="1">
        <v>950.42323833333296</v>
      </c>
      <c r="AB1172" s="1">
        <v>14.527754666666601</v>
      </c>
      <c r="AC1172" s="1">
        <v>63.185877666666599</v>
      </c>
      <c r="AD1172" s="1">
        <v>0</v>
      </c>
      <c r="AE1172" s="1">
        <v>112.169031666666</v>
      </c>
      <c r="AF1172" s="1">
        <v>-0.51144699999999998</v>
      </c>
      <c r="AG1172" s="1">
        <v>-3</v>
      </c>
      <c r="AH1172" s="1">
        <v>80.183745999999999</v>
      </c>
      <c r="AI1172" s="1">
        <v>0</v>
      </c>
      <c r="AJ1172" s="1">
        <v>195.98084499999999</v>
      </c>
      <c r="AK1172" s="1">
        <v>655.82255033333297</v>
      </c>
      <c r="AL1172" s="1">
        <v>2</v>
      </c>
      <c r="AM1172" s="1">
        <v>1635</v>
      </c>
      <c r="AN1172" s="1">
        <v>69.320729666666594</v>
      </c>
      <c r="AO1172" s="1">
        <v>0</v>
      </c>
      <c r="AP1172" s="1">
        <v>0</v>
      </c>
      <c r="AQ1172" s="1">
        <v>0</v>
      </c>
      <c r="AR1172" s="1">
        <v>0</v>
      </c>
      <c r="AS1172" s="1">
        <v>-2.5027236666666601</v>
      </c>
      <c r="AT1172" s="1">
        <v>0</v>
      </c>
      <c r="AU1172" s="1">
        <v>-2.5027236666666601</v>
      </c>
      <c r="AV1172" s="1">
        <v>0</v>
      </c>
      <c r="AW1172" s="1">
        <v>0</v>
      </c>
      <c r="AX1172" s="1">
        <v>0</v>
      </c>
      <c r="AY1172" s="1">
        <v>0</v>
      </c>
      <c r="AZ1172" s="1">
        <v>0</v>
      </c>
      <c r="BA1172" s="1">
        <v>0</v>
      </c>
      <c r="BB1172" s="1">
        <v>0</v>
      </c>
      <c r="BC1172" s="1">
        <v>0</v>
      </c>
      <c r="BD1172" s="1">
        <v>3112</v>
      </c>
      <c r="BE1172" s="1" t="s">
        <v>1184</v>
      </c>
      <c r="BF1172" s="1" t="s">
        <v>1076</v>
      </c>
    </row>
    <row r="1173" spans="1:58" x14ac:dyDescent="0.3">
      <c r="A1173" s="2">
        <v>45532.835856481484</v>
      </c>
      <c r="B1173" s="1">
        <v>3389</v>
      </c>
      <c r="C1173" s="1">
        <v>0</v>
      </c>
      <c r="D1173" s="1">
        <v>0</v>
      </c>
      <c r="E1173" s="1">
        <v>0</v>
      </c>
      <c r="F1173" s="1">
        <v>0</v>
      </c>
      <c r="G1173" s="1">
        <v>26.4079909999999</v>
      </c>
      <c r="H1173" s="1">
        <v>14.949363999999999</v>
      </c>
      <c r="I1173" s="1">
        <v>-14.968866999999999</v>
      </c>
      <c r="J1173" s="1">
        <v>10.210035</v>
      </c>
      <c r="K1173" s="1">
        <v>1811.3439536666599</v>
      </c>
      <c r="L1173" s="1">
        <v>264.37561566666602</v>
      </c>
      <c r="M1173" s="1">
        <v>-1334.9580080000001</v>
      </c>
      <c r="N1173" s="1">
        <v>1250</v>
      </c>
      <c r="O1173" s="1">
        <v>-1.6537666666666599</v>
      </c>
      <c r="P1173" s="1">
        <v>1390</v>
      </c>
      <c r="Q1173" s="1">
        <v>0</v>
      </c>
      <c r="R1173" s="1">
        <v>956.01090466666597</v>
      </c>
      <c r="S1173" s="1">
        <v>14.613166</v>
      </c>
      <c r="T1173" s="1">
        <v>2428.0750326666598</v>
      </c>
      <c r="U1173" s="1">
        <v>1241.99926766666</v>
      </c>
      <c r="V1173" s="1">
        <v>-1391.1239419999999</v>
      </c>
      <c r="W1173" s="1">
        <v>1264.9949136666601</v>
      </c>
      <c r="X1173" s="1">
        <v>7.3673853333333303</v>
      </c>
      <c r="Y1173" s="1">
        <v>1390.309896</v>
      </c>
      <c r="Z1173" s="1">
        <v>0</v>
      </c>
      <c r="AA1173" s="1">
        <v>955.32684300000005</v>
      </c>
      <c r="AB1173" s="1">
        <v>14.6027093333333</v>
      </c>
      <c r="AC1173" s="1">
        <v>65.895975666666601</v>
      </c>
      <c r="AD1173" s="1">
        <v>0</v>
      </c>
      <c r="AE1173" s="1">
        <v>107.773440333333</v>
      </c>
      <c r="AF1173" s="1">
        <v>-0.51144699999999998</v>
      </c>
      <c r="AG1173" s="1">
        <v>-3</v>
      </c>
      <c r="AH1173" s="1">
        <v>80.289967666666598</v>
      </c>
      <c r="AI1173" s="1">
        <v>0</v>
      </c>
      <c r="AJ1173" s="1">
        <v>188.62484699999999</v>
      </c>
      <c r="AK1173" s="1">
        <v>651.32926433333296</v>
      </c>
      <c r="AL1173" s="1">
        <v>2</v>
      </c>
      <c r="AM1173" s="1">
        <v>1635</v>
      </c>
      <c r="AN1173" s="1">
        <v>69.212860000000006</v>
      </c>
      <c r="AO1173" s="1">
        <v>0</v>
      </c>
      <c r="AP1173" s="1">
        <v>0</v>
      </c>
      <c r="AQ1173" s="1">
        <v>0</v>
      </c>
      <c r="AR1173" s="1">
        <v>0</v>
      </c>
      <c r="AS1173" s="1">
        <v>-321.83952066666598</v>
      </c>
      <c r="AT1173" s="1">
        <v>0</v>
      </c>
      <c r="AU1173" s="1">
        <v>-321.83952066666598</v>
      </c>
      <c r="AV1173" s="1">
        <v>0</v>
      </c>
      <c r="AW1173" s="1">
        <v>0</v>
      </c>
      <c r="AX1173" s="1">
        <v>0</v>
      </c>
      <c r="AY1173" s="1">
        <v>0</v>
      </c>
      <c r="AZ1173" s="1">
        <v>0</v>
      </c>
      <c r="BA1173" s="1">
        <v>0</v>
      </c>
      <c r="BB1173" s="1">
        <v>0</v>
      </c>
      <c r="BC1173" s="1">
        <v>0</v>
      </c>
      <c r="BD1173" s="1">
        <v>3112</v>
      </c>
      <c r="BE1173" s="1" t="s">
        <v>1185</v>
      </c>
      <c r="BF1173" s="1" t="s">
        <v>1076</v>
      </c>
    </row>
    <row r="1174" spans="1:58" x14ac:dyDescent="0.3">
      <c r="A1174" s="2">
        <v>45532.835868055554</v>
      </c>
      <c r="B1174" s="1">
        <v>3392</v>
      </c>
      <c r="C1174" s="1">
        <v>0</v>
      </c>
      <c r="D1174" s="1">
        <v>0</v>
      </c>
      <c r="E1174" s="1">
        <v>0</v>
      </c>
      <c r="F1174" s="1">
        <v>0</v>
      </c>
      <c r="G1174" s="1">
        <v>26.4144823333333</v>
      </c>
      <c r="H1174" s="1">
        <v>14.949363999999999</v>
      </c>
      <c r="I1174" s="1">
        <v>-14.973742999999899</v>
      </c>
      <c r="J1174" s="1">
        <v>10.214910999999899</v>
      </c>
      <c r="K1174" s="1">
        <v>1819.82999666666</v>
      </c>
      <c r="L1174" s="1">
        <v>260.61759966666602</v>
      </c>
      <c r="M1174" s="1">
        <v>-1344.72595233333</v>
      </c>
      <c r="N1174" s="1">
        <v>1250</v>
      </c>
      <c r="O1174" s="1">
        <v>-1.5883683333333301</v>
      </c>
      <c r="P1174" s="1">
        <v>1390</v>
      </c>
      <c r="Q1174" s="1">
        <v>0</v>
      </c>
      <c r="R1174" s="1">
        <v>961.24519866666606</v>
      </c>
      <c r="S1174" s="1">
        <v>14.6931743333333</v>
      </c>
      <c r="T1174" s="1">
        <v>2439.4503580000001</v>
      </c>
      <c r="U1174" s="1">
        <v>1397.7986653333301</v>
      </c>
      <c r="V1174" s="1">
        <v>-1394.37992366666</v>
      </c>
      <c r="W1174" s="1">
        <v>1265.01489266666</v>
      </c>
      <c r="X1174" s="1">
        <v>7.1599796666666604</v>
      </c>
      <c r="Y1174" s="1">
        <v>1393.56591833333</v>
      </c>
      <c r="Z1174" s="1">
        <v>0</v>
      </c>
      <c r="AA1174" s="1">
        <v>978.22511799999995</v>
      </c>
      <c r="AB1174" s="1">
        <v>14.9527223333333</v>
      </c>
      <c r="AC1174" s="1">
        <v>75.187748999999997</v>
      </c>
      <c r="AD1174" s="1">
        <v>0</v>
      </c>
      <c r="AE1174" s="1">
        <v>135.28659300000001</v>
      </c>
      <c r="AF1174" s="1">
        <v>-0.51144699999999998</v>
      </c>
      <c r="AG1174" s="1">
        <v>-3</v>
      </c>
      <c r="AH1174" s="1">
        <v>80.396189333333297</v>
      </c>
      <c r="AI1174" s="1">
        <v>-8.14E-2</v>
      </c>
      <c r="AJ1174" s="1">
        <v>186.30190999999999</v>
      </c>
      <c r="AK1174" s="1">
        <v>652.89213066666605</v>
      </c>
      <c r="AL1174" s="1">
        <v>2</v>
      </c>
      <c r="AM1174" s="1">
        <v>1635</v>
      </c>
      <c r="AN1174" s="1">
        <v>69.428599333333295</v>
      </c>
      <c r="AO1174" s="1">
        <v>0</v>
      </c>
      <c r="AP1174" s="1">
        <v>0</v>
      </c>
      <c r="AQ1174" s="1">
        <v>0</v>
      </c>
      <c r="AR1174" s="1">
        <v>0</v>
      </c>
      <c r="AS1174" s="1">
        <v>-394.17155600000001</v>
      </c>
      <c r="AT1174" s="1">
        <v>0</v>
      </c>
      <c r="AU1174" s="1">
        <v>-394.17155600000001</v>
      </c>
      <c r="AV1174" s="1">
        <v>0</v>
      </c>
      <c r="AW1174" s="1">
        <v>0</v>
      </c>
      <c r="AX1174" s="1">
        <v>0</v>
      </c>
      <c r="AY1174" s="1">
        <v>0</v>
      </c>
      <c r="AZ1174" s="1">
        <v>0</v>
      </c>
      <c r="BA1174" s="1">
        <v>0</v>
      </c>
      <c r="BB1174" s="1">
        <v>0</v>
      </c>
      <c r="BC1174" s="1">
        <v>0</v>
      </c>
      <c r="BD1174" s="1">
        <v>3112</v>
      </c>
      <c r="BE1174" s="1" t="s">
        <v>1186</v>
      </c>
      <c r="BF1174" s="1" t="s">
        <v>1076</v>
      </c>
    </row>
    <row r="1175" spans="1:58" x14ac:dyDescent="0.3">
      <c r="A1175" s="2">
        <v>45532.835879629631</v>
      </c>
      <c r="B1175" s="1">
        <v>3395</v>
      </c>
      <c r="C1175" s="1">
        <v>0</v>
      </c>
      <c r="D1175" s="1">
        <v>0</v>
      </c>
      <c r="E1175" s="1">
        <v>0</v>
      </c>
      <c r="F1175" s="1">
        <v>0</v>
      </c>
      <c r="G1175" s="1">
        <v>26.4144823333333</v>
      </c>
      <c r="H1175" s="1">
        <v>14.949363999999999</v>
      </c>
      <c r="I1175" s="1">
        <v>-14.968866999999999</v>
      </c>
      <c r="J1175" s="1">
        <v>10.210035</v>
      </c>
      <c r="K1175" s="1">
        <v>1804.14213033333</v>
      </c>
      <c r="L1175" s="1">
        <v>244.270284</v>
      </c>
      <c r="M1175" s="1">
        <v>-1339.0280353333301</v>
      </c>
      <c r="N1175" s="1">
        <v>1250</v>
      </c>
      <c r="O1175" s="1">
        <v>-1.0762956666666601</v>
      </c>
      <c r="P1175" s="1">
        <v>1390</v>
      </c>
      <c r="Q1175" s="1">
        <v>0</v>
      </c>
      <c r="R1175" s="1">
        <v>983.531107666666</v>
      </c>
      <c r="S1175" s="1">
        <v>15.033827333333299</v>
      </c>
      <c r="T1175" s="1">
        <v>2418.4210613333298</v>
      </c>
      <c r="U1175" s="1">
        <v>1241.99930833333</v>
      </c>
      <c r="V1175" s="1">
        <v>-1387.8679609999999</v>
      </c>
      <c r="W1175" s="1">
        <v>1265.9479980000001</v>
      </c>
      <c r="X1175" s="1">
        <v>7.1836173333333297</v>
      </c>
      <c r="Y1175" s="1">
        <v>1390.309896</v>
      </c>
      <c r="Z1175" s="1">
        <v>0</v>
      </c>
      <c r="AA1175" s="1">
        <v>977.74969466666596</v>
      </c>
      <c r="AB1175" s="1">
        <v>14.9454553333333</v>
      </c>
      <c r="AC1175" s="1">
        <v>62.798721666666601</v>
      </c>
      <c r="AD1175" s="1">
        <v>0</v>
      </c>
      <c r="AE1175" s="1">
        <v>104.029045</v>
      </c>
      <c r="AF1175" s="1">
        <v>-0.51144699999999998</v>
      </c>
      <c r="AG1175" s="1">
        <v>-3</v>
      </c>
      <c r="AH1175" s="1">
        <v>80.502410999999995</v>
      </c>
      <c r="AI1175" s="1">
        <v>0</v>
      </c>
      <c r="AJ1175" s="1">
        <v>181.65601599999999</v>
      </c>
      <c r="AK1175" s="1">
        <v>648.78959133333296</v>
      </c>
      <c r="AL1175" s="1">
        <v>2</v>
      </c>
      <c r="AM1175" s="1">
        <v>1635</v>
      </c>
      <c r="AN1175" s="1">
        <v>69.644348333333298</v>
      </c>
      <c r="AO1175" s="1">
        <v>0</v>
      </c>
      <c r="AP1175" s="1">
        <v>0</v>
      </c>
      <c r="AQ1175" s="1">
        <v>0</v>
      </c>
      <c r="AR1175" s="1">
        <v>0</v>
      </c>
      <c r="AS1175" s="1">
        <v>263.77133900000001</v>
      </c>
      <c r="AT1175" s="1">
        <v>0</v>
      </c>
      <c r="AU1175" s="1">
        <v>263.77133900000001</v>
      </c>
      <c r="AV1175" s="1">
        <v>0</v>
      </c>
      <c r="AW1175" s="1">
        <v>0</v>
      </c>
      <c r="AX1175" s="1">
        <v>0</v>
      </c>
      <c r="AY1175" s="1">
        <v>0</v>
      </c>
      <c r="AZ1175" s="1">
        <v>0</v>
      </c>
      <c r="BA1175" s="1">
        <v>0</v>
      </c>
      <c r="BB1175" s="1">
        <v>0</v>
      </c>
      <c r="BC1175" s="1">
        <v>0</v>
      </c>
      <c r="BD1175" s="1">
        <v>3112</v>
      </c>
      <c r="BE1175" s="1" t="s">
        <v>1187</v>
      </c>
      <c r="BF1175" s="1" t="s">
        <v>1076</v>
      </c>
    </row>
    <row r="1176" spans="1:58" x14ac:dyDescent="0.3">
      <c r="A1176" s="2">
        <v>45532.8358912037</v>
      </c>
      <c r="B1176" s="1">
        <v>3398</v>
      </c>
      <c r="C1176" s="1">
        <v>0</v>
      </c>
      <c r="D1176" s="1">
        <v>0</v>
      </c>
      <c r="E1176" s="1">
        <v>0</v>
      </c>
      <c r="F1176" s="1">
        <v>0</v>
      </c>
      <c r="G1176" s="1">
        <v>26.4144823333333</v>
      </c>
      <c r="H1176" s="1">
        <v>14.949363999999999</v>
      </c>
      <c r="I1176" s="1">
        <v>-14.968866999999999</v>
      </c>
      <c r="J1176" s="1">
        <v>10.210035</v>
      </c>
      <c r="K1176" s="1">
        <v>1808.8946529999901</v>
      </c>
      <c r="L1176" s="1">
        <v>243.89448533333299</v>
      </c>
      <c r="M1176" s="1">
        <v>-1344.72599266666</v>
      </c>
      <c r="N1176" s="1">
        <v>1250</v>
      </c>
      <c r="O1176" s="1">
        <v>-1.4600706666666601</v>
      </c>
      <c r="P1176" s="1">
        <v>1390</v>
      </c>
      <c r="Q1176" s="1">
        <v>0</v>
      </c>
      <c r="R1176" s="1">
        <v>996.36376933333304</v>
      </c>
      <c r="S1176" s="1">
        <v>15.2299816666666</v>
      </c>
      <c r="T1176" s="1">
        <v>2424.7917480000001</v>
      </c>
      <c r="U1176" s="1">
        <v>1312.32881666666</v>
      </c>
      <c r="V1176" s="1">
        <v>-1390.3098956666599</v>
      </c>
      <c r="W1176" s="1">
        <v>1263.3996583333301</v>
      </c>
      <c r="X1176" s="1">
        <v>6.9536946666666601</v>
      </c>
      <c r="Y1176" s="1">
        <v>1391.93790666666</v>
      </c>
      <c r="Z1176" s="1">
        <v>0</v>
      </c>
      <c r="AA1176" s="1">
        <v>983.66103099999896</v>
      </c>
      <c r="AB1176" s="1">
        <v>15.0358129999999</v>
      </c>
      <c r="AC1176" s="1">
        <v>69.380391666666597</v>
      </c>
      <c r="AD1176" s="1">
        <v>0</v>
      </c>
      <c r="AE1176" s="1">
        <v>122.42541766666599</v>
      </c>
      <c r="AF1176" s="1">
        <v>-0.51144699999999998</v>
      </c>
      <c r="AG1176" s="1">
        <v>-3</v>
      </c>
      <c r="AH1176" s="1">
        <v>80.502410999999995</v>
      </c>
      <c r="AI1176" s="1">
        <v>0</v>
      </c>
      <c r="AJ1176" s="1">
        <v>175.46150699999899</v>
      </c>
      <c r="AK1176" s="1">
        <v>649.76637766666602</v>
      </c>
      <c r="AL1176" s="1">
        <v>2</v>
      </c>
      <c r="AM1176" s="1">
        <v>1635</v>
      </c>
      <c r="AN1176" s="1">
        <v>69.752227666666599</v>
      </c>
      <c r="AO1176" s="1">
        <v>0</v>
      </c>
      <c r="AP1176" s="1">
        <v>0</v>
      </c>
      <c r="AQ1176" s="1">
        <v>0</v>
      </c>
      <c r="AR1176" s="1">
        <v>0</v>
      </c>
      <c r="AS1176" s="1">
        <v>540.88452633333304</v>
      </c>
      <c r="AT1176" s="1">
        <v>0</v>
      </c>
      <c r="AU1176" s="1">
        <v>540.88452633333304</v>
      </c>
      <c r="AV1176" s="1">
        <v>0</v>
      </c>
      <c r="AW1176" s="1">
        <v>0</v>
      </c>
      <c r="AX1176" s="1">
        <v>0</v>
      </c>
      <c r="AY1176" s="1">
        <v>0</v>
      </c>
      <c r="AZ1176" s="1">
        <v>0</v>
      </c>
      <c r="BA1176" s="1">
        <v>0</v>
      </c>
      <c r="BB1176" s="1">
        <v>0</v>
      </c>
      <c r="BC1176" s="1">
        <v>0</v>
      </c>
      <c r="BD1176" s="1">
        <v>3112</v>
      </c>
      <c r="BE1176" s="1" t="s">
        <v>1188</v>
      </c>
      <c r="BF1176" s="1" t="s">
        <v>1076</v>
      </c>
    </row>
    <row r="1177" spans="1:58" x14ac:dyDescent="0.3">
      <c r="A1177" s="2">
        <v>45532.835902777777</v>
      </c>
      <c r="B1177" s="1">
        <v>3401</v>
      </c>
      <c r="C1177" s="1">
        <v>0</v>
      </c>
      <c r="D1177" s="1">
        <v>0</v>
      </c>
      <c r="E1177" s="1">
        <v>0</v>
      </c>
      <c r="F1177" s="1">
        <v>0</v>
      </c>
      <c r="G1177" s="1">
        <v>26.4079909999999</v>
      </c>
      <c r="H1177" s="1">
        <v>14.949363999999999</v>
      </c>
      <c r="I1177" s="1">
        <v>-14.968866999999999</v>
      </c>
      <c r="J1177" s="1">
        <v>10.210035</v>
      </c>
      <c r="K1177" s="1">
        <v>1825.1274410000001</v>
      </c>
      <c r="L1177" s="1">
        <v>238.63327533333299</v>
      </c>
      <c r="M1177" s="1">
        <v>-1356.93599433333</v>
      </c>
      <c r="N1177" s="1">
        <v>1250</v>
      </c>
      <c r="O1177" s="1">
        <v>-1.8165199999999999</v>
      </c>
      <c r="P1177" s="1">
        <v>1390</v>
      </c>
      <c r="Q1177" s="1">
        <v>0</v>
      </c>
      <c r="R1177" s="1">
        <v>1005.81559266666</v>
      </c>
      <c r="S1177" s="1">
        <v>15.3744586666666</v>
      </c>
      <c r="T1177" s="1">
        <v>2446.5515953333302</v>
      </c>
      <c r="U1177" s="1">
        <v>1317.70121266666</v>
      </c>
      <c r="V1177" s="1">
        <v>-1396.82194</v>
      </c>
      <c r="W1177" s="1">
        <v>1262.7834473333301</v>
      </c>
      <c r="X1177" s="1">
        <v>6.7918153333333304</v>
      </c>
      <c r="Y1177" s="1">
        <v>1395.19392899999</v>
      </c>
      <c r="Z1177" s="1">
        <v>0</v>
      </c>
      <c r="AA1177" s="1">
        <v>1005.89011633333</v>
      </c>
      <c r="AB1177" s="1">
        <v>15.3755973333333</v>
      </c>
      <c r="AC1177" s="1">
        <v>69.767547666666601</v>
      </c>
      <c r="AD1177" s="1">
        <v>0</v>
      </c>
      <c r="AE1177" s="1">
        <v>122.262613666666</v>
      </c>
      <c r="AF1177" s="1">
        <v>-0.51144699999999998</v>
      </c>
      <c r="AG1177" s="1">
        <v>-3</v>
      </c>
      <c r="AH1177" s="1">
        <v>80.821106</v>
      </c>
      <c r="AI1177" s="1">
        <v>-8.14E-2</v>
      </c>
      <c r="AJ1177" s="1">
        <v>170.81561299999899</v>
      </c>
      <c r="AK1177" s="1">
        <v>654.06431099999998</v>
      </c>
      <c r="AL1177" s="1">
        <v>2</v>
      </c>
      <c r="AM1177" s="1">
        <v>1635</v>
      </c>
      <c r="AN1177" s="1">
        <v>69.536468999999997</v>
      </c>
      <c r="AO1177" s="1">
        <v>0</v>
      </c>
      <c r="AP1177" s="1">
        <v>0</v>
      </c>
      <c r="AQ1177" s="1">
        <v>0</v>
      </c>
      <c r="AR1177" s="1">
        <v>0</v>
      </c>
      <c r="AS1177" s="1">
        <v>-248.036696333333</v>
      </c>
      <c r="AT1177" s="1">
        <v>0</v>
      </c>
      <c r="AU1177" s="1">
        <v>-248.036696333333</v>
      </c>
      <c r="AV1177" s="1">
        <v>0</v>
      </c>
      <c r="AW1177" s="1">
        <v>0</v>
      </c>
      <c r="AX1177" s="1">
        <v>0</v>
      </c>
      <c r="AY1177" s="1">
        <v>0</v>
      </c>
      <c r="AZ1177" s="1">
        <v>0</v>
      </c>
      <c r="BA1177" s="1">
        <v>0</v>
      </c>
      <c r="BB1177" s="1">
        <v>0</v>
      </c>
      <c r="BC1177" s="1">
        <v>0</v>
      </c>
      <c r="BD1177" s="1">
        <v>3112</v>
      </c>
      <c r="BE1177" s="1" t="s">
        <v>1189</v>
      </c>
      <c r="BF1177" s="1" t="s">
        <v>1076</v>
      </c>
    </row>
    <row r="1178" spans="1:58" x14ac:dyDescent="0.3">
      <c r="A1178" s="2">
        <v>45532.835914351854</v>
      </c>
      <c r="B1178" s="1">
        <v>3404</v>
      </c>
      <c r="C1178" s="1">
        <v>0</v>
      </c>
      <c r="D1178" s="1">
        <v>0</v>
      </c>
      <c r="E1178" s="1">
        <v>0</v>
      </c>
      <c r="F1178" s="1">
        <v>0</v>
      </c>
      <c r="G1178" s="1">
        <v>26.480503333333299</v>
      </c>
      <c r="H1178" s="1">
        <v>14.9511963333333</v>
      </c>
      <c r="I1178" s="1">
        <v>-14.9560746666666</v>
      </c>
      <c r="J1178" s="1">
        <v>10.2128313333333</v>
      </c>
      <c r="K1178" s="1">
        <v>1975.06319166666</v>
      </c>
      <c r="L1178" s="1">
        <v>326.118062333333</v>
      </c>
      <c r="M1178" s="1">
        <v>-1294.8187663333299</v>
      </c>
      <c r="N1178" s="1">
        <v>1250</v>
      </c>
      <c r="O1178" s="1">
        <v>-1.3910243333333301</v>
      </c>
      <c r="P1178" s="1">
        <v>1390</v>
      </c>
      <c r="Q1178" s="1">
        <v>0</v>
      </c>
      <c r="R1178" s="1">
        <v>1039.18566933333</v>
      </c>
      <c r="S1178" s="1">
        <v>15.8845386666666</v>
      </c>
      <c r="T1178" s="1">
        <v>2647.5376793333298</v>
      </c>
      <c r="U1178" s="1">
        <v>1334.52213566666</v>
      </c>
      <c r="V1178" s="1">
        <v>-1329.8107506666599</v>
      </c>
      <c r="W1178" s="1">
        <v>1260.83068833333</v>
      </c>
      <c r="X1178" s="1">
        <v>8.2455180000000006</v>
      </c>
      <c r="Y1178" s="1">
        <v>1378.04235833333</v>
      </c>
      <c r="Z1178" s="1">
        <v>0</v>
      </c>
      <c r="AA1178" s="1">
        <v>1021.958435</v>
      </c>
      <c r="AB1178" s="1">
        <v>15.621210666666601</v>
      </c>
      <c r="AC1178" s="1">
        <v>67.024612666666599</v>
      </c>
      <c r="AD1178" s="1">
        <v>0</v>
      </c>
      <c r="AE1178" s="1">
        <v>123.05158</v>
      </c>
      <c r="AF1178" s="1">
        <v>-0.42615366666666599</v>
      </c>
      <c r="AG1178" s="1">
        <v>-3.3333333333333299</v>
      </c>
      <c r="AH1178" s="1">
        <v>80.964518333333302</v>
      </c>
      <c r="AI1178" s="1">
        <v>8.1350333333333302E-2</v>
      </c>
      <c r="AJ1178" s="1">
        <v>233.07376099999999</v>
      </c>
      <c r="AK1178" s="1">
        <v>743.96466066666596</v>
      </c>
      <c r="AL1178" s="1">
        <v>2</v>
      </c>
      <c r="AM1178" s="1">
        <v>1635</v>
      </c>
      <c r="AN1178" s="1">
        <v>69.900176666666596</v>
      </c>
      <c r="AO1178" s="1">
        <v>8.1350333333333302E-2</v>
      </c>
      <c r="AP1178" s="1">
        <v>0</v>
      </c>
      <c r="AQ1178" s="1">
        <v>0</v>
      </c>
      <c r="AR1178" s="1">
        <v>0</v>
      </c>
      <c r="AS1178" s="1">
        <v>314.03438299999902</v>
      </c>
      <c r="AT1178" s="1">
        <v>0</v>
      </c>
      <c r="AU1178" s="1">
        <v>314.03438299999902</v>
      </c>
      <c r="AV1178" s="1">
        <v>0</v>
      </c>
      <c r="AW1178" s="1">
        <v>0</v>
      </c>
      <c r="AX1178" s="1">
        <v>0</v>
      </c>
      <c r="AY1178" s="1">
        <v>0</v>
      </c>
      <c r="AZ1178" s="1">
        <v>0</v>
      </c>
      <c r="BA1178" s="1">
        <v>0</v>
      </c>
      <c r="BB1178" s="1">
        <v>0</v>
      </c>
      <c r="BC1178" s="1">
        <v>0</v>
      </c>
      <c r="BD1178" s="1">
        <v>3112</v>
      </c>
      <c r="BE1178" s="1" t="s">
        <v>1190</v>
      </c>
      <c r="BF1178" s="1" t="s">
        <v>1076</v>
      </c>
    </row>
    <row r="1179" spans="1:58" x14ac:dyDescent="0.3">
      <c r="A1179" s="2">
        <v>45532.835925925923</v>
      </c>
      <c r="B1179" s="1">
        <v>3407</v>
      </c>
      <c r="C1179" s="1">
        <v>0</v>
      </c>
      <c r="D1179" s="1">
        <v>0</v>
      </c>
      <c r="E1179" s="1">
        <v>0</v>
      </c>
      <c r="F1179" s="1">
        <v>0</v>
      </c>
      <c r="G1179" s="1">
        <v>26.4923823333333</v>
      </c>
      <c r="H1179" s="1">
        <v>14.949363999999999</v>
      </c>
      <c r="I1179" s="1">
        <v>-14.968866999999999</v>
      </c>
      <c r="J1179" s="1">
        <v>10.210035</v>
      </c>
      <c r="K1179" s="1">
        <v>2118.8400063333302</v>
      </c>
      <c r="L1179" s="1">
        <v>369.78761766666599</v>
      </c>
      <c r="M1179" s="1">
        <v>-1279.6061196666601</v>
      </c>
      <c r="N1179" s="1">
        <v>1250</v>
      </c>
      <c r="O1179" s="1">
        <v>-1.73308833333333</v>
      </c>
      <c r="P1179" s="1">
        <v>1390</v>
      </c>
      <c r="Q1179" s="1">
        <v>0</v>
      </c>
      <c r="R1179" s="1">
        <v>1066.96643066666</v>
      </c>
      <c r="S1179" s="1">
        <v>16.309183333333301</v>
      </c>
      <c r="T1179" s="1">
        <v>2840.2682289999998</v>
      </c>
      <c r="U1179" s="1">
        <v>1282.0480546666599</v>
      </c>
      <c r="V1179" s="1">
        <v>-1320.30603033333</v>
      </c>
      <c r="W1179" s="1">
        <v>1258.4830726666601</v>
      </c>
      <c r="X1179" s="1">
        <v>9.24255099999999</v>
      </c>
      <c r="Y1179" s="1">
        <v>1372.9130046666601</v>
      </c>
      <c r="Z1179" s="1">
        <v>0</v>
      </c>
      <c r="AA1179" s="1">
        <v>1039.4621173333301</v>
      </c>
      <c r="AB1179" s="1">
        <v>15.888764</v>
      </c>
      <c r="AC1179" s="1">
        <v>62.798721333333297</v>
      </c>
      <c r="AD1179" s="1">
        <v>0</v>
      </c>
      <c r="AE1179" s="1">
        <v>105.331443666666</v>
      </c>
      <c r="AF1179" s="1">
        <v>-0.51144699999999998</v>
      </c>
      <c r="AG1179" s="1">
        <v>-3</v>
      </c>
      <c r="AH1179" s="1">
        <v>81.033549333333298</v>
      </c>
      <c r="AI1179" s="1">
        <v>0</v>
      </c>
      <c r="AJ1179" s="1">
        <v>267.21777300000002</v>
      </c>
      <c r="AK1179" s="1">
        <v>802.53765866666595</v>
      </c>
      <c r="AL1179" s="1">
        <v>2.0072606666666601</v>
      </c>
      <c r="AM1179" s="1">
        <v>1635</v>
      </c>
      <c r="AN1179" s="1">
        <v>70.075480333333303</v>
      </c>
      <c r="AO1179" s="1">
        <v>-8.14E-2</v>
      </c>
      <c r="AP1179" s="1">
        <v>0</v>
      </c>
      <c r="AQ1179" s="1">
        <v>0</v>
      </c>
      <c r="AR1179" s="1">
        <v>0</v>
      </c>
      <c r="AS1179" s="1">
        <v>669.70036833333302</v>
      </c>
      <c r="AT1179" s="1">
        <v>0</v>
      </c>
      <c r="AU1179" s="1">
        <v>669.70036833333302</v>
      </c>
      <c r="AV1179" s="1">
        <v>0</v>
      </c>
      <c r="AW1179" s="1">
        <v>0</v>
      </c>
      <c r="AX1179" s="1">
        <v>0</v>
      </c>
      <c r="AY1179" s="1">
        <v>0</v>
      </c>
      <c r="AZ1179" s="1">
        <v>0</v>
      </c>
      <c r="BA1179" s="1">
        <v>0</v>
      </c>
      <c r="BB1179" s="1">
        <v>0</v>
      </c>
      <c r="BC1179" s="1">
        <v>0</v>
      </c>
      <c r="BD1179" s="1">
        <v>3112</v>
      </c>
      <c r="BE1179" s="1" t="s">
        <v>1191</v>
      </c>
      <c r="BF1179" s="1" t="s">
        <v>1076</v>
      </c>
    </row>
    <row r="1180" spans="1:58" x14ac:dyDescent="0.3">
      <c r="A1180" s="2">
        <v>45532.8359375</v>
      </c>
      <c r="B1180" s="1">
        <v>3409.5</v>
      </c>
      <c r="C1180" s="1">
        <v>0</v>
      </c>
      <c r="D1180" s="1">
        <v>0</v>
      </c>
      <c r="E1180" s="1">
        <v>0</v>
      </c>
      <c r="F1180" s="1">
        <v>0</v>
      </c>
      <c r="G1180" s="1">
        <v>26.476153</v>
      </c>
      <c r="H1180" s="1">
        <v>14.949363999999999</v>
      </c>
      <c r="I1180" s="1">
        <v>-14.963991</v>
      </c>
      <c r="J1180" s="1">
        <v>10.210035</v>
      </c>
      <c r="K1180" s="1">
        <v>2102.477539</v>
      </c>
      <c r="L1180" s="1">
        <v>371.760574499999</v>
      </c>
      <c r="M1180" s="1">
        <v>-1271.0591429999999</v>
      </c>
      <c r="N1180" s="1">
        <v>1250</v>
      </c>
      <c r="O1180" s="1">
        <v>-1.6809215</v>
      </c>
      <c r="P1180" s="1">
        <v>1390</v>
      </c>
      <c r="Q1180" s="1">
        <v>0</v>
      </c>
      <c r="R1180" s="1">
        <v>1049.8096315</v>
      </c>
      <c r="S1180" s="1">
        <v>16.046931000000001</v>
      </c>
      <c r="T1180" s="1">
        <v>2818.3344729999999</v>
      </c>
      <c r="U1180" s="1">
        <v>1279.1176754999999</v>
      </c>
      <c r="V1180" s="1">
        <v>-1315.0150755</v>
      </c>
      <c r="W1180" s="1">
        <v>1261.8097534999999</v>
      </c>
      <c r="X1180" s="1">
        <v>9.3794454999999992</v>
      </c>
      <c r="Y1180" s="1">
        <v>1376.0505370000001</v>
      </c>
      <c r="Z1180" s="1">
        <v>0</v>
      </c>
      <c r="AA1180" s="1">
        <v>1041.7098390000001</v>
      </c>
      <c r="AB1180" s="1">
        <v>15.923121500000001</v>
      </c>
      <c r="AC1180" s="1">
        <v>59.895042500000002</v>
      </c>
      <c r="AD1180" s="1">
        <v>0</v>
      </c>
      <c r="AE1180" s="1">
        <v>105.25004199999999</v>
      </c>
      <c r="AF1180" s="1">
        <v>-0.51144699999999998</v>
      </c>
      <c r="AG1180" s="1">
        <v>-3</v>
      </c>
      <c r="AH1180" s="1">
        <v>81.139770999999996</v>
      </c>
      <c r="AI1180" s="1">
        <v>0</v>
      </c>
      <c r="AJ1180" s="1">
        <v>268.379257</v>
      </c>
      <c r="AK1180" s="1">
        <v>799.41192599999999</v>
      </c>
      <c r="AL1180" s="1">
        <v>2</v>
      </c>
      <c r="AM1180" s="1">
        <v>1635</v>
      </c>
      <c r="AN1180" s="1">
        <v>69.860106999999999</v>
      </c>
      <c r="AO1180" s="1">
        <v>0</v>
      </c>
      <c r="AP1180" s="1">
        <v>0</v>
      </c>
      <c r="AQ1180" s="1">
        <v>0</v>
      </c>
      <c r="AR1180" s="1">
        <v>0</v>
      </c>
      <c r="AS1180" s="1">
        <v>-708.655497499999</v>
      </c>
      <c r="AT1180" s="1">
        <v>0</v>
      </c>
      <c r="AU1180" s="1">
        <v>-708.655497499999</v>
      </c>
      <c r="AV1180" s="1">
        <v>0</v>
      </c>
      <c r="AW1180" s="1">
        <v>0</v>
      </c>
      <c r="AX1180" s="1">
        <v>0</v>
      </c>
      <c r="AY1180" s="1">
        <v>0</v>
      </c>
      <c r="AZ1180" s="1">
        <v>0</v>
      </c>
      <c r="BA1180" s="1">
        <v>0</v>
      </c>
      <c r="BB1180" s="1">
        <v>0</v>
      </c>
      <c r="BC1180" s="1">
        <v>0</v>
      </c>
      <c r="BD1180" s="1">
        <v>3112</v>
      </c>
      <c r="BE1180" s="1" t="s">
        <v>1192</v>
      </c>
      <c r="BF1180" s="1" t="s">
        <v>1076</v>
      </c>
    </row>
    <row r="1181" spans="1:58" x14ac:dyDescent="0.3">
      <c r="A1181" s="2">
        <v>45532.835949074077</v>
      </c>
      <c r="B1181" s="1">
        <v>3412</v>
      </c>
      <c r="C1181" s="1">
        <v>0</v>
      </c>
      <c r="D1181" s="1">
        <v>0</v>
      </c>
      <c r="E1181" s="1">
        <v>0</v>
      </c>
      <c r="F1181" s="1">
        <v>0</v>
      </c>
      <c r="G1181" s="1">
        <v>26.4923823333333</v>
      </c>
      <c r="H1181" s="1">
        <v>14.949363999999999</v>
      </c>
      <c r="I1181" s="1">
        <v>-14.968866999999999</v>
      </c>
      <c r="J1181" s="1">
        <v>10.210035</v>
      </c>
      <c r="K1181" s="1">
        <v>2150.5572916666601</v>
      </c>
      <c r="L1181" s="1">
        <v>374.10932433333301</v>
      </c>
      <c r="M1181" s="1">
        <v>-1289.3741049999901</v>
      </c>
      <c r="N1181" s="1">
        <v>1250</v>
      </c>
      <c r="O1181" s="1">
        <v>-2.03249999999999</v>
      </c>
      <c r="P1181" s="1">
        <v>1390</v>
      </c>
      <c r="Q1181" s="1">
        <v>0</v>
      </c>
      <c r="R1181" s="1">
        <v>1056.1416423333301</v>
      </c>
      <c r="S1181" s="1">
        <v>16.143720666666599</v>
      </c>
      <c r="T1181" s="1">
        <v>2882.7845050000001</v>
      </c>
      <c r="U1181" s="1">
        <v>1314.28238933333</v>
      </c>
      <c r="V1181" s="1">
        <v>-1329.2600503333299</v>
      </c>
      <c r="W1181" s="1">
        <v>1261.8375243333301</v>
      </c>
      <c r="X1181" s="1">
        <v>8.92016733333333</v>
      </c>
      <c r="Y1181" s="1">
        <v>1389.6176349999901</v>
      </c>
      <c r="Z1181" s="1">
        <v>0</v>
      </c>
      <c r="AA1181" s="1">
        <v>1044.5119219999999</v>
      </c>
      <c r="AB1181" s="1">
        <v>15.965953333333299</v>
      </c>
      <c r="AC1181" s="1">
        <v>64.347345999999902</v>
      </c>
      <c r="AD1181" s="1">
        <v>0</v>
      </c>
      <c r="AE1181" s="1">
        <v>112.331832666666</v>
      </c>
      <c r="AF1181" s="1">
        <v>-0.51144699999999998</v>
      </c>
      <c r="AG1181" s="1">
        <v>-3</v>
      </c>
      <c r="AH1181" s="1">
        <v>81.139770999999996</v>
      </c>
      <c r="AI1181" s="1">
        <v>-8.14E-2</v>
      </c>
      <c r="AJ1181" s="1">
        <v>269.92788666666598</v>
      </c>
      <c r="AK1181" s="1">
        <v>809.375264666666</v>
      </c>
      <c r="AL1181" s="1">
        <v>2</v>
      </c>
      <c r="AM1181" s="1">
        <v>1635</v>
      </c>
      <c r="AN1181" s="1">
        <v>69.860106999999999</v>
      </c>
      <c r="AO1181" s="1">
        <v>-8.14E-2</v>
      </c>
      <c r="AP1181" s="1">
        <v>0</v>
      </c>
      <c r="AQ1181" s="1">
        <v>0</v>
      </c>
      <c r="AR1181" s="1">
        <v>0</v>
      </c>
      <c r="AS1181" s="1">
        <v>343.05148333333301</v>
      </c>
      <c r="AT1181" s="1">
        <v>0</v>
      </c>
      <c r="AU1181" s="1">
        <v>343.05148333333301</v>
      </c>
      <c r="AV1181" s="1">
        <v>0</v>
      </c>
      <c r="AW1181" s="1">
        <v>0</v>
      </c>
      <c r="AX1181" s="1">
        <v>0</v>
      </c>
      <c r="AY1181" s="1">
        <v>0</v>
      </c>
      <c r="AZ1181" s="1">
        <v>0</v>
      </c>
      <c r="BA1181" s="1">
        <v>0</v>
      </c>
      <c r="BB1181" s="1">
        <v>0</v>
      </c>
      <c r="BC1181" s="1">
        <v>0</v>
      </c>
      <c r="BD1181" s="1">
        <v>3112</v>
      </c>
      <c r="BE1181" s="1" t="s">
        <v>1193</v>
      </c>
      <c r="BF1181" s="1" t="s">
        <v>1076</v>
      </c>
    </row>
    <row r="1182" spans="1:58" x14ac:dyDescent="0.3">
      <c r="A1182" s="2">
        <v>45532.835960648146</v>
      </c>
      <c r="B1182" s="1">
        <v>3415</v>
      </c>
      <c r="C1182" s="1">
        <v>0</v>
      </c>
      <c r="D1182" s="1">
        <v>0</v>
      </c>
      <c r="E1182" s="1">
        <v>0</v>
      </c>
      <c r="F1182" s="1">
        <v>0</v>
      </c>
      <c r="G1182" s="1">
        <v>26.511856999999999</v>
      </c>
      <c r="H1182" s="1">
        <v>14.949363999999999</v>
      </c>
      <c r="I1182" s="1">
        <v>-14.963991</v>
      </c>
      <c r="J1182" s="1">
        <v>10.210035</v>
      </c>
      <c r="K1182" s="1">
        <v>2175.6348473333301</v>
      </c>
      <c r="L1182" s="1">
        <v>368.84811400000001</v>
      </c>
      <c r="M1182" s="1">
        <v>-1302.3980713333301</v>
      </c>
      <c r="N1182" s="1">
        <v>1250</v>
      </c>
      <c r="O1182" s="1">
        <v>-2.97430833333333</v>
      </c>
      <c r="P1182" s="1">
        <v>1390</v>
      </c>
      <c r="Q1182" s="1">
        <v>0</v>
      </c>
      <c r="R1182" s="1">
        <v>1072.79956066666</v>
      </c>
      <c r="S1182" s="1">
        <v>16.398346666666601</v>
      </c>
      <c r="T1182" s="1">
        <v>2916.4003906666599</v>
      </c>
      <c r="U1182" s="1">
        <v>1279.11767566666</v>
      </c>
      <c r="V1182" s="1">
        <v>-1337.4000243333301</v>
      </c>
      <c r="W1182" s="1">
        <v>1264.94478333333</v>
      </c>
      <c r="X1182" s="1">
        <v>9.2500763333333307</v>
      </c>
      <c r="Y1182" s="1">
        <v>1372.3919269999999</v>
      </c>
      <c r="Z1182" s="1">
        <v>0</v>
      </c>
      <c r="AA1182" s="1">
        <v>1055.9861653333301</v>
      </c>
      <c r="AB1182" s="1">
        <v>16.1413433333333</v>
      </c>
      <c r="AC1182" s="1">
        <v>60.862935666666601</v>
      </c>
      <c r="AD1182" s="1">
        <v>0</v>
      </c>
      <c r="AE1182" s="1">
        <v>101.261446666666</v>
      </c>
      <c r="AF1182" s="1">
        <v>-0.51144699999999998</v>
      </c>
      <c r="AG1182" s="1">
        <v>-3</v>
      </c>
      <c r="AH1182" s="1">
        <v>81.458435333333298</v>
      </c>
      <c r="AI1182" s="1">
        <v>0</v>
      </c>
      <c r="AJ1182" s="1">
        <v>266.83062733333298</v>
      </c>
      <c r="AK1182" s="1">
        <v>813.86853033333296</v>
      </c>
      <c r="AL1182" s="1">
        <v>2</v>
      </c>
      <c r="AM1182" s="1">
        <v>1635</v>
      </c>
      <c r="AN1182" s="1">
        <v>70.183166999999997</v>
      </c>
      <c r="AO1182" s="1">
        <v>0</v>
      </c>
      <c r="AP1182" s="1">
        <v>0</v>
      </c>
      <c r="AQ1182" s="1">
        <v>0</v>
      </c>
      <c r="AR1182" s="1">
        <v>0</v>
      </c>
      <c r="AS1182" s="1">
        <v>16.435410999999899</v>
      </c>
      <c r="AT1182" s="1">
        <v>0</v>
      </c>
      <c r="AU1182" s="1">
        <v>16.435410999999899</v>
      </c>
      <c r="AV1182" s="1">
        <v>0</v>
      </c>
      <c r="AW1182" s="1">
        <v>0</v>
      </c>
      <c r="AX1182" s="1">
        <v>0</v>
      </c>
      <c r="AY1182" s="1">
        <v>0</v>
      </c>
      <c r="AZ1182" s="1">
        <v>0</v>
      </c>
      <c r="BA1182" s="1">
        <v>0</v>
      </c>
      <c r="BB1182" s="1">
        <v>0</v>
      </c>
      <c r="BC1182" s="1">
        <v>0</v>
      </c>
      <c r="BD1182" s="1">
        <v>3112</v>
      </c>
      <c r="BE1182" s="1" t="s">
        <v>1194</v>
      </c>
      <c r="BF1182" s="1" t="s">
        <v>1076</v>
      </c>
    </row>
    <row r="1183" spans="1:58" x14ac:dyDescent="0.3">
      <c r="A1183" s="2">
        <v>45532.835972222223</v>
      </c>
      <c r="B1183" s="1">
        <v>3418</v>
      </c>
      <c r="C1183" s="1">
        <v>0</v>
      </c>
      <c r="D1183" s="1">
        <v>0</v>
      </c>
      <c r="E1183" s="1">
        <v>0</v>
      </c>
      <c r="F1183" s="1">
        <v>0</v>
      </c>
      <c r="G1183" s="1">
        <v>26.498873666666601</v>
      </c>
      <c r="H1183" s="1">
        <v>14.949363999999999</v>
      </c>
      <c r="I1183" s="1">
        <v>-14.968866999999999</v>
      </c>
      <c r="J1183" s="1">
        <v>10.210035</v>
      </c>
      <c r="K1183" s="1">
        <v>2209.45499666666</v>
      </c>
      <c r="L1183" s="1">
        <v>373.54561366666599</v>
      </c>
      <c r="M1183" s="1">
        <v>-1306.4680989999999</v>
      </c>
      <c r="N1183" s="1">
        <v>1250</v>
      </c>
      <c r="O1183" s="1">
        <v>-1.70488333333333</v>
      </c>
      <c r="P1183" s="1">
        <v>1390</v>
      </c>
      <c r="Q1183" s="1">
        <v>0</v>
      </c>
      <c r="R1183" s="1">
        <v>1077.978719</v>
      </c>
      <c r="S1183" s="1">
        <v>16.477512333333301</v>
      </c>
      <c r="T1183" s="1">
        <v>2961.735921</v>
      </c>
      <c r="U1183" s="1">
        <v>1288.3972576666599</v>
      </c>
      <c r="V1183" s="1">
        <v>-1346.35400399999</v>
      </c>
      <c r="W1183" s="1">
        <v>1263.53275566666</v>
      </c>
      <c r="X1183" s="1">
        <v>9.0932346666666604</v>
      </c>
      <c r="Y1183" s="1">
        <v>1388.0603026666599</v>
      </c>
      <c r="Z1183" s="1">
        <v>0</v>
      </c>
      <c r="AA1183" s="1">
        <v>1067.33646633333</v>
      </c>
      <c r="AB1183" s="1">
        <v>16.3148396666666</v>
      </c>
      <c r="AC1183" s="1">
        <v>61.250091666666599</v>
      </c>
      <c r="AD1183" s="1">
        <v>0</v>
      </c>
      <c r="AE1183" s="1">
        <v>108.913037666666</v>
      </c>
      <c r="AF1183" s="1">
        <v>-0.51144699999999998</v>
      </c>
      <c r="AG1183" s="1">
        <v>-3</v>
      </c>
      <c r="AH1183" s="1">
        <v>81.458434999999994</v>
      </c>
      <c r="AI1183" s="1">
        <v>0</v>
      </c>
      <c r="AJ1183" s="1">
        <v>269.92788666666598</v>
      </c>
      <c r="AK1183" s="1">
        <v>820.51074233333304</v>
      </c>
      <c r="AL1183" s="1">
        <v>2</v>
      </c>
      <c r="AM1183" s="1">
        <v>1635</v>
      </c>
      <c r="AN1183" s="1">
        <v>70.290720999999905</v>
      </c>
      <c r="AO1183" s="1">
        <v>0</v>
      </c>
      <c r="AP1183" s="1">
        <v>0</v>
      </c>
      <c r="AQ1183" s="1">
        <v>0</v>
      </c>
      <c r="AR1183" s="1">
        <v>0</v>
      </c>
      <c r="AS1183" s="1">
        <v>-14.689120000000001</v>
      </c>
      <c r="AT1183" s="1">
        <v>0</v>
      </c>
      <c r="AU1183" s="1">
        <v>-14.689120000000001</v>
      </c>
      <c r="AV1183" s="1">
        <v>0</v>
      </c>
      <c r="AW1183" s="1">
        <v>0</v>
      </c>
      <c r="AX1183" s="1">
        <v>0</v>
      </c>
      <c r="AY1183" s="1">
        <v>0</v>
      </c>
      <c r="AZ1183" s="1">
        <v>0</v>
      </c>
      <c r="BA1183" s="1">
        <v>0</v>
      </c>
      <c r="BB1183" s="1">
        <v>0</v>
      </c>
      <c r="BC1183" s="1">
        <v>0</v>
      </c>
      <c r="BD1183" s="1">
        <v>3112</v>
      </c>
      <c r="BE1183" s="1" t="s">
        <v>1195</v>
      </c>
      <c r="BF1183" s="1" t="s">
        <v>1076</v>
      </c>
    </row>
    <row r="1184" spans="1:58" x14ac:dyDescent="0.3">
      <c r="A1184" s="2">
        <v>45532.8359837963</v>
      </c>
      <c r="B1184" s="1">
        <v>3421</v>
      </c>
      <c r="C1184" s="1">
        <v>0</v>
      </c>
      <c r="D1184" s="1">
        <v>0</v>
      </c>
      <c r="E1184" s="1">
        <v>0</v>
      </c>
      <c r="F1184" s="1">
        <v>0</v>
      </c>
      <c r="G1184" s="1">
        <v>26.498873666666601</v>
      </c>
      <c r="H1184" s="1">
        <v>14.949363999999999</v>
      </c>
      <c r="I1184" s="1">
        <v>-14.968866999999999</v>
      </c>
      <c r="J1184" s="1">
        <v>10.210035</v>
      </c>
      <c r="K1184" s="1">
        <v>2224.0629879999901</v>
      </c>
      <c r="L1184" s="1">
        <v>376.92782599999998</v>
      </c>
      <c r="M1184" s="1">
        <v>-1301.5840659999999</v>
      </c>
      <c r="N1184" s="1">
        <v>1250</v>
      </c>
      <c r="O1184" s="1">
        <v>-1.389796</v>
      </c>
      <c r="P1184" s="1">
        <v>1390</v>
      </c>
      <c r="Q1184" s="1">
        <v>0</v>
      </c>
      <c r="R1184" s="1">
        <v>1073.0486243333301</v>
      </c>
      <c r="S1184" s="1">
        <v>16.402152333333301</v>
      </c>
      <c r="T1184" s="1">
        <v>2981.31754566666</v>
      </c>
      <c r="U1184" s="1">
        <v>1328.4459633333299</v>
      </c>
      <c r="V1184" s="1">
        <v>-1350.4239909999999</v>
      </c>
      <c r="W1184" s="1">
        <v>1263.932251</v>
      </c>
      <c r="X1184" s="1">
        <v>9.1050283333333297</v>
      </c>
      <c r="Y1184" s="1">
        <v>1388.8000489999999</v>
      </c>
      <c r="Z1184" s="1">
        <v>0</v>
      </c>
      <c r="AA1184" s="1">
        <v>1071.70723466666</v>
      </c>
      <c r="AB1184" s="1">
        <v>16.381648999999999</v>
      </c>
      <c r="AC1184" s="1">
        <v>62.798715999999999</v>
      </c>
      <c r="AD1184" s="1">
        <v>0</v>
      </c>
      <c r="AE1184" s="1">
        <v>115.913427</v>
      </c>
      <c r="AF1184" s="1">
        <v>-0.51144699999999998</v>
      </c>
      <c r="AG1184" s="1">
        <v>-3</v>
      </c>
      <c r="AH1184" s="1">
        <v>81.458434999999994</v>
      </c>
      <c r="AI1184" s="1">
        <v>0</v>
      </c>
      <c r="AJ1184" s="1">
        <v>271.476511666666</v>
      </c>
      <c r="AK1184" s="1">
        <v>823.44116199999996</v>
      </c>
      <c r="AL1184" s="1">
        <v>2</v>
      </c>
      <c r="AM1184" s="1">
        <v>1635</v>
      </c>
      <c r="AN1184" s="1">
        <v>70.290721000000005</v>
      </c>
      <c r="AO1184" s="1">
        <v>0</v>
      </c>
      <c r="AP1184" s="1">
        <v>0</v>
      </c>
      <c r="AQ1184" s="1">
        <v>0</v>
      </c>
      <c r="AR1184" s="1">
        <v>0</v>
      </c>
      <c r="AS1184" s="1">
        <v>-131.189412333333</v>
      </c>
      <c r="AT1184" s="1">
        <v>0</v>
      </c>
      <c r="AU1184" s="1">
        <v>-131.189412333333</v>
      </c>
      <c r="AV1184" s="1">
        <v>0</v>
      </c>
      <c r="AW1184" s="1">
        <v>0</v>
      </c>
      <c r="AX1184" s="1">
        <v>0</v>
      </c>
      <c r="AY1184" s="1">
        <v>0</v>
      </c>
      <c r="AZ1184" s="1">
        <v>0</v>
      </c>
      <c r="BA1184" s="1">
        <v>0</v>
      </c>
      <c r="BB1184" s="1">
        <v>0</v>
      </c>
      <c r="BC1184" s="1">
        <v>0</v>
      </c>
      <c r="BD1184" s="1">
        <v>3112</v>
      </c>
      <c r="BE1184" s="1" t="s">
        <v>1196</v>
      </c>
      <c r="BF1184" s="1" t="s">
        <v>1076</v>
      </c>
    </row>
    <row r="1185" spans="1:58" x14ac:dyDescent="0.3">
      <c r="A1185" s="2">
        <v>45532.835995370369</v>
      </c>
      <c r="B1185" s="1">
        <v>3424</v>
      </c>
      <c r="C1185" s="1">
        <v>0</v>
      </c>
      <c r="D1185" s="1">
        <v>0</v>
      </c>
      <c r="E1185" s="1">
        <v>0</v>
      </c>
      <c r="F1185" s="1">
        <v>0</v>
      </c>
      <c r="G1185" s="1">
        <v>26.459923666666601</v>
      </c>
      <c r="H1185" s="1">
        <v>14.949363999999999</v>
      </c>
      <c r="I1185" s="1">
        <v>-14.963991</v>
      </c>
      <c r="J1185" s="1">
        <v>10.210035</v>
      </c>
      <c r="K1185" s="1">
        <v>2075.5173339999901</v>
      </c>
      <c r="L1185" s="1">
        <v>375.04881799999998</v>
      </c>
      <c r="M1185" s="1">
        <v>-1263.326131</v>
      </c>
      <c r="N1185" s="1">
        <v>1250</v>
      </c>
      <c r="O1185" s="1">
        <v>-1.7600136666666599</v>
      </c>
      <c r="P1185" s="1">
        <v>1390</v>
      </c>
      <c r="Q1185" s="1">
        <v>0</v>
      </c>
      <c r="R1185" s="1">
        <v>1033.6826986666599</v>
      </c>
      <c r="S1185" s="1">
        <v>15.8004226666666</v>
      </c>
      <c r="T1185" s="1">
        <v>2782.1948239999901</v>
      </c>
      <c r="U1185" s="1">
        <v>1305.49125166666</v>
      </c>
      <c r="V1185" s="1">
        <v>-1304.0261230000001</v>
      </c>
      <c r="W1185" s="1">
        <v>1261.8535566666601</v>
      </c>
      <c r="X1185" s="1">
        <v>8.9292676666666608</v>
      </c>
      <c r="Y1185" s="1">
        <v>1393.7326659999901</v>
      </c>
      <c r="Z1185" s="1">
        <v>0</v>
      </c>
      <c r="AA1185" s="1">
        <v>1027.9785973333301</v>
      </c>
      <c r="AB1185" s="1">
        <v>15.713232</v>
      </c>
      <c r="AC1185" s="1">
        <v>62.798716333333303</v>
      </c>
      <c r="AD1185" s="1">
        <v>0</v>
      </c>
      <c r="AE1185" s="1">
        <v>113.145831</v>
      </c>
      <c r="AF1185" s="1">
        <v>-0.51144699999999998</v>
      </c>
      <c r="AG1185" s="1">
        <v>-3</v>
      </c>
      <c r="AH1185" s="1">
        <v>81.564656666666593</v>
      </c>
      <c r="AI1185" s="1">
        <v>0</v>
      </c>
      <c r="AJ1185" s="1">
        <v>271.08936533333298</v>
      </c>
      <c r="AK1185" s="1">
        <v>794.33255999999994</v>
      </c>
      <c r="AL1185" s="1">
        <v>2</v>
      </c>
      <c r="AM1185" s="1">
        <v>1635</v>
      </c>
      <c r="AN1185" s="1">
        <v>70.505829000000006</v>
      </c>
      <c r="AO1185" s="1">
        <v>0</v>
      </c>
      <c r="AP1185" s="1">
        <v>0</v>
      </c>
      <c r="AQ1185" s="1">
        <v>0</v>
      </c>
      <c r="AR1185" s="1">
        <v>0</v>
      </c>
      <c r="AS1185" s="1">
        <v>-233.51288433333301</v>
      </c>
      <c r="AT1185" s="1">
        <v>0</v>
      </c>
      <c r="AU1185" s="1">
        <v>-233.51288433333301</v>
      </c>
      <c r="AV1185" s="1">
        <v>0</v>
      </c>
      <c r="AW1185" s="1">
        <v>0</v>
      </c>
      <c r="AX1185" s="1">
        <v>0</v>
      </c>
      <c r="AY1185" s="1">
        <v>0</v>
      </c>
      <c r="AZ1185" s="1">
        <v>0</v>
      </c>
      <c r="BA1185" s="1">
        <v>0</v>
      </c>
      <c r="BB1185" s="1">
        <v>0</v>
      </c>
      <c r="BC1185" s="1">
        <v>0</v>
      </c>
      <c r="BD1185" s="1">
        <v>3112</v>
      </c>
      <c r="BE1185" s="1" t="s">
        <v>1197</v>
      </c>
      <c r="BF1185" s="1" t="s">
        <v>1076</v>
      </c>
    </row>
    <row r="1186" spans="1:58" x14ac:dyDescent="0.3">
      <c r="A1186" s="2">
        <v>45532.836006944446</v>
      </c>
      <c r="B1186" s="1">
        <v>3427</v>
      </c>
      <c r="C1186" s="1">
        <v>0</v>
      </c>
      <c r="D1186" s="1">
        <v>0</v>
      </c>
      <c r="E1186" s="1">
        <v>0</v>
      </c>
      <c r="F1186" s="1">
        <v>0</v>
      </c>
      <c r="G1186" s="1">
        <v>26.440449000000001</v>
      </c>
      <c r="H1186" s="1">
        <v>14.9444879999999</v>
      </c>
      <c r="I1186" s="1">
        <v>-14.973742999999899</v>
      </c>
      <c r="J1186" s="1">
        <v>10.210035</v>
      </c>
      <c r="K1186" s="1">
        <v>1937.7810466666599</v>
      </c>
      <c r="L1186" s="1">
        <v>375.236715</v>
      </c>
      <c r="M1186" s="1">
        <v>-1211.230184</v>
      </c>
      <c r="N1186" s="1">
        <v>1250</v>
      </c>
      <c r="O1186" s="1">
        <v>-1.3382179999999999</v>
      </c>
      <c r="P1186" s="1">
        <v>1390</v>
      </c>
      <c r="Q1186" s="1">
        <v>0</v>
      </c>
      <c r="R1186" s="1">
        <v>994.36940499999901</v>
      </c>
      <c r="S1186" s="1">
        <v>15.199496999999999</v>
      </c>
      <c r="T1186" s="1">
        <v>2597.5617676666602</v>
      </c>
      <c r="U1186" s="1">
        <v>1307.93322733333</v>
      </c>
      <c r="V1186" s="1">
        <v>-1260.07014966666</v>
      </c>
      <c r="W1186" s="1">
        <v>1264.8533933333299</v>
      </c>
      <c r="X1186" s="1">
        <v>8.9807296666666598</v>
      </c>
      <c r="Y1186" s="1">
        <v>1388.9796140000001</v>
      </c>
      <c r="Z1186" s="1">
        <v>0</v>
      </c>
      <c r="AA1186" s="1">
        <v>994.97462966666603</v>
      </c>
      <c r="AB1186" s="1">
        <v>15.208748</v>
      </c>
      <c r="AC1186" s="1">
        <v>63.960189666666601</v>
      </c>
      <c r="AD1186" s="1">
        <v>0</v>
      </c>
      <c r="AE1186" s="1">
        <v>115.09942599999999</v>
      </c>
      <c r="AF1186" s="1">
        <v>-0.51144699999999998</v>
      </c>
      <c r="AG1186" s="1">
        <v>-3</v>
      </c>
      <c r="AH1186" s="1">
        <v>81.883331666666606</v>
      </c>
      <c r="AI1186" s="1">
        <v>0</v>
      </c>
      <c r="AJ1186" s="1">
        <v>270.70220933333297</v>
      </c>
      <c r="AK1186" s="1">
        <v>768.15435766666599</v>
      </c>
      <c r="AL1186" s="1">
        <v>2</v>
      </c>
      <c r="AM1186" s="1">
        <v>1635</v>
      </c>
      <c r="AN1186" s="1">
        <v>70.398274999999998</v>
      </c>
      <c r="AO1186" s="1">
        <v>0</v>
      </c>
      <c r="AP1186" s="1">
        <v>0</v>
      </c>
      <c r="AQ1186" s="1">
        <v>0</v>
      </c>
      <c r="AR1186" s="1">
        <v>0</v>
      </c>
      <c r="AS1186" s="1">
        <v>-30.992594666666601</v>
      </c>
      <c r="AT1186" s="1">
        <v>0</v>
      </c>
      <c r="AU1186" s="1">
        <v>-30.992594666666601</v>
      </c>
      <c r="AV1186" s="1">
        <v>0</v>
      </c>
      <c r="AW1186" s="1">
        <v>0</v>
      </c>
      <c r="AX1186" s="1">
        <v>0</v>
      </c>
      <c r="AY1186" s="1">
        <v>0</v>
      </c>
      <c r="AZ1186" s="1">
        <v>0</v>
      </c>
      <c r="BA1186" s="1">
        <v>0</v>
      </c>
      <c r="BB1186" s="1">
        <v>0</v>
      </c>
      <c r="BC1186" s="1">
        <v>0</v>
      </c>
      <c r="BD1186" s="1">
        <v>3112</v>
      </c>
      <c r="BE1186" s="1" t="s">
        <v>1198</v>
      </c>
      <c r="BF1186" s="1" t="s">
        <v>1076</v>
      </c>
    </row>
    <row r="1187" spans="1:58" x14ac:dyDescent="0.3">
      <c r="A1187" s="2">
        <v>45532.836018518516</v>
      </c>
      <c r="B1187" s="1">
        <v>3430</v>
      </c>
      <c r="C1187" s="1">
        <v>0</v>
      </c>
      <c r="D1187" s="1">
        <v>0</v>
      </c>
      <c r="E1187" s="1">
        <v>0</v>
      </c>
      <c r="F1187" s="1">
        <v>0</v>
      </c>
      <c r="G1187" s="1">
        <v>26.4534323333333</v>
      </c>
      <c r="H1187" s="1">
        <v>14.949363999999999</v>
      </c>
      <c r="I1187" s="1">
        <v>-14.973742999999899</v>
      </c>
      <c r="J1187" s="1">
        <v>10.210035</v>
      </c>
      <c r="K1187" s="1">
        <v>1784.1282956666601</v>
      </c>
      <c r="L1187" s="1">
        <v>364.90221133333301</v>
      </c>
      <c r="M1187" s="1">
        <v>-1220.998169</v>
      </c>
      <c r="N1187" s="1">
        <v>1250</v>
      </c>
      <c r="O1187" s="1">
        <v>-1.8948969999999901</v>
      </c>
      <c r="P1187" s="1">
        <v>1390</v>
      </c>
      <c r="Q1187" s="1">
        <v>0</v>
      </c>
      <c r="R1187" s="1">
        <v>916.87241599999902</v>
      </c>
      <c r="S1187" s="1">
        <v>14.014911999999899</v>
      </c>
      <c r="T1187" s="1">
        <v>2391.5928546666601</v>
      </c>
      <c r="U1187" s="1">
        <v>1313.30558266666</v>
      </c>
      <c r="V1187" s="1">
        <v>-1267.3961179999999</v>
      </c>
      <c r="W1187" s="1">
        <v>1261.8188476666601</v>
      </c>
      <c r="X1187" s="1">
        <v>8.4781526666666593</v>
      </c>
      <c r="Y1187" s="1">
        <v>1400.9696453333299</v>
      </c>
      <c r="Z1187" s="1">
        <v>0</v>
      </c>
      <c r="AA1187" s="1">
        <v>928.01582833333305</v>
      </c>
      <c r="AB1187" s="1">
        <v>14.185244999999901</v>
      </c>
      <c r="AC1187" s="1">
        <v>64.347346000000002</v>
      </c>
      <c r="AD1187" s="1">
        <v>0</v>
      </c>
      <c r="AE1187" s="1">
        <v>111.192235333333</v>
      </c>
      <c r="AF1187" s="1">
        <v>-0.51144699999999998</v>
      </c>
      <c r="AG1187" s="1">
        <v>-3</v>
      </c>
      <c r="AH1187" s="1">
        <v>81.777100000000004</v>
      </c>
      <c r="AI1187" s="1">
        <v>-8.14E-2</v>
      </c>
      <c r="AJ1187" s="1">
        <v>266.44347099999999</v>
      </c>
      <c r="AK1187" s="1">
        <v>706.22534199999996</v>
      </c>
      <c r="AL1187" s="1">
        <v>2</v>
      </c>
      <c r="AM1187" s="1">
        <v>1635</v>
      </c>
      <c r="AN1187" s="1">
        <v>70.720936999999907</v>
      </c>
      <c r="AO1187" s="1">
        <v>0</v>
      </c>
      <c r="AP1187" s="1">
        <v>0</v>
      </c>
      <c r="AQ1187" s="1">
        <v>0</v>
      </c>
      <c r="AR1187" s="1">
        <v>0</v>
      </c>
      <c r="AS1187" s="1">
        <v>-361.92746199999999</v>
      </c>
      <c r="AT1187" s="1">
        <v>0</v>
      </c>
      <c r="AU1187" s="1">
        <v>-361.92746199999999</v>
      </c>
      <c r="AV1187" s="1">
        <v>0</v>
      </c>
      <c r="AW1187" s="1">
        <v>0</v>
      </c>
      <c r="AX1187" s="1">
        <v>0</v>
      </c>
      <c r="AY1187" s="1">
        <v>0</v>
      </c>
      <c r="AZ1187" s="1">
        <v>0</v>
      </c>
      <c r="BA1187" s="1">
        <v>0</v>
      </c>
      <c r="BB1187" s="1">
        <v>0</v>
      </c>
      <c r="BC1187" s="1">
        <v>0</v>
      </c>
      <c r="BD1187" s="1">
        <v>3112</v>
      </c>
      <c r="BE1187" s="1" t="s">
        <v>1199</v>
      </c>
      <c r="BF1187" s="1" t="s">
        <v>1076</v>
      </c>
    </row>
    <row r="1188" spans="1:58" x14ac:dyDescent="0.3">
      <c r="A1188" s="2">
        <v>45532.836030092592</v>
      </c>
      <c r="B1188" s="1">
        <v>3433</v>
      </c>
      <c r="C1188" s="1">
        <v>0</v>
      </c>
      <c r="D1188" s="1">
        <v>0</v>
      </c>
      <c r="E1188" s="1">
        <v>0</v>
      </c>
      <c r="F1188" s="1">
        <v>0</v>
      </c>
      <c r="G1188" s="1">
        <v>26.4079909999999</v>
      </c>
      <c r="H1188" s="1">
        <v>14.949363999999999</v>
      </c>
      <c r="I1188" s="1">
        <v>-14.968866999999999</v>
      </c>
      <c r="J1188" s="1">
        <v>10.210035</v>
      </c>
      <c r="K1188" s="1">
        <v>1738.6503089999901</v>
      </c>
      <c r="L1188" s="1">
        <v>366.405416</v>
      </c>
      <c r="M1188" s="1">
        <v>-1316.2360433333299</v>
      </c>
      <c r="N1188" s="1">
        <v>1250</v>
      </c>
      <c r="O1188" s="1">
        <v>-1.02515766666666</v>
      </c>
      <c r="P1188" s="1">
        <v>1390</v>
      </c>
      <c r="Q1188" s="1">
        <v>0</v>
      </c>
      <c r="R1188" s="1">
        <v>845.03938799999901</v>
      </c>
      <c r="S1188" s="1">
        <v>12.9169033333333</v>
      </c>
      <c r="T1188" s="1">
        <v>2330.6304526666599</v>
      </c>
      <c r="U1188" s="1">
        <v>1307.4448239999999</v>
      </c>
      <c r="V1188" s="1">
        <v>-1362.6339519999999</v>
      </c>
      <c r="W1188" s="1">
        <v>1264.70279966666</v>
      </c>
      <c r="X1188" s="1">
        <v>9.1412630000000004</v>
      </c>
      <c r="Y1188" s="1">
        <v>1377.9440509999999</v>
      </c>
      <c r="Z1188" s="1">
        <v>0</v>
      </c>
      <c r="AA1188" s="1">
        <v>850.16038000000003</v>
      </c>
      <c r="AB1188" s="1">
        <v>12.995180999999899</v>
      </c>
      <c r="AC1188" s="1">
        <v>63.573028666666602</v>
      </c>
      <c r="AD1188" s="1">
        <v>0</v>
      </c>
      <c r="AE1188" s="1">
        <v>114.773829333333</v>
      </c>
      <c r="AF1188" s="1">
        <v>-0.51144699999999998</v>
      </c>
      <c r="AG1188" s="1">
        <v>-3</v>
      </c>
      <c r="AH1188" s="1">
        <v>81.883331666666606</v>
      </c>
      <c r="AI1188" s="1">
        <v>0</v>
      </c>
      <c r="AJ1188" s="1">
        <v>261.79758700000002</v>
      </c>
      <c r="AK1188" s="1">
        <v>638.04481999999996</v>
      </c>
      <c r="AL1188" s="1">
        <v>2</v>
      </c>
      <c r="AM1188" s="1">
        <v>1635</v>
      </c>
      <c r="AN1188" s="1">
        <v>70.720936999999907</v>
      </c>
      <c r="AO1188" s="1">
        <v>0</v>
      </c>
      <c r="AP1188" s="1">
        <v>0</v>
      </c>
      <c r="AQ1188" s="1">
        <v>0</v>
      </c>
      <c r="AR1188" s="1">
        <v>0</v>
      </c>
      <c r="AS1188" s="1">
        <v>-599.94790666666597</v>
      </c>
      <c r="AT1188" s="1">
        <v>0</v>
      </c>
      <c r="AU1188" s="1">
        <v>-599.94790666666597</v>
      </c>
      <c r="AV1188" s="1">
        <v>0</v>
      </c>
      <c r="AW1188" s="1">
        <v>0</v>
      </c>
      <c r="AX1188" s="1">
        <v>0</v>
      </c>
      <c r="AY1188" s="1">
        <v>0</v>
      </c>
      <c r="AZ1188" s="1">
        <v>0</v>
      </c>
      <c r="BA1188" s="1">
        <v>0</v>
      </c>
      <c r="BB1188" s="1">
        <v>0</v>
      </c>
      <c r="BC1188" s="1">
        <v>0</v>
      </c>
      <c r="BD1188" s="1">
        <v>3112</v>
      </c>
      <c r="BE1188" s="1" t="s">
        <v>1200</v>
      </c>
      <c r="BF1188" s="1" t="s">
        <v>1076</v>
      </c>
    </row>
    <row r="1189" spans="1:58" x14ac:dyDescent="0.3">
      <c r="A1189" s="2">
        <v>45532.836041666669</v>
      </c>
      <c r="B1189" s="1">
        <v>3436</v>
      </c>
      <c r="C1189" s="1">
        <v>0</v>
      </c>
      <c r="D1189" s="1">
        <v>0</v>
      </c>
      <c r="E1189" s="1">
        <v>0</v>
      </c>
      <c r="F1189" s="1">
        <v>0</v>
      </c>
      <c r="G1189" s="1">
        <v>26.420973666666601</v>
      </c>
      <c r="H1189" s="1">
        <v>14.9444879999999</v>
      </c>
      <c r="I1189" s="1">
        <v>-14.968866999999999</v>
      </c>
      <c r="J1189" s="1">
        <v>10.210035</v>
      </c>
      <c r="K1189" s="1">
        <v>1635.5645753333299</v>
      </c>
      <c r="L1189" s="1">
        <v>375.800424999999</v>
      </c>
      <c r="M1189" s="1">
        <v>-1256.0001626666599</v>
      </c>
      <c r="N1189" s="1">
        <v>1250</v>
      </c>
      <c r="O1189" s="1">
        <v>-1.8983840000000001</v>
      </c>
      <c r="P1189" s="1">
        <v>1390</v>
      </c>
      <c r="Q1189" s="1">
        <v>0</v>
      </c>
      <c r="R1189" s="1">
        <v>796.15321866666602</v>
      </c>
      <c r="S1189" s="1">
        <v>12.169651</v>
      </c>
      <c r="T1189" s="1">
        <v>2192.4458009999998</v>
      </c>
      <c r="U1189" s="1">
        <v>1329.91117366666</v>
      </c>
      <c r="V1189" s="1">
        <v>-1318.67806</v>
      </c>
      <c r="W1189" s="1">
        <v>1262.32401533333</v>
      </c>
      <c r="X1189" s="1">
        <v>8.8197690000000009</v>
      </c>
      <c r="Y1189" s="1">
        <v>1393.20275866666</v>
      </c>
      <c r="Z1189" s="1">
        <v>0</v>
      </c>
      <c r="AA1189" s="1">
        <v>809.312357666666</v>
      </c>
      <c r="AB1189" s="1">
        <v>12.3707953333333</v>
      </c>
      <c r="AC1189" s="1">
        <v>66.670288333333303</v>
      </c>
      <c r="AD1189" s="1">
        <v>0</v>
      </c>
      <c r="AE1189" s="1">
        <v>119.495017666666</v>
      </c>
      <c r="AF1189" s="1">
        <v>-0.51144699999999998</v>
      </c>
      <c r="AG1189" s="1">
        <v>-3</v>
      </c>
      <c r="AH1189" s="1">
        <v>82.095794999999995</v>
      </c>
      <c r="AI1189" s="1">
        <v>0</v>
      </c>
      <c r="AJ1189" s="1">
        <v>271.86367799999999</v>
      </c>
      <c r="AK1189" s="1">
        <v>620.07171633333303</v>
      </c>
      <c r="AL1189" s="1">
        <v>2</v>
      </c>
      <c r="AM1189" s="1">
        <v>1635</v>
      </c>
      <c r="AN1189" s="1">
        <v>70.828491</v>
      </c>
      <c r="AO1189" s="1">
        <v>0</v>
      </c>
      <c r="AP1189" s="1">
        <v>0</v>
      </c>
      <c r="AQ1189" s="1">
        <v>0</v>
      </c>
      <c r="AR1189" s="1">
        <v>0</v>
      </c>
      <c r="AS1189" s="1">
        <v>-137.296333333333</v>
      </c>
      <c r="AT1189" s="1">
        <v>0</v>
      </c>
      <c r="AU1189" s="1">
        <v>-137.296333333333</v>
      </c>
      <c r="AV1189" s="1">
        <v>0</v>
      </c>
      <c r="AW1189" s="1">
        <v>0</v>
      </c>
      <c r="AX1189" s="1">
        <v>0</v>
      </c>
      <c r="AY1189" s="1">
        <v>0</v>
      </c>
      <c r="AZ1189" s="1">
        <v>0</v>
      </c>
      <c r="BA1189" s="1">
        <v>0</v>
      </c>
      <c r="BB1189" s="1">
        <v>0</v>
      </c>
      <c r="BC1189" s="1">
        <v>0</v>
      </c>
      <c r="BD1189" s="1">
        <v>3112</v>
      </c>
      <c r="BE1189" s="1" t="s">
        <v>1201</v>
      </c>
      <c r="BF1189" s="1" t="s">
        <v>1076</v>
      </c>
    </row>
    <row r="1190" spans="1:58" x14ac:dyDescent="0.3">
      <c r="A1190" s="2">
        <v>45532.836053240739</v>
      </c>
      <c r="B1190" s="1">
        <v>3439</v>
      </c>
      <c r="C1190" s="1">
        <v>0</v>
      </c>
      <c r="D1190" s="1">
        <v>0</v>
      </c>
      <c r="E1190" s="1">
        <v>0</v>
      </c>
      <c r="F1190" s="1">
        <v>0</v>
      </c>
      <c r="G1190" s="1">
        <v>26.395007</v>
      </c>
      <c r="H1190" s="1">
        <v>14.949363999999999</v>
      </c>
      <c r="I1190" s="1">
        <v>-14.973742999999899</v>
      </c>
      <c r="J1190" s="1">
        <v>10.210035</v>
      </c>
      <c r="K1190" s="1">
        <v>1458.80338566666</v>
      </c>
      <c r="L1190" s="1">
        <v>374.86092133333301</v>
      </c>
      <c r="M1190" s="1">
        <v>-1199.83426933333</v>
      </c>
      <c r="N1190" s="1">
        <v>1250</v>
      </c>
      <c r="O1190" s="1">
        <v>-1.3958233333333301</v>
      </c>
      <c r="P1190" s="1">
        <v>1390</v>
      </c>
      <c r="Q1190" s="1">
        <v>0</v>
      </c>
      <c r="R1190" s="1">
        <v>754.98413099999902</v>
      </c>
      <c r="S1190" s="1">
        <v>11.540357999999999</v>
      </c>
      <c r="T1190" s="1">
        <v>1955.5004879999999</v>
      </c>
      <c r="U1190" s="1">
        <v>1302.5607909999901</v>
      </c>
      <c r="V1190" s="1">
        <v>-1246.23213699999</v>
      </c>
      <c r="W1190" s="1">
        <v>1264.02852366666</v>
      </c>
      <c r="X1190" s="1">
        <v>8.9537639999999996</v>
      </c>
      <c r="Y1190" s="1">
        <v>1387.24047866666</v>
      </c>
      <c r="Z1190" s="1">
        <v>0</v>
      </c>
      <c r="AA1190" s="1">
        <v>759.25140366666596</v>
      </c>
      <c r="AB1190" s="1">
        <v>11.605585666666601</v>
      </c>
      <c r="AC1190" s="1">
        <v>66.283131999999995</v>
      </c>
      <c r="AD1190" s="1">
        <v>0</v>
      </c>
      <c r="AE1190" s="1">
        <v>117.541425</v>
      </c>
      <c r="AF1190" s="1">
        <v>-0.51144699999999998</v>
      </c>
      <c r="AG1190" s="1">
        <v>-3</v>
      </c>
      <c r="AH1190" s="1">
        <v>82.202016333333304</v>
      </c>
      <c r="AI1190" s="1">
        <v>-8.14E-2</v>
      </c>
      <c r="AJ1190" s="1">
        <v>271.476511666666</v>
      </c>
      <c r="AK1190" s="1">
        <v>584.12552866666601</v>
      </c>
      <c r="AL1190" s="1">
        <v>2</v>
      </c>
      <c r="AM1190" s="1">
        <v>1635</v>
      </c>
      <c r="AN1190" s="1">
        <v>70.828491</v>
      </c>
      <c r="AO1190" s="1">
        <v>0</v>
      </c>
      <c r="AP1190" s="1">
        <v>0</v>
      </c>
      <c r="AQ1190" s="1">
        <v>0</v>
      </c>
      <c r="AR1190" s="1">
        <v>0</v>
      </c>
      <c r="AS1190" s="1">
        <v>801.11187733333304</v>
      </c>
      <c r="AT1190" s="1">
        <v>0</v>
      </c>
      <c r="AU1190" s="1">
        <v>801.11187733333304</v>
      </c>
      <c r="AV1190" s="1">
        <v>0</v>
      </c>
      <c r="AW1190" s="1">
        <v>0</v>
      </c>
      <c r="AX1190" s="1">
        <v>0</v>
      </c>
      <c r="AY1190" s="1">
        <v>0</v>
      </c>
      <c r="AZ1190" s="1">
        <v>0</v>
      </c>
      <c r="BA1190" s="1">
        <v>0</v>
      </c>
      <c r="BB1190" s="1">
        <v>0</v>
      </c>
      <c r="BC1190" s="1">
        <v>0</v>
      </c>
      <c r="BD1190" s="1">
        <v>3112</v>
      </c>
      <c r="BE1190" s="1" t="s">
        <v>1202</v>
      </c>
      <c r="BF1190" s="1" t="s">
        <v>1076</v>
      </c>
    </row>
    <row r="1191" spans="1:58" x14ac:dyDescent="0.3">
      <c r="A1191" s="2">
        <v>45532.836064814815</v>
      </c>
      <c r="B1191" s="1">
        <v>3442</v>
      </c>
      <c r="C1191" s="1">
        <v>0</v>
      </c>
      <c r="D1191" s="1">
        <v>0</v>
      </c>
      <c r="E1191" s="1">
        <v>0</v>
      </c>
      <c r="F1191" s="1">
        <v>0</v>
      </c>
      <c r="G1191" s="1">
        <v>26.376656666666602</v>
      </c>
      <c r="H1191" s="1">
        <v>14.9511963333333</v>
      </c>
      <c r="I1191" s="1">
        <v>-14.9609506666666</v>
      </c>
      <c r="J1191" s="1">
        <v>10.2128313333333</v>
      </c>
      <c r="K1191" s="1">
        <v>1364.7585856666601</v>
      </c>
      <c r="L1191" s="1">
        <v>373.47017399999999</v>
      </c>
      <c r="M1191" s="1">
        <v>-1158.8973390000001</v>
      </c>
      <c r="N1191" s="1">
        <v>1250</v>
      </c>
      <c r="O1191" s="1">
        <v>-1.45333933333333</v>
      </c>
      <c r="P1191" s="1">
        <v>1390</v>
      </c>
      <c r="Q1191" s="1">
        <v>0</v>
      </c>
      <c r="R1191" s="1">
        <v>731.58310966666602</v>
      </c>
      <c r="S1191" s="1">
        <v>11.182660333333301</v>
      </c>
      <c r="T1191" s="1">
        <v>1829.4350589999999</v>
      </c>
      <c r="U1191" s="1">
        <v>1290.0912676666601</v>
      </c>
      <c r="V1191" s="1">
        <v>-1206.0983476666599</v>
      </c>
      <c r="W1191" s="1">
        <v>1262.1229246666601</v>
      </c>
      <c r="X1191" s="1">
        <v>9.0792776666666608</v>
      </c>
      <c r="Y1191" s="1">
        <v>1381.6219886666599</v>
      </c>
      <c r="Z1191" s="1">
        <v>0</v>
      </c>
      <c r="AA1191" s="1">
        <v>740.48681633333297</v>
      </c>
      <c r="AB1191" s="1">
        <v>11.3187579999999</v>
      </c>
      <c r="AC1191" s="1">
        <v>65.089528333333305</v>
      </c>
      <c r="AD1191" s="1">
        <v>0</v>
      </c>
      <c r="AE1191" s="1">
        <v>113.449478333333</v>
      </c>
      <c r="AF1191" s="1">
        <v>-0.42615366666666599</v>
      </c>
      <c r="AG1191" s="1">
        <v>-3.3333333333333299</v>
      </c>
      <c r="AH1191" s="1">
        <v>82.132792333333299</v>
      </c>
      <c r="AI1191" s="1">
        <v>8.1350333333333302E-2</v>
      </c>
      <c r="AJ1191" s="1">
        <v>271.78948966666599</v>
      </c>
      <c r="AK1191" s="1">
        <v>564.47310400000003</v>
      </c>
      <c r="AL1191" s="1">
        <v>2</v>
      </c>
      <c r="AM1191" s="1">
        <v>1635</v>
      </c>
      <c r="AN1191" s="1">
        <v>70.975819666666595</v>
      </c>
      <c r="AO1191" s="1">
        <v>8.1350333333333302E-2</v>
      </c>
      <c r="AP1191" s="1">
        <v>0</v>
      </c>
      <c r="AQ1191" s="1">
        <v>0</v>
      </c>
      <c r="AR1191" s="1">
        <v>0</v>
      </c>
      <c r="AS1191" s="1">
        <v>202.893582333333</v>
      </c>
      <c r="AT1191" s="1">
        <v>0</v>
      </c>
      <c r="AU1191" s="1">
        <v>202.893582333333</v>
      </c>
      <c r="AV1191" s="1">
        <v>0</v>
      </c>
      <c r="AW1191" s="1">
        <v>0</v>
      </c>
      <c r="AX1191" s="1">
        <v>0</v>
      </c>
      <c r="AY1191" s="1">
        <v>0</v>
      </c>
      <c r="AZ1191" s="1">
        <v>0</v>
      </c>
      <c r="BA1191" s="1">
        <v>0</v>
      </c>
      <c r="BB1191" s="1">
        <v>0</v>
      </c>
      <c r="BC1191" s="1">
        <v>0</v>
      </c>
      <c r="BD1191" s="1">
        <v>3112</v>
      </c>
      <c r="BE1191" s="1" t="s">
        <v>1203</v>
      </c>
      <c r="BF1191" s="1" t="s">
        <v>1076</v>
      </c>
    </row>
    <row r="1192" spans="1:58" x14ac:dyDescent="0.3">
      <c r="A1192" s="2">
        <v>45532.836076388892</v>
      </c>
      <c r="B1192" s="1">
        <v>3445</v>
      </c>
      <c r="C1192" s="1">
        <v>0</v>
      </c>
      <c r="D1192" s="1">
        <v>0</v>
      </c>
      <c r="E1192" s="1">
        <v>0</v>
      </c>
      <c r="F1192" s="1">
        <v>0</v>
      </c>
      <c r="G1192" s="1">
        <v>26.397251666666602</v>
      </c>
      <c r="H1192" s="1">
        <v>14.953028666666601</v>
      </c>
      <c r="I1192" s="1">
        <v>-14.957907333333299</v>
      </c>
      <c r="J1192" s="1">
        <v>10.215627666666601</v>
      </c>
      <c r="K1192" s="1">
        <v>1319.0463866666601</v>
      </c>
      <c r="L1192" s="1">
        <v>373.95693966666602</v>
      </c>
      <c r="M1192" s="1">
        <v>-1147.27587899999</v>
      </c>
      <c r="N1192" s="1">
        <v>1250</v>
      </c>
      <c r="O1192" s="1">
        <v>-1.9055166666666601</v>
      </c>
      <c r="P1192" s="1">
        <v>1390</v>
      </c>
      <c r="Q1192" s="1">
        <v>0</v>
      </c>
      <c r="R1192" s="1">
        <v>717.443257666666</v>
      </c>
      <c r="S1192" s="1">
        <v>10.9665243333333</v>
      </c>
      <c r="T1192" s="1">
        <v>1768.1586506666599</v>
      </c>
      <c r="U1192" s="1">
        <v>1323.5085856666601</v>
      </c>
      <c r="V1192" s="1">
        <v>-1185.5169676666601</v>
      </c>
      <c r="W1192" s="1">
        <v>1264.659261</v>
      </c>
      <c r="X1192" s="1">
        <v>8.9220489999999995</v>
      </c>
      <c r="Y1192" s="1">
        <v>1386.814697</v>
      </c>
      <c r="Z1192" s="1">
        <v>0</v>
      </c>
      <c r="AA1192" s="1">
        <v>722.49271666666596</v>
      </c>
      <c r="AB1192" s="1">
        <v>11.043708000000001</v>
      </c>
      <c r="AC1192" s="1">
        <v>66.217692</v>
      </c>
      <c r="AD1192" s="1">
        <v>0</v>
      </c>
      <c r="AE1192" s="1">
        <v>115.540344</v>
      </c>
      <c r="AF1192" s="1">
        <v>-0.34086033333333299</v>
      </c>
      <c r="AG1192" s="1">
        <v>-3.6666666666666599</v>
      </c>
      <c r="AH1192" s="1">
        <v>82.488311666666604</v>
      </c>
      <c r="AI1192" s="1">
        <v>0.16270066666666599</v>
      </c>
      <c r="AJ1192" s="1">
        <v>271.71483366666598</v>
      </c>
      <c r="AK1192" s="1">
        <v>555.76867666666601</v>
      </c>
      <c r="AL1192" s="1">
        <v>2.0072606666666601</v>
      </c>
      <c r="AM1192" s="1">
        <v>1635</v>
      </c>
      <c r="AN1192" s="1">
        <v>71.230549999999994</v>
      </c>
      <c r="AO1192" s="1">
        <v>0.16270066666666599</v>
      </c>
      <c r="AP1192" s="1">
        <v>0</v>
      </c>
      <c r="AQ1192" s="1">
        <v>0</v>
      </c>
      <c r="AR1192" s="1">
        <v>0</v>
      </c>
      <c r="AS1192" s="1">
        <v>-395.348449666666</v>
      </c>
      <c r="AT1192" s="1">
        <v>0</v>
      </c>
      <c r="AU1192" s="1">
        <v>-395.348449666666</v>
      </c>
      <c r="AV1192" s="1">
        <v>0</v>
      </c>
      <c r="AW1192" s="1">
        <v>0</v>
      </c>
      <c r="AX1192" s="1">
        <v>0</v>
      </c>
      <c r="AY1192" s="1">
        <v>0</v>
      </c>
      <c r="AZ1192" s="1">
        <v>0</v>
      </c>
      <c r="BA1192" s="1">
        <v>0</v>
      </c>
      <c r="BB1192" s="1">
        <v>0</v>
      </c>
      <c r="BC1192" s="1">
        <v>0</v>
      </c>
      <c r="BD1192" s="1">
        <v>3112</v>
      </c>
      <c r="BE1192" s="1" t="s">
        <v>1204</v>
      </c>
      <c r="BF1192" s="1" t="s">
        <v>1076</v>
      </c>
    </row>
    <row r="1193" spans="1:58" x14ac:dyDescent="0.3">
      <c r="A1193" s="2">
        <v>45532.836087962962</v>
      </c>
      <c r="B1193" s="1">
        <v>3448</v>
      </c>
      <c r="C1193" s="1">
        <v>0</v>
      </c>
      <c r="D1193" s="1">
        <v>0</v>
      </c>
      <c r="E1193" s="1">
        <v>0</v>
      </c>
      <c r="F1193" s="1">
        <v>0</v>
      </c>
      <c r="G1193" s="1">
        <v>26.4144823333333</v>
      </c>
      <c r="H1193" s="1">
        <v>14.949363999999999</v>
      </c>
      <c r="I1193" s="1">
        <v>-14.968866999999999</v>
      </c>
      <c r="J1193" s="1">
        <v>10.210035</v>
      </c>
      <c r="K1193" s="1">
        <v>1315.064331</v>
      </c>
      <c r="L1193" s="1">
        <v>374.29722099999998</v>
      </c>
      <c r="M1193" s="1">
        <v>-1142.8542886666601</v>
      </c>
      <c r="N1193" s="1">
        <v>1250</v>
      </c>
      <c r="O1193" s="1">
        <v>-1.7455223333333301</v>
      </c>
      <c r="P1193" s="1">
        <v>1390</v>
      </c>
      <c r="Q1193" s="1">
        <v>0</v>
      </c>
      <c r="R1193" s="1">
        <v>717.40144833333295</v>
      </c>
      <c r="S1193" s="1">
        <v>10.965885333333301</v>
      </c>
      <c r="T1193" s="1">
        <v>1762.82084166666</v>
      </c>
      <c r="U1193" s="1">
        <v>1305.9796139999901</v>
      </c>
      <c r="V1193" s="1">
        <v>-1185.18225133333</v>
      </c>
      <c r="W1193" s="1">
        <v>1263.29956066666</v>
      </c>
      <c r="X1193" s="1">
        <v>8.9223049999999997</v>
      </c>
      <c r="Y1193" s="1">
        <v>1387.4478756666599</v>
      </c>
      <c r="Z1193" s="1">
        <v>0</v>
      </c>
      <c r="AA1193" s="1">
        <v>722.43355299999996</v>
      </c>
      <c r="AB1193" s="1">
        <v>11.0428036666666</v>
      </c>
      <c r="AC1193" s="1">
        <v>65.895970666666599</v>
      </c>
      <c r="AD1193" s="1">
        <v>0</v>
      </c>
      <c r="AE1193" s="1">
        <v>115.750628333333</v>
      </c>
      <c r="AF1193" s="1">
        <v>-0.51144699999999998</v>
      </c>
      <c r="AG1193" s="1">
        <v>-3</v>
      </c>
      <c r="AH1193" s="1">
        <v>82.414458999999994</v>
      </c>
      <c r="AI1193" s="1">
        <v>0</v>
      </c>
      <c r="AJ1193" s="1">
        <v>271.86367799999999</v>
      </c>
      <c r="AK1193" s="1">
        <v>554.82157366666604</v>
      </c>
      <c r="AL1193" s="1">
        <v>2.22507699999999</v>
      </c>
      <c r="AM1193" s="1">
        <v>1635</v>
      </c>
      <c r="AN1193" s="1">
        <v>71.151184000000001</v>
      </c>
      <c r="AO1193" s="1">
        <v>0</v>
      </c>
      <c r="AP1193" s="1">
        <v>0</v>
      </c>
      <c r="AQ1193" s="1">
        <v>0</v>
      </c>
      <c r="AR1193" s="1">
        <v>0</v>
      </c>
      <c r="AS1193" s="1">
        <v>-221.345696333333</v>
      </c>
      <c r="AT1193" s="1">
        <v>0</v>
      </c>
      <c r="AU1193" s="1">
        <v>-221.345696333333</v>
      </c>
      <c r="AV1193" s="1">
        <v>0</v>
      </c>
      <c r="AW1193" s="1">
        <v>0</v>
      </c>
      <c r="AX1193" s="1">
        <v>0</v>
      </c>
      <c r="AY1193" s="1">
        <v>0</v>
      </c>
      <c r="AZ1193" s="1">
        <v>0</v>
      </c>
      <c r="BA1193" s="1">
        <v>0</v>
      </c>
      <c r="BB1193" s="1">
        <v>0</v>
      </c>
      <c r="BC1193" s="1">
        <v>0</v>
      </c>
      <c r="BD1193" s="1">
        <v>3112</v>
      </c>
      <c r="BE1193" s="1" t="s">
        <v>1205</v>
      </c>
      <c r="BF1193" s="1" t="s">
        <v>1076</v>
      </c>
    </row>
    <row r="1194" spans="1:58" x14ac:dyDescent="0.3">
      <c r="A1194" s="2">
        <v>45532.836099537039</v>
      </c>
      <c r="B1194" s="1">
        <v>3451</v>
      </c>
      <c r="C1194" s="1">
        <v>0</v>
      </c>
      <c r="D1194" s="1">
        <v>0</v>
      </c>
      <c r="E1194" s="1">
        <v>0</v>
      </c>
      <c r="F1194" s="1">
        <v>0</v>
      </c>
      <c r="G1194" s="1">
        <v>26.440449000000001</v>
      </c>
      <c r="H1194" s="1">
        <v>14.949363999999999</v>
      </c>
      <c r="I1194" s="1">
        <v>-14.973742999999899</v>
      </c>
      <c r="J1194" s="1">
        <v>10.210035</v>
      </c>
      <c r="K1194" s="1">
        <v>1352.881836</v>
      </c>
      <c r="L1194" s="1">
        <v>374.86093133333299</v>
      </c>
      <c r="M1194" s="1">
        <v>-1169.7162679999999</v>
      </c>
      <c r="N1194" s="1">
        <v>1250</v>
      </c>
      <c r="O1194" s="1">
        <v>-2.4556719999999999</v>
      </c>
      <c r="P1194" s="1">
        <v>1390</v>
      </c>
      <c r="Q1194" s="1">
        <v>0</v>
      </c>
      <c r="R1194" s="1">
        <v>731.34692399999994</v>
      </c>
      <c r="S1194" s="1">
        <v>11.17905</v>
      </c>
      <c r="T1194" s="1">
        <v>1813.5145669999899</v>
      </c>
      <c r="U1194" s="1">
        <v>1346.51672366666</v>
      </c>
      <c r="V1194" s="1">
        <v>-1203.09025066666</v>
      </c>
      <c r="W1194" s="1">
        <v>1261.8889976666601</v>
      </c>
      <c r="X1194" s="1">
        <v>8.7440803333333292</v>
      </c>
      <c r="Y1194" s="1">
        <v>1395.0330403333301</v>
      </c>
      <c r="Z1194" s="1">
        <v>0</v>
      </c>
      <c r="AA1194" s="1">
        <v>740.86395266666602</v>
      </c>
      <c r="AB1194" s="1">
        <v>11.3245233333333</v>
      </c>
      <c r="AC1194" s="1">
        <v>65.895975999999905</v>
      </c>
      <c r="AD1194" s="1">
        <v>0</v>
      </c>
      <c r="AE1194" s="1">
        <v>117.053024333333</v>
      </c>
      <c r="AF1194" s="1">
        <v>-0.42620566666666598</v>
      </c>
      <c r="AG1194" s="1">
        <v>-3</v>
      </c>
      <c r="AH1194" s="1">
        <v>82.414458999999994</v>
      </c>
      <c r="AI1194" s="1">
        <v>0</v>
      </c>
      <c r="AJ1194" s="1">
        <v>271.476511666666</v>
      </c>
      <c r="AK1194" s="1">
        <v>561.073079333333</v>
      </c>
      <c r="AL1194" s="1">
        <v>2.319922</v>
      </c>
      <c r="AM1194" s="1">
        <v>1635</v>
      </c>
      <c r="AN1194" s="1">
        <v>71.366291999999902</v>
      </c>
      <c r="AO1194" s="1">
        <v>0</v>
      </c>
      <c r="AP1194" s="1">
        <v>0</v>
      </c>
      <c r="AQ1194" s="1">
        <v>0</v>
      </c>
      <c r="AR1194" s="1">
        <v>0</v>
      </c>
      <c r="AS1194" s="1">
        <v>-578.66754166666601</v>
      </c>
      <c r="AT1194" s="1">
        <v>0</v>
      </c>
      <c r="AU1194" s="1">
        <v>-578.66754166666601</v>
      </c>
      <c r="AV1194" s="1">
        <v>0</v>
      </c>
      <c r="AW1194" s="1">
        <v>0</v>
      </c>
      <c r="AX1194" s="1">
        <v>0</v>
      </c>
      <c r="AY1194" s="1">
        <v>0</v>
      </c>
      <c r="AZ1194" s="1">
        <v>0</v>
      </c>
      <c r="BA1194" s="1">
        <v>0</v>
      </c>
      <c r="BB1194" s="1">
        <v>0</v>
      </c>
      <c r="BC1194" s="1">
        <v>0</v>
      </c>
      <c r="BD1194" s="1">
        <v>3112</v>
      </c>
      <c r="BE1194" s="1" t="s">
        <v>1206</v>
      </c>
      <c r="BF1194" s="1" t="s">
        <v>1076</v>
      </c>
    </row>
    <row r="1195" spans="1:58" x14ac:dyDescent="0.3">
      <c r="A1195" s="2">
        <v>45532.836111111108</v>
      </c>
      <c r="B1195" s="1">
        <v>3454</v>
      </c>
      <c r="C1195" s="1">
        <v>0</v>
      </c>
      <c r="D1195" s="1">
        <v>0</v>
      </c>
      <c r="E1195" s="1">
        <v>0</v>
      </c>
      <c r="F1195" s="1">
        <v>0</v>
      </c>
      <c r="G1195" s="1">
        <v>26.433956999999999</v>
      </c>
      <c r="H1195" s="1">
        <v>14.949363999999999</v>
      </c>
      <c r="I1195" s="1">
        <v>-14.963991</v>
      </c>
      <c r="J1195" s="1">
        <v>10.210035</v>
      </c>
      <c r="K1195" s="1">
        <v>1448.00988766666</v>
      </c>
      <c r="L1195" s="1">
        <v>375.98832199999998</v>
      </c>
      <c r="M1195" s="1">
        <v>-1185.182251</v>
      </c>
      <c r="N1195" s="1">
        <v>1250</v>
      </c>
      <c r="O1195" s="1">
        <v>-1.8217163333333299</v>
      </c>
      <c r="P1195" s="1">
        <v>1390</v>
      </c>
      <c r="Q1195" s="1">
        <v>0</v>
      </c>
      <c r="R1195" s="1">
        <v>741.31148266666605</v>
      </c>
      <c r="S1195" s="1">
        <v>11.331363666666601</v>
      </c>
      <c r="T1195" s="1">
        <v>1941.03198233333</v>
      </c>
      <c r="U1195" s="1">
        <v>1340.65596533333</v>
      </c>
      <c r="V1195" s="1">
        <v>-1242.9761556666599</v>
      </c>
      <c r="W1195" s="1">
        <v>1263.243205</v>
      </c>
      <c r="X1195" s="1">
        <v>8.7227963333333296</v>
      </c>
      <c r="Y1195" s="1">
        <v>1398.25370266666</v>
      </c>
      <c r="Z1195" s="1">
        <v>0</v>
      </c>
      <c r="AA1195" s="1">
        <v>749.91849799999898</v>
      </c>
      <c r="AB1195" s="1">
        <v>11.462927000000001</v>
      </c>
      <c r="AC1195" s="1">
        <v>65.895975666666601</v>
      </c>
      <c r="AD1195" s="1">
        <v>0</v>
      </c>
      <c r="AE1195" s="1">
        <v>119.33222233333299</v>
      </c>
      <c r="AF1195" s="1">
        <v>-0.51144699999999998</v>
      </c>
      <c r="AG1195" s="1">
        <v>-3</v>
      </c>
      <c r="AH1195" s="1">
        <v>82.414458999999994</v>
      </c>
      <c r="AI1195" s="1">
        <v>0</v>
      </c>
      <c r="AJ1195" s="1">
        <v>271.47652133333298</v>
      </c>
      <c r="AK1195" s="1">
        <v>583.34407533333297</v>
      </c>
      <c r="AL1195" s="1">
        <v>2</v>
      </c>
      <c r="AM1195" s="1">
        <v>1635</v>
      </c>
      <c r="AN1195" s="1">
        <v>71.258737999999994</v>
      </c>
      <c r="AO1195" s="1">
        <v>0</v>
      </c>
      <c r="AP1195" s="1">
        <v>0</v>
      </c>
      <c r="AQ1195" s="1">
        <v>0</v>
      </c>
      <c r="AR1195" s="1">
        <v>0</v>
      </c>
      <c r="AS1195" s="1">
        <v>-2052.4834796666601</v>
      </c>
      <c r="AT1195" s="1">
        <v>0</v>
      </c>
      <c r="AU1195" s="1">
        <v>-2052.4834796666601</v>
      </c>
      <c r="AV1195" s="1">
        <v>0</v>
      </c>
      <c r="AW1195" s="1">
        <v>0</v>
      </c>
      <c r="AX1195" s="1">
        <v>0</v>
      </c>
      <c r="AY1195" s="1">
        <v>0</v>
      </c>
      <c r="AZ1195" s="1">
        <v>0</v>
      </c>
      <c r="BA1195" s="1">
        <v>0</v>
      </c>
      <c r="BB1195" s="1">
        <v>0</v>
      </c>
      <c r="BC1195" s="1">
        <v>0</v>
      </c>
      <c r="BD1195" s="1">
        <v>3112</v>
      </c>
      <c r="BE1195" s="1" t="s">
        <v>1207</v>
      </c>
      <c r="BF1195" s="1" t="s">
        <v>1076</v>
      </c>
    </row>
    <row r="1196" spans="1:58" x14ac:dyDescent="0.3">
      <c r="A1196" s="2">
        <v>45532.836122685185</v>
      </c>
      <c r="B1196" s="1">
        <v>3456.5</v>
      </c>
      <c r="C1196" s="1">
        <v>0</v>
      </c>
      <c r="D1196" s="1">
        <v>0</v>
      </c>
      <c r="E1196" s="1">
        <v>0</v>
      </c>
      <c r="F1196" s="1">
        <v>0</v>
      </c>
      <c r="G1196" s="1">
        <v>26.407990999999999</v>
      </c>
      <c r="H1196" s="1">
        <v>14.949363999999999</v>
      </c>
      <c r="I1196" s="1">
        <v>-14.971304999999999</v>
      </c>
      <c r="J1196" s="1">
        <v>10.210035</v>
      </c>
      <c r="K1196" s="1">
        <v>1391.8364259999901</v>
      </c>
      <c r="L1196" s="1">
        <v>378.52497899999997</v>
      </c>
      <c r="M1196" s="1">
        <v>-1199.0202025000001</v>
      </c>
      <c r="N1196" s="1">
        <v>1250</v>
      </c>
      <c r="O1196" s="1">
        <v>-2.3185535000000002</v>
      </c>
      <c r="P1196" s="1">
        <v>1390</v>
      </c>
      <c r="Q1196" s="1">
        <v>0</v>
      </c>
      <c r="R1196" s="1">
        <v>756.60983250000004</v>
      </c>
      <c r="S1196" s="1">
        <v>11.5652075</v>
      </c>
      <c r="T1196" s="1">
        <v>1865.732544</v>
      </c>
      <c r="U1196" s="1">
        <v>1377.285889</v>
      </c>
      <c r="V1196" s="1">
        <v>-1222.2191769999999</v>
      </c>
      <c r="W1196" s="1">
        <v>1265.1492309999901</v>
      </c>
      <c r="X1196" s="1">
        <v>8.5307484999999996</v>
      </c>
      <c r="Y1196" s="1">
        <v>1404.4536745</v>
      </c>
      <c r="Z1196" s="1">
        <v>0</v>
      </c>
      <c r="AA1196" s="1">
        <v>743.57760599999995</v>
      </c>
      <c r="AB1196" s="1">
        <v>11.3660025</v>
      </c>
      <c r="AC1196" s="1">
        <v>68.025337500000006</v>
      </c>
      <c r="AD1196" s="1">
        <v>0</v>
      </c>
      <c r="AE1196" s="1">
        <v>121.36721799999999</v>
      </c>
      <c r="AF1196" s="1">
        <v>-0.51144699999999998</v>
      </c>
      <c r="AG1196" s="1">
        <v>-3</v>
      </c>
      <c r="AH1196" s="1">
        <v>82.733153999999999</v>
      </c>
      <c r="AI1196" s="1">
        <v>0</v>
      </c>
      <c r="AJ1196" s="1">
        <v>271.86367749999999</v>
      </c>
      <c r="AK1196" s="1">
        <v>569.96194449999996</v>
      </c>
      <c r="AL1196" s="1">
        <v>2</v>
      </c>
      <c r="AM1196" s="1">
        <v>1635</v>
      </c>
      <c r="AN1196" s="1">
        <v>71.473845999999995</v>
      </c>
      <c r="AO1196" s="1">
        <v>0</v>
      </c>
      <c r="AP1196" s="1">
        <v>0</v>
      </c>
      <c r="AQ1196" s="1">
        <v>0</v>
      </c>
      <c r="AR1196" s="1">
        <v>0</v>
      </c>
      <c r="AS1196" s="1">
        <v>2152.140238</v>
      </c>
      <c r="AT1196" s="1">
        <v>0</v>
      </c>
      <c r="AU1196" s="1">
        <v>2152.140238</v>
      </c>
      <c r="AV1196" s="1">
        <v>0</v>
      </c>
      <c r="AW1196" s="1">
        <v>0</v>
      </c>
      <c r="AX1196" s="1">
        <v>0</v>
      </c>
      <c r="AY1196" s="1">
        <v>0</v>
      </c>
      <c r="AZ1196" s="1">
        <v>0</v>
      </c>
      <c r="BA1196" s="1">
        <v>0</v>
      </c>
      <c r="BB1196" s="1">
        <v>0</v>
      </c>
      <c r="BC1196" s="1">
        <v>0</v>
      </c>
      <c r="BD1196" s="1">
        <v>3112</v>
      </c>
      <c r="BE1196" s="1" t="s">
        <v>1208</v>
      </c>
      <c r="BF1196" s="1" t="s">
        <v>1076</v>
      </c>
    </row>
    <row r="1197" spans="1:58" x14ac:dyDescent="0.3">
      <c r="A1197" s="2">
        <v>45532.836134259262</v>
      </c>
      <c r="B1197" s="1">
        <v>3459</v>
      </c>
      <c r="C1197" s="1">
        <v>0</v>
      </c>
      <c r="D1197" s="1">
        <v>0</v>
      </c>
      <c r="E1197" s="1">
        <v>0</v>
      </c>
      <c r="F1197" s="1">
        <v>0</v>
      </c>
      <c r="G1197" s="1">
        <v>26.4144823333333</v>
      </c>
      <c r="H1197" s="1">
        <v>14.949363999999999</v>
      </c>
      <c r="I1197" s="1">
        <v>-14.973742999999899</v>
      </c>
      <c r="J1197" s="1">
        <v>10.210035</v>
      </c>
      <c r="K1197" s="1">
        <v>1420.8201903333299</v>
      </c>
      <c r="L1197" s="1">
        <v>375.80041533333298</v>
      </c>
      <c r="M1197" s="1">
        <v>-1202.2762453333301</v>
      </c>
      <c r="N1197" s="1">
        <v>1250</v>
      </c>
      <c r="O1197" s="1">
        <v>-1.44382066666666</v>
      </c>
      <c r="P1197" s="1">
        <v>1390</v>
      </c>
      <c r="Q1197" s="1">
        <v>0</v>
      </c>
      <c r="R1197" s="1">
        <v>762.44628899999998</v>
      </c>
      <c r="S1197" s="1">
        <v>11.6544213333333</v>
      </c>
      <c r="T1197" s="1">
        <v>1904.5847576666599</v>
      </c>
      <c r="U1197" s="1">
        <v>1340.65596533333</v>
      </c>
      <c r="V1197" s="1">
        <v>-1232.3941649999999</v>
      </c>
      <c r="W1197" s="1">
        <v>1263.29341633333</v>
      </c>
      <c r="X1197" s="1">
        <v>9.0000309999999999</v>
      </c>
      <c r="Y1197" s="1">
        <v>1388.64217133333</v>
      </c>
      <c r="Z1197" s="1">
        <v>0</v>
      </c>
      <c r="AA1197" s="1">
        <v>745.90313733333301</v>
      </c>
      <c r="AB1197" s="1">
        <v>11.40155</v>
      </c>
      <c r="AC1197" s="1">
        <v>63.960184666666599</v>
      </c>
      <c r="AD1197" s="1">
        <v>0</v>
      </c>
      <c r="AE1197" s="1">
        <v>114.77382900000001</v>
      </c>
      <c r="AF1197" s="1">
        <v>-0.51144699999999998</v>
      </c>
      <c r="AG1197" s="1">
        <v>-3</v>
      </c>
      <c r="AH1197" s="1">
        <v>82.733153999999999</v>
      </c>
      <c r="AI1197" s="1">
        <v>0</v>
      </c>
      <c r="AJ1197" s="1">
        <v>269.927887</v>
      </c>
      <c r="AK1197" s="1">
        <v>575.72505699999999</v>
      </c>
      <c r="AL1197" s="1">
        <v>2</v>
      </c>
      <c r="AM1197" s="1">
        <v>1635</v>
      </c>
      <c r="AN1197" s="1">
        <v>71.473845999999995</v>
      </c>
      <c r="AO1197" s="1">
        <v>0</v>
      </c>
      <c r="AP1197" s="1">
        <v>0</v>
      </c>
      <c r="AQ1197" s="1">
        <v>0</v>
      </c>
      <c r="AR1197" s="1">
        <v>0</v>
      </c>
      <c r="AS1197" s="1">
        <v>349.624054</v>
      </c>
      <c r="AT1197" s="1">
        <v>0</v>
      </c>
      <c r="AU1197" s="1">
        <v>349.624054</v>
      </c>
      <c r="AV1197" s="1">
        <v>0</v>
      </c>
      <c r="AW1197" s="1">
        <v>0</v>
      </c>
      <c r="AX1197" s="1">
        <v>0</v>
      </c>
      <c r="AY1197" s="1">
        <v>0</v>
      </c>
      <c r="AZ1197" s="1">
        <v>0</v>
      </c>
      <c r="BA1197" s="1">
        <v>0</v>
      </c>
      <c r="BB1197" s="1">
        <v>0</v>
      </c>
      <c r="BC1197" s="1">
        <v>0</v>
      </c>
      <c r="BD1197" s="1">
        <v>3112</v>
      </c>
      <c r="BE1197" s="1" t="s">
        <v>1209</v>
      </c>
      <c r="BF1197" s="1" t="s">
        <v>1076</v>
      </c>
    </row>
    <row r="1198" spans="1:58" x14ac:dyDescent="0.3">
      <c r="A1198" s="2">
        <v>45532.836145833331</v>
      </c>
      <c r="B1198" s="1">
        <v>3462</v>
      </c>
      <c r="C1198" s="1">
        <v>0</v>
      </c>
      <c r="D1198" s="1">
        <v>0</v>
      </c>
      <c r="E1198" s="1">
        <v>0</v>
      </c>
      <c r="F1198" s="1">
        <v>0</v>
      </c>
      <c r="G1198" s="1">
        <v>26.420973666666601</v>
      </c>
      <c r="H1198" s="1">
        <v>14.949363999999999</v>
      </c>
      <c r="I1198" s="1">
        <v>-14.968866999999999</v>
      </c>
      <c r="J1198" s="1">
        <v>10.210035</v>
      </c>
      <c r="K1198" s="1">
        <v>1431.4254556666599</v>
      </c>
      <c r="L1198" s="1">
        <v>375.236715</v>
      </c>
      <c r="M1198" s="1">
        <v>-1210.416219</v>
      </c>
      <c r="N1198" s="1">
        <v>1250</v>
      </c>
      <c r="O1198" s="1">
        <v>-1.8350076666666599</v>
      </c>
      <c r="P1198" s="1">
        <v>1390</v>
      </c>
      <c r="Q1198" s="1">
        <v>0</v>
      </c>
      <c r="R1198" s="1">
        <v>756.55574533333299</v>
      </c>
      <c r="S1198" s="1">
        <v>11.564380999999999</v>
      </c>
      <c r="T1198" s="1">
        <v>1918.8008626666599</v>
      </c>
      <c r="U1198" s="1">
        <v>1316.2360023333299</v>
      </c>
      <c r="V1198" s="1">
        <v>-1238.0921633333301</v>
      </c>
      <c r="W1198" s="1">
        <v>1263.29117833333</v>
      </c>
      <c r="X1198" s="1">
        <v>8.9413119999999999</v>
      </c>
      <c r="Y1198" s="1">
        <v>1393.7832026666599</v>
      </c>
      <c r="Z1198" s="1">
        <v>0</v>
      </c>
      <c r="AA1198" s="1">
        <v>747.28100600000005</v>
      </c>
      <c r="AB1198" s="1">
        <v>11.422611</v>
      </c>
      <c r="AC1198" s="1">
        <v>65.121663333333302</v>
      </c>
      <c r="AD1198" s="1">
        <v>0</v>
      </c>
      <c r="AE1198" s="1">
        <v>114.936630333333</v>
      </c>
      <c r="AF1198" s="1">
        <v>-0.51144699999999998</v>
      </c>
      <c r="AG1198" s="1">
        <v>-3</v>
      </c>
      <c r="AH1198" s="1">
        <v>82.733153999999999</v>
      </c>
      <c r="AI1198" s="1">
        <v>0</v>
      </c>
      <c r="AJ1198" s="1">
        <v>272.25083366666598</v>
      </c>
      <c r="AK1198" s="1">
        <v>578.85082999999997</v>
      </c>
      <c r="AL1198" s="1">
        <v>2</v>
      </c>
      <c r="AM1198" s="1">
        <v>1635</v>
      </c>
      <c r="AN1198" s="1">
        <v>71.473845999999995</v>
      </c>
      <c r="AO1198" s="1">
        <v>0</v>
      </c>
      <c r="AP1198" s="1">
        <v>0</v>
      </c>
      <c r="AQ1198" s="1">
        <v>0</v>
      </c>
      <c r="AR1198" s="1">
        <v>0</v>
      </c>
      <c r="AS1198" s="1">
        <v>0.72648799999999902</v>
      </c>
      <c r="AT1198" s="1">
        <v>0</v>
      </c>
      <c r="AU1198" s="1">
        <v>0.72648799999999902</v>
      </c>
      <c r="AV1198" s="1">
        <v>0</v>
      </c>
      <c r="AW1198" s="1">
        <v>0</v>
      </c>
      <c r="AX1198" s="1">
        <v>0</v>
      </c>
      <c r="AY1198" s="1">
        <v>0</v>
      </c>
      <c r="AZ1198" s="1">
        <v>0</v>
      </c>
      <c r="BA1198" s="1">
        <v>0</v>
      </c>
      <c r="BB1198" s="1">
        <v>0</v>
      </c>
      <c r="BC1198" s="1">
        <v>0</v>
      </c>
      <c r="BD1198" s="1">
        <v>3112</v>
      </c>
      <c r="BE1198" s="1" t="s">
        <v>1210</v>
      </c>
      <c r="BF1198" s="1" t="s">
        <v>1076</v>
      </c>
    </row>
    <row r="1199" spans="1:58" x14ac:dyDescent="0.3">
      <c r="A1199" s="2">
        <v>45532.836157407408</v>
      </c>
      <c r="B1199" s="1">
        <v>3465</v>
      </c>
      <c r="C1199" s="1">
        <v>0</v>
      </c>
      <c r="D1199" s="1">
        <v>0</v>
      </c>
      <c r="E1199" s="1">
        <v>0</v>
      </c>
      <c r="F1199" s="1">
        <v>0</v>
      </c>
      <c r="G1199" s="1">
        <v>26.407990333333299</v>
      </c>
      <c r="H1199" s="1">
        <v>14.949363999999999</v>
      </c>
      <c r="I1199" s="1">
        <v>-14.963991</v>
      </c>
      <c r="J1199" s="1">
        <v>10.210035</v>
      </c>
      <c r="K1199" s="1">
        <v>1498.77213533333</v>
      </c>
      <c r="L1199" s="1">
        <v>374.10931433333297</v>
      </c>
      <c r="M1199" s="1">
        <v>-1234.02213533333</v>
      </c>
      <c r="N1199" s="1">
        <v>1250</v>
      </c>
      <c r="O1199" s="1">
        <v>-2.2726173333333302</v>
      </c>
      <c r="P1199" s="1">
        <v>1388.1914876666599</v>
      </c>
      <c r="Q1199" s="1">
        <v>0</v>
      </c>
      <c r="R1199" s="1">
        <v>775.17667666666603</v>
      </c>
      <c r="S1199" s="1">
        <v>11.849012333333301</v>
      </c>
      <c r="T1199" s="1">
        <v>2009.0778806666599</v>
      </c>
      <c r="U1199" s="1">
        <v>1332.8415526666599</v>
      </c>
      <c r="V1199" s="1">
        <v>-1266.5821533333301</v>
      </c>
      <c r="W1199" s="1">
        <v>1263.3707276666601</v>
      </c>
      <c r="X1199" s="1">
        <v>8.8058300000000003</v>
      </c>
      <c r="Y1199" s="1">
        <v>1391.79313166666</v>
      </c>
      <c r="Z1199" s="1">
        <v>0</v>
      </c>
      <c r="AA1199" s="1">
        <v>764.265258666666</v>
      </c>
      <c r="AB1199" s="1">
        <v>11.682224999999899</v>
      </c>
      <c r="AC1199" s="1">
        <v>66.283126999999993</v>
      </c>
      <c r="AD1199" s="1">
        <v>0</v>
      </c>
      <c r="AE1199" s="1">
        <v>116.401825</v>
      </c>
      <c r="AF1199" s="1">
        <v>-0.51144699999999998</v>
      </c>
      <c r="AG1199" s="1">
        <v>-3</v>
      </c>
      <c r="AH1199" s="1">
        <v>82.839375666666598</v>
      </c>
      <c r="AI1199" s="1">
        <v>0</v>
      </c>
      <c r="AJ1199" s="1">
        <v>271.08936533333298</v>
      </c>
      <c r="AK1199" s="1">
        <v>590.76776133333306</v>
      </c>
      <c r="AL1199" s="1">
        <v>2</v>
      </c>
      <c r="AM1199" s="1">
        <v>1635</v>
      </c>
      <c r="AN1199" s="1">
        <v>71.796509</v>
      </c>
      <c r="AO1199" s="1">
        <v>0</v>
      </c>
      <c r="AP1199" s="1">
        <v>0</v>
      </c>
      <c r="AQ1199" s="1">
        <v>0</v>
      </c>
      <c r="AR1199" s="1">
        <v>0</v>
      </c>
      <c r="AS1199" s="1">
        <v>-184.55928899999901</v>
      </c>
      <c r="AT1199" s="1">
        <v>0</v>
      </c>
      <c r="AU1199" s="1">
        <v>-184.55928899999901</v>
      </c>
      <c r="AV1199" s="1">
        <v>0</v>
      </c>
      <c r="AW1199" s="1">
        <v>0</v>
      </c>
      <c r="AX1199" s="1">
        <v>0</v>
      </c>
      <c r="AY1199" s="1">
        <v>0</v>
      </c>
      <c r="AZ1199" s="1">
        <v>0</v>
      </c>
      <c r="BA1199" s="1">
        <v>0</v>
      </c>
      <c r="BB1199" s="1">
        <v>0</v>
      </c>
      <c r="BC1199" s="1">
        <v>0</v>
      </c>
      <c r="BD1199" s="1">
        <v>3112</v>
      </c>
      <c r="BE1199" s="1" t="s">
        <v>1211</v>
      </c>
      <c r="BF1199" s="1" t="s">
        <v>1076</v>
      </c>
    </row>
    <row r="1200" spans="1:58" x14ac:dyDescent="0.3">
      <c r="A1200" s="2">
        <v>45532.836168981485</v>
      </c>
      <c r="B1200" s="1">
        <v>3468</v>
      </c>
      <c r="C1200" s="1">
        <v>0</v>
      </c>
      <c r="D1200" s="1">
        <v>0</v>
      </c>
      <c r="E1200" s="1">
        <v>0</v>
      </c>
      <c r="F1200" s="1">
        <v>0</v>
      </c>
      <c r="G1200" s="1">
        <v>26.395007</v>
      </c>
      <c r="H1200" s="1">
        <v>14.949363999999999</v>
      </c>
      <c r="I1200" s="1">
        <v>-14.968866999999999</v>
      </c>
      <c r="J1200" s="1">
        <v>10.210035</v>
      </c>
      <c r="K1200" s="1">
        <v>1591.70585133333</v>
      </c>
      <c r="L1200" s="1">
        <v>376.36411566666601</v>
      </c>
      <c r="M1200" s="1">
        <v>-1258.44213866666</v>
      </c>
      <c r="N1200" s="1">
        <v>1250</v>
      </c>
      <c r="O1200" s="1">
        <v>-1.9758766666666601</v>
      </c>
      <c r="P1200" s="1">
        <v>1390</v>
      </c>
      <c r="Q1200" s="1">
        <v>0</v>
      </c>
      <c r="R1200" s="1">
        <v>794.85070799999903</v>
      </c>
      <c r="S1200" s="1">
        <v>12.149741000000001</v>
      </c>
      <c r="T1200" s="1">
        <v>2133.65397133333</v>
      </c>
      <c r="U1200" s="1">
        <v>1335.28352866666</v>
      </c>
      <c r="V1200" s="1">
        <v>-1303.2120363333299</v>
      </c>
      <c r="W1200" s="1">
        <v>1263.2443843333299</v>
      </c>
      <c r="X1200" s="1">
        <v>8.7254409999999893</v>
      </c>
      <c r="Y1200" s="1">
        <v>1396.200928</v>
      </c>
      <c r="Z1200" s="1">
        <v>0</v>
      </c>
      <c r="AA1200" s="1">
        <v>794.88067633333299</v>
      </c>
      <c r="AB1200" s="1">
        <v>12.150199000000001</v>
      </c>
      <c r="AC1200" s="1">
        <v>66.670288333333303</v>
      </c>
      <c r="AD1200" s="1">
        <v>0</v>
      </c>
      <c r="AE1200" s="1">
        <v>119.16942366666601</v>
      </c>
      <c r="AF1200" s="1">
        <v>-0.51144699999999998</v>
      </c>
      <c r="AG1200" s="1">
        <v>-3</v>
      </c>
      <c r="AH1200" s="1">
        <v>82.945597333333296</v>
      </c>
      <c r="AI1200" s="1">
        <v>-8.14E-2</v>
      </c>
      <c r="AJ1200" s="1">
        <v>271.47652166666597</v>
      </c>
      <c r="AK1200" s="1">
        <v>610.49908466666602</v>
      </c>
      <c r="AL1200" s="1">
        <v>2</v>
      </c>
      <c r="AM1200" s="1">
        <v>1635</v>
      </c>
      <c r="AN1200" s="1">
        <v>71.796509</v>
      </c>
      <c r="AO1200" s="1">
        <v>0</v>
      </c>
      <c r="AP1200" s="1">
        <v>0</v>
      </c>
      <c r="AQ1200" s="1">
        <v>0</v>
      </c>
      <c r="AR1200" s="1">
        <v>0</v>
      </c>
      <c r="AS1200" s="1">
        <v>-31.831244666666599</v>
      </c>
      <c r="AT1200" s="1">
        <v>0</v>
      </c>
      <c r="AU1200" s="1">
        <v>-31.831244666666599</v>
      </c>
      <c r="AV1200" s="1">
        <v>0</v>
      </c>
      <c r="AW1200" s="1">
        <v>0</v>
      </c>
      <c r="AX1200" s="1">
        <v>0</v>
      </c>
      <c r="AY1200" s="1">
        <v>0</v>
      </c>
      <c r="AZ1200" s="1">
        <v>0</v>
      </c>
      <c r="BA1200" s="1">
        <v>0</v>
      </c>
      <c r="BB1200" s="1">
        <v>0</v>
      </c>
      <c r="BC1200" s="1">
        <v>0</v>
      </c>
      <c r="BD1200" s="1">
        <v>3112</v>
      </c>
      <c r="BE1200" s="1" t="s">
        <v>1212</v>
      </c>
      <c r="BF1200" s="1" t="s">
        <v>1076</v>
      </c>
    </row>
    <row r="1201" spans="1:58" x14ac:dyDescent="0.3">
      <c r="A1201" s="2">
        <v>45532.836180555554</v>
      </c>
      <c r="B1201" s="1">
        <v>3471</v>
      </c>
      <c r="C1201" s="1">
        <v>0</v>
      </c>
      <c r="D1201" s="1">
        <v>0</v>
      </c>
      <c r="E1201" s="1">
        <v>0</v>
      </c>
      <c r="F1201" s="1">
        <v>0</v>
      </c>
      <c r="G1201" s="1">
        <v>26.401499000000001</v>
      </c>
      <c r="H1201" s="1">
        <v>14.949363999999999</v>
      </c>
      <c r="I1201" s="1">
        <v>-14.978618999999901</v>
      </c>
      <c r="J1201" s="1">
        <v>10.210035</v>
      </c>
      <c r="K1201" s="1">
        <v>1539.68928999999</v>
      </c>
      <c r="L1201" s="1">
        <v>372.60611966666602</v>
      </c>
      <c r="M1201" s="1">
        <v>-1238.0921633333301</v>
      </c>
      <c r="N1201" s="1">
        <v>1250</v>
      </c>
      <c r="O1201" s="1">
        <v>-1.6981316666666599</v>
      </c>
      <c r="P1201" s="1">
        <v>1390</v>
      </c>
      <c r="Q1201" s="1">
        <v>0</v>
      </c>
      <c r="R1201" s="1">
        <v>791.13458266666601</v>
      </c>
      <c r="S1201" s="1">
        <v>12.092938666666599</v>
      </c>
      <c r="T1201" s="1">
        <v>2063.9266356666599</v>
      </c>
      <c r="U1201" s="1">
        <v>1264.46569833333</v>
      </c>
      <c r="V1201" s="1">
        <v>-1282.8621419999999</v>
      </c>
      <c r="W1201" s="1">
        <v>1263.399658</v>
      </c>
      <c r="X1201" s="1">
        <v>9.0516099999999895</v>
      </c>
      <c r="Y1201" s="1">
        <v>1382.358195</v>
      </c>
      <c r="Z1201" s="1">
        <v>0</v>
      </c>
      <c r="AA1201" s="1">
        <v>787.58882666666602</v>
      </c>
      <c r="AB1201" s="1">
        <v>12.0387393333333</v>
      </c>
      <c r="AC1201" s="1">
        <v>65.121658333333301</v>
      </c>
      <c r="AD1201" s="1">
        <v>0</v>
      </c>
      <c r="AE1201" s="1">
        <v>111.029431666666</v>
      </c>
      <c r="AF1201" s="1">
        <v>-0.51144699999999998</v>
      </c>
      <c r="AG1201" s="1">
        <v>-3</v>
      </c>
      <c r="AH1201" s="1">
        <v>83.051818999999995</v>
      </c>
      <c r="AI1201" s="1">
        <v>0</v>
      </c>
      <c r="AJ1201" s="1">
        <v>270.702199333333</v>
      </c>
      <c r="AK1201" s="1">
        <v>599.36358633333305</v>
      </c>
      <c r="AL1201" s="1">
        <v>2</v>
      </c>
      <c r="AM1201" s="1">
        <v>1635</v>
      </c>
      <c r="AN1201" s="1">
        <v>71.796509</v>
      </c>
      <c r="AO1201" s="1">
        <v>0</v>
      </c>
      <c r="AP1201" s="1">
        <v>0</v>
      </c>
      <c r="AQ1201" s="1">
        <v>0</v>
      </c>
      <c r="AR1201" s="1">
        <v>0</v>
      </c>
      <c r="AS1201" s="1">
        <v>906.130492</v>
      </c>
      <c r="AT1201" s="1">
        <v>0</v>
      </c>
      <c r="AU1201" s="1">
        <v>906.130492</v>
      </c>
      <c r="AV1201" s="1">
        <v>0</v>
      </c>
      <c r="AW1201" s="1">
        <v>0</v>
      </c>
      <c r="AX1201" s="1">
        <v>0</v>
      </c>
      <c r="AY1201" s="1">
        <v>0</v>
      </c>
      <c r="AZ1201" s="1">
        <v>0</v>
      </c>
      <c r="BA1201" s="1">
        <v>0</v>
      </c>
      <c r="BB1201" s="1">
        <v>0</v>
      </c>
      <c r="BC1201" s="1">
        <v>0</v>
      </c>
      <c r="BD1201" s="1">
        <v>3112</v>
      </c>
      <c r="BE1201" s="1" t="s">
        <v>1213</v>
      </c>
      <c r="BF1201" s="1" t="s">
        <v>1076</v>
      </c>
    </row>
    <row r="1202" spans="1:58" x14ac:dyDescent="0.3">
      <c r="A1202" s="2">
        <v>45532.836192129631</v>
      </c>
      <c r="B1202" s="1">
        <v>3474</v>
      </c>
      <c r="C1202" s="1">
        <v>0</v>
      </c>
      <c r="D1202" s="1">
        <v>0</v>
      </c>
      <c r="E1202" s="1">
        <v>0</v>
      </c>
      <c r="F1202" s="1">
        <v>0</v>
      </c>
      <c r="G1202" s="1">
        <v>26.420974333333302</v>
      </c>
      <c r="H1202" s="1">
        <v>14.949363999999999</v>
      </c>
      <c r="I1202" s="1">
        <v>-14.973742999999899</v>
      </c>
      <c r="J1202" s="1">
        <v>10.210035</v>
      </c>
      <c r="K1202" s="1">
        <v>1657.6565349999901</v>
      </c>
      <c r="L1202" s="1">
        <v>376.55202233333301</v>
      </c>
      <c r="M1202" s="1">
        <v>-1280.4200846666599</v>
      </c>
      <c r="N1202" s="1">
        <v>1250</v>
      </c>
      <c r="O1202" s="1">
        <v>-2.1671006666666601</v>
      </c>
      <c r="P1202" s="1">
        <v>1390</v>
      </c>
      <c r="Q1202" s="1">
        <v>0</v>
      </c>
      <c r="R1202" s="1">
        <v>796.580017</v>
      </c>
      <c r="S1202" s="1">
        <v>12.176174666666601</v>
      </c>
      <c r="T1202" s="1">
        <v>2222.0597330000001</v>
      </c>
      <c r="U1202" s="1">
        <v>1358.726725</v>
      </c>
      <c r="V1202" s="1">
        <v>-1330.8880206666599</v>
      </c>
      <c r="W1202" s="1">
        <v>1263.48014333333</v>
      </c>
      <c r="X1202" s="1">
        <v>8.6844749999999902</v>
      </c>
      <c r="Y1202" s="1">
        <v>1399.0338543333301</v>
      </c>
      <c r="Z1202" s="1">
        <v>0</v>
      </c>
      <c r="AA1202" s="1">
        <v>809.76814799999897</v>
      </c>
      <c r="AB1202" s="1">
        <v>12.377762333333299</v>
      </c>
      <c r="AC1202" s="1">
        <v>66.670287999999999</v>
      </c>
      <c r="AD1202" s="1">
        <v>0</v>
      </c>
      <c r="AE1202" s="1">
        <v>119.49502066666599</v>
      </c>
      <c r="AF1202" s="1">
        <v>-0.51144699999999998</v>
      </c>
      <c r="AG1202" s="1">
        <v>-3</v>
      </c>
      <c r="AH1202" s="1">
        <v>83.051818999999995</v>
      </c>
      <c r="AI1202" s="1">
        <v>0</v>
      </c>
      <c r="AJ1202" s="1">
        <v>270.70220933333297</v>
      </c>
      <c r="AK1202" s="1">
        <v>623.58819566666602</v>
      </c>
      <c r="AL1202" s="1">
        <v>2.0072606666666601</v>
      </c>
      <c r="AM1202" s="1">
        <v>1635</v>
      </c>
      <c r="AN1202" s="1">
        <v>71.904073333333301</v>
      </c>
      <c r="AO1202" s="1">
        <v>0</v>
      </c>
      <c r="AP1202" s="1">
        <v>0</v>
      </c>
      <c r="AQ1202" s="1">
        <v>0</v>
      </c>
      <c r="AR1202" s="1">
        <v>0</v>
      </c>
      <c r="AS1202" s="1">
        <v>-1056.1041563333299</v>
      </c>
      <c r="AT1202" s="1">
        <v>0</v>
      </c>
      <c r="AU1202" s="1">
        <v>-1056.1041563333299</v>
      </c>
      <c r="AV1202" s="1">
        <v>0</v>
      </c>
      <c r="AW1202" s="1">
        <v>0</v>
      </c>
      <c r="AX1202" s="1">
        <v>0</v>
      </c>
      <c r="AY1202" s="1">
        <v>0</v>
      </c>
      <c r="AZ1202" s="1">
        <v>0</v>
      </c>
      <c r="BA1202" s="1">
        <v>0</v>
      </c>
      <c r="BB1202" s="1">
        <v>0</v>
      </c>
      <c r="BC1202" s="1">
        <v>0</v>
      </c>
      <c r="BD1202" s="1">
        <v>3112</v>
      </c>
      <c r="BE1202" s="1" t="s">
        <v>1214</v>
      </c>
      <c r="BF1202" s="1" t="s">
        <v>1076</v>
      </c>
    </row>
    <row r="1203" spans="1:58" x14ac:dyDescent="0.3">
      <c r="A1203" s="2">
        <v>45532.8362037037</v>
      </c>
      <c r="B1203" s="1">
        <v>3477</v>
      </c>
      <c r="C1203" s="1">
        <v>0</v>
      </c>
      <c r="D1203" s="1">
        <v>0</v>
      </c>
      <c r="E1203" s="1">
        <v>0</v>
      </c>
      <c r="F1203" s="1">
        <v>0</v>
      </c>
      <c r="G1203" s="1">
        <v>26.401499000000001</v>
      </c>
      <c r="H1203" s="1">
        <v>14.949363999999999</v>
      </c>
      <c r="I1203" s="1">
        <v>-14.973742999999899</v>
      </c>
      <c r="J1203" s="1">
        <v>10.210035</v>
      </c>
      <c r="K1203" s="1">
        <v>1708.54455566666</v>
      </c>
      <c r="L1203" s="1">
        <v>378.43103033333301</v>
      </c>
      <c r="M1203" s="1">
        <v>-1312.1660563333301</v>
      </c>
      <c r="N1203" s="1">
        <v>1250</v>
      </c>
      <c r="O1203" s="1">
        <v>-1.7872016666666599</v>
      </c>
      <c r="P1203" s="1">
        <v>1390</v>
      </c>
      <c r="Q1203" s="1">
        <v>0</v>
      </c>
      <c r="R1203" s="1">
        <v>833.38826499999902</v>
      </c>
      <c r="S1203" s="1">
        <v>12.7388093333333</v>
      </c>
      <c r="T1203" s="1">
        <v>2290.2741703333299</v>
      </c>
      <c r="U1203" s="1">
        <v>1371.913493</v>
      </c>
      <c r="V1203" s="1">
        <v>-1352.0520019999999</v>
      </c>
      <c r="W1203" s="1">
        <v>1264.9568686666601</v>
      </c>
      <c r="X1203" s="1">
        <v>8.67699</v>
      </c>
      <c r="Y1203" s="1">
        <v>1401.9416506666601</v>
      </c>
      <c r="Z1203" s="1">
        <v>0</v>
      </c>
      <c r="AA1203" s="1">
        <v>824.70043933333295</v>
      </c>
      <c r="AB1203" s="1">
        <v>12.6060116666666</v>
      </c>
      <c r="AC1203" s="1">
        <v>67.444605666666604</v>
      </c>
      <c r="AD1203" s="1">
        <v>0</v>
      </c>
      <c r="AE1203" s="1">
        <v>122.099817666666</v>
      </c>
      <c r="AF1203" s="1">
        <v>-0.51144699999999998</v>
      </c>
      <c r="AG1203" s="1">
        <v>-3</v>
      </c>
      <c r="AH1203" s="1">
        <v>83.158040333333304</v>
      </c>
      <c r="AI1203" s="1">
        <v>-8.14E-2</v>
      </c>
      <c r="AJ1203" s="1">
        <v>271.08936533333298</v>
      </c>
      <c r="AK1203" s="1">
        <v>632.574748</v>
      </c>
      <c r="AL1203" s="1">
        <v>2</v>
      </c>
      <c r="AM1203" s="1">
        <v>1635</v>
      </c>
      <c r="AN1203" s="1">
        <v>72.119202000000001</v>
      </c>
      <c r="AO1203" s="1">
        <v>-8.14E-2</v>
      </c>
      <c r="AP1203" s="1">
        <v>0</v>
      </c>
      <c r="AQ1203" s="1">
        <v>0</v>
      </c>
      <c r="AR1203" s="1">
        <v>0</v>
      </c>
      <c r="AS1203" s="1">
        <v>1258.9275053333299</v>
      </c>
      <c r="AT1203" s="1">
        <v>0</v>
      </c>
      <c r="AU1203" s="1">
        <v>1258.9275053333299</v>
      </c>
      <c r="AV1203" s="1">
        <v>0</v>
      </c>
      <c r="AW1203" s="1">
        <v>0</v>
      </c>
      <c r="AX1203" s="1">
        <v>0</v>
      </c>
      <c r="AY1203" s="1">
        <v>0</v>
      </c>
      <c r="AZ1203" s="1">
        <v>0</v>
      </c>
      <c r="BA1203" s="1">
        <v>0</v>
      </c>
      <c r="BB1203" s="1">
        <v>0</v>
      </c>
      <c r="BC1203" s="1">
        <v>0</v>
      </c>
      <c r="BD1203" s="1">
        <v>3112</v>
      </c>
      <c r="BE1203" s="1" t="s">
        <v>1215</v>
      </c>
      <c r="BF1203" s="1" t="s">
        <v>1076</v>
      </c>
    </row>
    <row r="1204" spans="1:58" x14ac:dyDescent="0.3">
      <c r="A1204" s="2">
        <v>45532.836215277777</v>
      </c>
      <c r="B1204" s="1">
        <v>3480</v>
      </c>
      <c r="C1204" s="1">
        <v>0</v>
      </c>
      <c r="D1204" s="1">
        <v>0</v>
      </c>
      <c r="E1204" s="1">
        <v>0</v>
      </c>
      <c r="F1204" s="1">
        <v>0</v>
      </c>
      <c r="G1204" s="1">
        <v>26.4144823333333</v>
      </c>
      <c r="H1204" s="1">
        <v>14.949363999999999</v>
      </c>
      <c r="I1204" s="1">
        <v>-14.968866999999999</v>
      </c>
      <c r="J1204" s="1">
        <v>10.210035</v>
      </c>
      <c r="K1204" s="1">
        <v>1735.8852133333301</v>
      </c>
      <c r="L1204" s="1">
        <v>376.17621866666599</v>
      </c>
      <c r="M1204" s="1">
        <v>-1323.5620116666601</v>
      </c>
      <c r="N1204" s="1">
        <v>1250</v>
      </c>
      <c r="O1204" s="1">
        <v>-1.67486799999999</v>
      </c>
      <c r="P1204" s="1">
        <v>1390</v>
      </c>
      <c r="Q1204" s="1">
        <v>0</v>
      </c>
      <c r="R1204" s="1">
        <v>827.898905333333</v>
      </c>
      <c r="S1204" s="1">
        <v>12.6549016666666</v>
      </c>
      <c r="T1204" s="1">
        <v>2326.923828</v>
      </c>
      <c r="U1204" s="1">
        <v>1339.1907553333299</v>
      </c>
      <c r="V1204" s="1">
        <v>-1362.6339519999999</v>
      </c>
      <c r="W1204" s="1">
        <v>1263.55261266666</v>
      </c>
      <c r="X1204" s="1">
        <v>8.9265576666666604</v>
      </c>
      <c r="Y1204" s="1">
        <v>1391.14790866666</v>
      </c>
      <c r="Z1204" s="1">
        <v>0</v>
      </c>
      <c r="AA1204" s="1">
        <v>834.64255800000001</v>
      </c>
      <c r="AB1204" s="1">
        <v>12.757982</v>
      </c>
      <c r="AC1204" s="1">
        <v>64.734502333333296</v>
      </c>
      <c r="AD1204" s="1">
        <v>0</v>
      </c>
      <c r="AE1204" s="1">
        <v>116.890226</v>
      </c>
      <c r="AF1204" s="1">
        <v>-0.51144699999999998</v>
      </c>
      <c r="AG1204" s="1">
        <v>-3</v>
      </c>
      <c r="AH1204" s="1">
        <v>83.370482999999993</v>
      </c>
      <c r="AI1204" s="1">
        <v>0</v>
      </c>
      <c r="AJ1204" s="1">
        <v>271.089355333333</v>
      </c>
      <c r="AK1204" s="1">
        <v>637.263366666666</v>
      </c>
      <c r="AL1204" s="1">
        <v>2</v>
      </c>
      <c r="AM1204" s="1">
        <v>1635</v>
      </c>
      <c r="AN1204" s="1">
        <v>71.904073333333301</v>
      </c>
      <c r="AO1204" s="1">
        <v>0</v>
      </c>
      <c r="AP1204" s="1">
        <v>0</v>
      </c>
      <c r="AQ1204" s="1">
        <v>0</v>
      </c>
      <c r="AR1204" s="1">
        <v>0</v>
      </c>
      <c r="AS1204" s="1">
        <v>-514.41037766666602</v>
      </c>
      <c r="AT1204" s="1">
        <v>0</v>
      </c>
      <c r="AU1204" s="1">
        <v>-514.41037766666602</v>
      </c>
      <c r="AV1204" s="1">
        <v>0</v>
      </c>
      <c r="AW1204" s="1">
        <v>0</v>
      </c>
      <c r="AX1204" s="1">
        <v>0</v>
      </c>
      <c r="AY1204" s="1">
        <v>0</v>
      </c>
      <c r="AZ1204" s="1">
        <v>0</v>
      </c>
      <c r="BA1204" s="1">
        <v>0</v>
      </c>
      <c r="BB1204" s="1">
        <v>0</v>
      </c>
      <c r="BC1204" s="1">
        <v>0</v>
      </c>
      <c r="BD1204" s="1">
        <v>3112</v>
      </c>
      <c r="BE1204" s="1" t="s">
        <v>1216</v>
      </c>
      <c r="BF1204" s="1" t="s">
        <v>1076</v>
      </c>
    </row>
    <row r="1205" spans="1:58" x14ac:dyDescent="0.3">
      <c r="A1205" s="2">
        <v>45532.836226851854</v>
      </c>
      <c r="B1205" s="1">
        <v>3483</v>
      </c>
      <c r="C1205" s="1">
        <v>0</v>
      </c>
      <c r="D1205" s="1">
        <v>0</v>
      </c>
      <c r="E1205" s="1">
        <v>0</v>
      </c>
      <c r="F1205" s="1">
        <v>0</v>
      </c>
      <c r="G1205" s="1">
        <v>26.4091076666666</v>
      </c>
      <c r="H1205" s="1">
        <v>14.9511963333333</v>
      </c>
      <c r="I1205" s="1">
        <v>-14.9658236666666</v>
      </c>
      <c r="J1205" s="1">
        <v>10.2128313333333</v>
      </c>
      <c r="K1205" s="1">
        <v>1782.44238266666</v>
      </c>
      <c r="L1205" s="1">
        <v>366.51740533333299</v>
      </c>
      <c r="M1205" s="1">
        <v>-1328.1758219999999</v>
      </c>
      <c r="N1205" s="1">
        <v>1250</v>
      </c>
      <c r="O1205" s="1">
        <v>-1.9626733333333299</v>
      </c>
      <c r="P1205" s="1">
        <v>1390</v>
      </c>
      <c r="Q1205" s="1">
        <v>0</v>
      </c>
      <c r="R1205" s="1">
        <v>844.92991133333305</v>
      </c>
      <c r="S1205" s="1">
        <v>12.915229666666599</v>
      </c>
      <c r="T1205" s="1">
        <v>2389.332926</v>
      </c>
      <c r="U1205" s="1">
        <v>1297.4124753333299</v>
      </c>
      <c r="V1205" s="1">
        <v>-1377.81978366666</v>
      </c>
      <c r="W1205" s="1">
        <v>1263.4494223333299</v>
      </c>
      <c r="X1205" s="1">
        <v>9.0825246666666608</v>
      </c>
      <c r="Y1205" s="1">
        <v>1383.177246</v>
      </c>
      <c r="Z1205" s="1">
        <v>0</v>
      </c>
      <c r="AA1205" s="1">
        <v>850.159077999999</v>
      </c>
      <c r="AB1205" s="1">
        <v>12.9951606666666</v>
      </c>
      <c r="AC1205" s="1">
        <v>62.378962333333298</v>
      </c>
      <c r="AD1205" s="1">
        <v>0</v>
      </c>
      <c r="AE1205" s="1">
        <v>109.216484333333</v>
      </c>
      <c r="AF1205" s="1">
        <v>-0.42615366666666599</v>
      </c>
      <c r="AG1205" s="1">
        <v>-3.3333333333333299</v>
      </c>
      <c r="AH1205" s="1">
        <v>83.407226333333298</v>
      </c>
      <c r="AI1205" s="1">
        <v>8.1350333333333302E-2</v>
      </c>
      <c r="AJ1205" s="1">
        <v>265.59497066666597</v>
      </c>
      <c r="AK1205" s="1">
        <v>646.70416233333299</v>
      </c>
      <c r="AL1205" s="1">
        <v>2</v>
      </c>
      <c r="AM1205" s="1">
        <v>1635</v>
      </c>
      <c r="AN1205" s="1">
        <v>72.158691666666599</v>
      </c>
      <c r="AO1205" s="1">
        <v>8.1350333333333302E-2</v>
      </c>
      <c r="AP1205" s="1">
        <v>0</v>
      </c>
      <c r="AQ1205" s="1">
        <v>0</v>
      </c>
      <c r="AR1205" s="1">
        <v>0</v>
      </c>
      <c r="AS1205" s="1">
        <v>-88.104668333333294</v>
      </c>
      <c r="AT1205" s="1">
        <v>0</v>
      </c>
      <c r="AU1205" s="1">
        <v>-88.104668333333294</v>
      </c>
      <c r="AV1205" s="1">
        <v>0</v>
      </c>
      <c r="AW1205" s="1">
        <v>0</v>
      </c>
      <c r="AX1205" s="1">
        <v>0</v>
      </c>
      <c r="AY1205" s="1">
        <v>0</v>
      </c>
      <c r="AZ1205" s="1">
        <v>0</v>
      </c>
      <c r="BA1205" s="1">
        <v>0</v>
      </c>
      <c r="BB1205" s="1">
        <v>0</v>
      </c>
      <c r="BC1205" s="1">
        <v>0</v>
      </c>
      <c r="BD1205" s="1">
        <v>3112</v>
      </c>
      <c r="BE1205" s="1" t="s">
        <v>1217</v>
      </c>
      <c r="BF1205" s="1" t="s">
        <v>1076</v>
      </c>
    </row>
    <row r="1206" spans="1:58" x14ac:dyDescent="0.3">
      <c r="A1206" s="2">
        <v>45532.836238425924</v>
      </c>
      <c r="B1206" s="1">
        <v>3486</v>
      </c>
      <c r="C1206" s="1">
        <v>0</v>
      </c>
      <c r="D1206" s="1">
        <v>0</v>
      </c>
      <c r="E1206" s="1">
        <v>0</v>
      </c>
      <c r="F1206" s="1">
        <v>0</v>
      </c>
      <c r="G1206" s="1">
        <v>26.428578333333299</v>
      </c>
      <c r="H1206" s="1">
        <v>14.9511963333333</v>
      </c>
      <c r="I1206" s="1">
        <v>-14.9609506666666</v>
      </c>
      <c r="J1206" s="1">
        <v>10.2128313333333</v>
      </c>
      <c r="K1206" s="1">
        <v>1787.405843</v>
      </c>
      <c r="L1206" s="1">
        <v>351.11647566666602</v>
      </c>
      <c r="M1206" s="1">
        <v>-1335.49930833333</v>
      </c>
      <c r="N1206" s="1">
        <v>1250</v>
      </c>
      <c r="O1206" s="1">
        <v>-1.8868483333333299</v>
      </c>
      <c r="P1206" s="1">
        <v>1390</v>
      </c>
      <c r="Q1206" s="1">
        <v>0</v>
      </c>
      <c r="R1206" s="1">
        <v>861.594421333333</v>
      </c>
      <c r="S1206" s="1">
        <v>13.1699563333333</v>
      </c>
      <c r="T1206" s="1">
        <v>2395.986328</v>
      </c>
      <c r="U1206" s="1">
        <v>1255.9029946666601</v>
      </c>
      <c r="V1206" s="1">
        <v>-1381.0733233333301</v>
      </c>
      <c r="W1206" s="1">
        <v>1263.3550213333299</v>
      </c>
      <c r="X1206" s="1">
        <v>8.9535533333333301</v>
      </c>
      <c r="Y1206" s="1">
        <v>1383.7978923333301</v>
      </c>
      <c r="Z1206" s="1">
        <v>0</v>
      </c>
      <c r="AA1206" s="1">
        <v>855.88834633333295</v>
      </c>
      <c r="AB1206" s="1">
        <v>13.082735999999899</v>
      </c>
      <c r="AC1206" s="1">
        <v>60.4443566666666</v>
      </c>
      <c r="AD1206" s="1">
        <v>0</v>
      </c>
      <c r="AE1206" s="1">
        <v>98.963472999999993</v>
      </c>
      <c r="AF1206" s="1">
        <v>-0.42615366666666599</v>
      </c>
      <c r="AG1206" s="1">
        <v>-3.3333333333333299</v>
      </c>
      <c r="AH1206" s="1">
        <v>83.407226333333298</v>
      </c>
      <c r="AI1206" s="1">
        <v>8.1350333333333302E-2</v>
      </c>
      <c r="AJ1206" s="1">
        <v>260.951924666666</v>
      </c>
      <c r="AK1206" s="1">
        <v>645.72686766666595</v>
      </c>
      <c r="AL1206" s="1">
        <v>2</v>
      </c>
      <c r="AM1206" s="1">
        <v>1635</v>
      </c>
      <c r="AN1206" s="1">
        <v>72.158691666666599</v>
      </c>
      <c r="AO1206" s="3">
        <v>-4.9666666666669997E-5</v>
      </c>
      <c r="AP1206" s="1">
        <v>0</v>
      </c>
      <c r="AQ1206" s="1">
        <v>0</v>
      </c>
      <c r="AR1206" s="1">
        <v>0</v>
      </c>
      <c r="AS1206" s="1">
        <v>1472.4231566666599</v>
      </c>
      <c r="AT1206" s="1">
        <v>0</v>
      </c>
      <c r="AU1206" s="1">
        <v>1472.4231566666599</v>
      </c>
      <c r="AV1206" s="1">
        <v>0</v>
      </c>
      <c r="AW1206" s="1">
        <v>0</v>
      </c>
      <c r="AX1206" s="1">
        <v>0</v>
      </c>
      <c r="AY1206" s="1">
        <v>0</v>
      </c>
      <c r="AZ1206" s="1">
        <v>0</v>
      </c>
      <c r="BA1206" s="1">
        <v>0</v>
      </c>
      <c r="BB1206" s="1">
        <v>0</v>
      </c>
      <c r="BC1206" s="1">
        <v>0</v>
      </c>
      <c r="BD1206" s="1">
        <v>3112</v>
      </c>
      <c r="BE1206" s="1" t="s">
        <v>1218</v>
      </c>
      <c r="BF1206" s="1" t="s">
        <v>1076</v>
      </c>
    </row>
    <row r="1207" spans="1:58" x14ac:dyDescent="0.3">
      <c r="A1207" s="2">
        <v>45532.83625</v>
      </c>
      <c r="B1207" s="1">
        <v>3489</v>
      </c>
      <c r="C1207" s="1">
        <v>0</v>
      </c>
      <c r="D1207" s="1">
        <v>0</v>
      </c>
      <c r="E1207" s="1">
        <v>0</v>
      </c>
      <c r="F1207" s="1">
        <v>0</v>
      </c>
      <c r="G1207" s="1">
        <v>26.4144823333333</v>
      </c>
      <c r="H1207" s="1">
        <v>14.949363999999999</v>
      </c>
      <c r="I1207" s="1">
        <v>-14.968866999999999</v>
      </c>
      <c r="J1207" s="1">
        <v>10.210035</v>
      </c>
      <c r="K1207" s="1">
        <v>1744.82922366666</v>
      </c>
      <c r="L1207" s="1">
        <v>373.16982000000002</v>
      </c>
      <c r="M1207" s="1">
        <v>-1326.0040283333301</v>
      </c>
      <c r="N1207" s="1">
        <v>1250</v>
      </c>
      <c r="O1207" s="1">
        <v>-2.7192809999999898</v>
      </c>
      <c r="P1207" s="1">
        <v>1390</v>
      </c>
      <c r="Q1207" s="1">
        <v>0</v>
      </c>
      <c r="R1207" s="1">
        <v>833.81675233333306</v>
      </c>
      <c r="S1207" s="1">
        <v>12.745358999999899</v>
      </c>
      <c r="T1207" s="1">
        <v>2338.91316733333</v>
      </c>
      <c r="U1207" s="1">
        <v>1288.3972576666599</v>
      </c>
      <c r="V1207" s="1">
        <v>-1365.0759276666599</v>
      </c>
      <c r="W1207" s="1">
        <v>1261.7391356666601</v>
      </c>
      <c r="X1207" s="1">
        <v>8.9787123333333305</v>
      </c>
      <c r="Y1207" s="1">
        <v>1387.8825276666601</v>
      </c>
      <c r="Z1207" s="1">
        <v>0</v>
      </c>
      <c r="AA1207" s="1">
        <v>844.64550799999995</v>
      </c>
      <c r="AB1207" s="1">
        <v>12.9108826666666</v>
      </c>
      <c r="AC1207" s="1">
        <v>64.734501999999907</v>
      </c>
      <c r="AD1207" s="1">
        <v>0</v>
      </c>
      <c r="AE1207" s="1">
        <v>109.727035666666</v>
      </c>
      <c r="AF1207" s="1">
        <v>-0.51144699999999998</v>
      </c>
      <c r="AG1207" s="1">
        <v>-3</v>
      </c>
      <c r="AH1207" s="1">
        <v>83.476704666666606</v>
      </c>
      <c r="AI1207" s="1">
        <v>0</v>
      </c>
      <c r="AJ1207" s="1">
        <v>271.47652166666597</v>
      </c>
      <c r="AK1207" s="1">
        <v>637.06799299999898</v>
      </c>
      <c r="AL1207" s="1">
        <v>2</v>
      </c>
      <c r="AM1207" s="1">
        <v>1635</v>
      </c>
      <c r="AN1207" s="1">
        <v>72.441863999999995</v>
      </c>
      <c r="AO1207" s="1">
        <v>0</v>
      </c>
      <c r="AP1207" s="1">
        <v>0</v>
      </c>
      <c r="AQ1207" s="1">
        <v>0</v>
      </c>
      <c r="AR1207" s="1">
        <v>0</v>
      </c>
      <c r="AS1207" s="1">
        <v>-2275.4573426666602</v>
      </c>
      <c r="AT1207" s="1">
        <v>0</v>
      </c>
      <c r="AU1207" s="1">
        <v>-2275.4573426666602</v>
      </c>
      <c r="AV1207" s="1">
        <v>0</v>
      </c>
      <c r="AW1207" s="1">
        <v>0</v>
      </c>
      <c r="AX1207" s="1">
        <v>0</v>
      </c>
      <c r="AY1207" s="1">
        <v>0</v>
      </c>
      <c r="AZ1207" s="1">
        <v>0</v>
      </c>
      <c r="BA1207" s="1">
        <v>0</v>
      </c>
      <c r="BB1207" s="1">
        <v>0</v>
      </c>
      <c r="BC1207" s="1">
        <v>0</v>
      </c>
      <c r="BD1207" s="1">
        <v>3112</v>
      </c>
      <c r="BE1207" s="1" t="s">
        <v>1219</v>
      </c>
      <c r="BF1207" s="1" t="s">
        <v>1076</v>
      </c>
    </row>
    <row r="1208" spans="1:58" x14ac:dyDescent="0.3">
      <c r="A1208" s="2">
        <v>45532.836261574077</v>
      </c>
      <c r="B1208" s="1">
        <v>3492</v>
      </c>
      <c r="C1208" s="1">
        <v>0</v>
      </c>
      <c r="D1208" s="1">
        <v>0</v>
      </c>
      <c r="E1208" s="1">
        <v>0</v>
      </c>
      <c r="F1208" s="1">
        <v>0</v>
      </c>
      <c r="G1208" s="1">
        <v>26.4144823333333</v>
      </c>
      <c r="H1208" s="1">
        <v>14.949363999999999</v>
      </c>
      <c r="I1208" s="1">
        <v>-14.968866999999999</v>
      </c>
      <c r="J1208" s="1">
        <v>10.210035</v>
      </c>
      <c r="K1208" s="1">
        <v>1651.376546</v>
      </c>
      <c r="L1208" s="1">
        <v>378.05521666666601</v>
      </c>
      <c r="M1208" s="1">
        <v>-1304.0260823333299</v>
      </c>
      <c r="N1208" s="1">
        <v>1250</v>
      </c>
      <c r="O1208" s="1">
        <v>-1.7256386666666601</v>
      </c>
      <c r="P1208" s="1">
        <v>1390</v>
      </c>
      <c r="Q1208" s="1">
        <v>0</v>
      </c>
      <c r="R1208" s="1">
        <v>829.991353333333</v>
      </c>
      <c r="S1208" s="1">
        <v>12.686885666666599</v>
      </c>
      <c r="T1208" s="1">
        <v>2213.641439</v>
      </c>
      <c r="U1208" s="1">
        <v>1347.9819743333301</v>
      </c>
      <c r="V1208" s="1">
        <v>-1329.26001</v>
      </c>
      <c r="W1208" s="1">
        <v>1263.31925433333</v>
      </c>
      <c r="X1208" s="1">
        <v>8.7697606666666594</v>
      </c>
      <c r="Y1208" s="1">
        <v>1397.952759</v>
      </c>
      <c r="Z1208" s="1">
        <v>0</v>
      </c>
      <c r="AA1208" s="1">
        <v>804.93918866666604</v>
      </c>
      <c r="AB1208" s="1">
        <v>12.3039493333333</v>
      </c>
      <c r="AC1208" s="1">
        <v>67.444605666666604</v>
      </c>
      <c r="AD1208" s="1">
        <v>0</v>
      </c>
      <c r="AE1208" s="1">
        <v>120.634618</v>
      </c>
      <c r="AF1208" s="1">
        <v>-0.51144699999999998</v>
      </c>
      <c r="AG1208" s="1">
        <v>-3</v>
      </c>
      <c r="AH1208" s="1">
        <v>83.689148000000003</v>
      </c>
      <c r="AI1208" s="1">
        <v>0</v>
      </c>
      <c r="AJ1208" s="1">
        <v>273.41230266666599</v>
      </c>
      <c r="AK1208" s="1">
        <v>621.43922933333295</v>
      </c>
      <c r="AL1208" s="1">
        <v>2</v>
      </c>
      <c r="AM1208" s="1">
        <v>1635</v>
      </c>
      <c r="AN1208" s="1">
        <v>72.441863999999995</v>
      </c>
      <c r="AO1208" s="1">
        <v>0</v>
      </c>
      <c r="AP1208" s="1">
        <v>0</v>
      </c>
      <c r="AQ1208" s="1">
        <v>0</v>
      </c>
      <c r="AR1208" s="1">
        <v>0</v>
      </c>
      <c r="AS1208" s="1">
        <v>-230.86547599999901</v>
      </c>
      <c r="AT1208" s="1">
        <v>0</v>
      </c>
      <c r="AU1208" s="1">
        <v>-230.86547599999901</v>
      </c>
      <c r="AV1208" s="1">
        <v>0</v>
      </c>
      <c r="AW1208" s="1">
        <v>0</v>
      </c>
      <c r="AX1208" s="1">
        <v>0</v>
      </c>
      <c r="AY1208" s="1">
        <v>0</v>
      </c>
      <c r="AZ1208" s="1">
        <v>0</v>
      </c>
      <c r="BA1208" s="1">
        <v>0</v>
      </c>
      <c r="BB1208" s="1">
        <v>0</v>
      </c>
      <c r="BC1208" s="1">
        <v>0</v>
      </c>
      <c r="BD1208" s="1">
        <v>3112</v>
      </c>
      <c r="BE1208" s="1" t="s">
        <v>1220</v>
      </c>
      <c r="BF1208" s="1" t="s">
        <v>1076</v>
      </c>
    </row>
    <row r="1209" spans="1:58" x14ac:dyDescent="0.3">
      <c r="A1209" s="2">
        <v>45532.836273148147</v>
      </c>
      <c r="B1209" s="1">
        <v>3495</v>
      </c>
      <c r="C1209" s="1">
        <v>0</v>
      </c>
      <c r="D1209" s="1">
        <v>0</v>
      </c>
      <c r="E1209" s="1">
        <v>0</v>
      </c>
      <c r="F1209" s="1">
        <v>0</v>
      </c>
      <c r="G1209" s="1">
        <v>26.4144823333333</v>
      </c>
      <c r="H1209" s="1">
        <v>14.949363999999999</v>
      </c>
      <c r="I1209" s="1">
        <v>-14.968866999999999</v>
      </c>
      <c r="J1209" s="1">
        <v>10.210035</v>
      </c>
      <c r="K1209" s="1">
        <v>1603.27103699999</v>
      </c>
      <c r="L1209" s="1">
        <v>372.41821299999998</v>
      </c>
      <c r="M1209" s="1">
        <v>-1285.30411766666</v>
      </c>
      <c r="N1209" s="1">
        <v>1250</v>
      </c>
      <c r="O1209" s="1">
        <v>-1.413578</v>
      </c>
      <c r="P1209" s="1">
        <v>1390</v>
      </c>
      <c r="Q1209" s="1">
        <v>0</v>
      </c>
      <c r="R1209" s="1">
        <v>817.39959733333296</v>
      </c>
      <c r="S1209" s="1">
        <v>12.4944133333333</v>
      </c>
      <c r="T1209" s="1">
        <v>2149.1569009999998</v>
      </c>
      <c r="U1209" s="1">
        <v>1284.0016276666599</v>
      </c>
      <c r="V1209" s="1">
        <v>-1309.72408033333</v>
      </c>
      <c r="W1209" s="1">
        <v>1263.9357096666599</v>
      </c>
      <c r="X1209" s="1">
        <v>9.10747033333333</v>
      </c>
      <c r="Y1209" s="1">
        <v>1380.82316066666</v>
      </c>
      <c r="Z1209" s="1">
        <v>0</v>
      </c>
      <c r="AA1209" s="1">
        <v>806.46783466666602</v>
      </c>
      <c r="AB1209" s="1">
        <v>12.327315333333299</v>
      </c>
      <c r="AC1209" s="1">
        <v>64.347345999999902</v>
      </c>
      <c r="AD1209" s="1">
        <v>0</v>
      </c>
      <c r="AE1209" s="1">
        <v>111.192233</v>
      </c>
      <c r="AF1209" s="1">
        <v>-0.51144699999999998</v>
      </c>
      <c r="AG1209" s="1">
        <v>-3</v>
      </c>
      <c r="AH1209" s="1">
        <v>83.689148000000003</v>
      </c>
      <c r="AI1209" s="1">
        <v>0</v>
      </c>
      <c r="AJ1209" s="1">
        <v>269.92789699999997</v>
      </c>
      <c r="AK1209" s="1">
        <v>611.085184999999</v>
      </c>
      <c r="AL1209" s="1">
        <v>2</v>
      </c>
      <c r="AM1209" s="1">
        <v>1635</v>
      </c>
      <c r="AN1209" s="1">
        <v>72.549428333333296</v>
      </c>
      <c r="AO1209" s="1">
        <v>0</v>
      </c>
      <c r="AP1209" s="1">
        <v>0</v>
      </c>
      <c r="AQ1209" s="1">
        <v>0</v>
      </c>
      <c r="AR1209" s="1">
        <v>0</v>
      </c>
      <c r="AS1209" s="1">
        <v>-643.21617633333301</v>
      </c>
      <c r="AT1209" s="1">
        <v>0</v>
      </c>
      <c r="AU1209" s="1">
        <v>-643.21617633333301</v>
      </c>
      <c r="AV1209" s="1">
        <v>0</v>
      </c>
      <c r="AW1209" s="1">
        <v>0</v>
      </c>
      <c r="AX1209" s="1">
        <v>0</v>
      </c>
      <c r="AY1209" s="1">
        <v>0</v>
      </c>
      <c r="AZ1209" s="1">
        <v>0</v>
      </c>
      <c r="BA1209" s="1">
        <v>0</v>
      </c>
      <c r="BB1209" s="1">
        <v>0</v>
      </c>
      <c r="BC1209" s="1">
        <v>0</v>
      </c>
      <c r="BD1209" s="1">
        <v>3112</v>
      </c>
      <c r="BE1209" s="1" t="s">
        <v>1221</v>
      </c>
      <c r="BF1209" s="1" t="s">
        <v>1076</v>
      </c>
    </row>
    <row r="1210" spans="1:58" x14ac:dyDescent="0.3">
      <c r="A1210" s="2">
        <v>45532.836284722223</v>
      </c>
      <c r="B1210" s="1">
        <v>3498</v>
      </c>
      <c r="C1210" s="1">
        <v>0</v>
      </c>
      <c r="D1210" s="1">
        <v>0</v>
      </c>
      <c r="E1210" s="1">
        <v>0</v>
      </c>
      <c r="F1210" s="1">
        <v>0</v>
      </c>
      <c r="G1210" s="1">
        <v>26.435065333333299</v>
      </c>
      <c r="H1210" s="1">
        <v>14.9511963333333</v>
      </c>
      <c r="I1210" s="1">
        <v>-14.9658236666666</v>
      </c>
      <c r="J1210" s="1">
        <v>10.2128313333333</v>
      </c>
      <c r="K1210" s="1">
        <v>1547.770223</v>
      </c>
      <c r="L1210" s="1">
        <v>374.220743999999</v>
      </c>
      <c r="M1210" s="1">
        <v>-1250.85782866666</v>
      </c>
      <c r="N1210" s="1">
        <v>1250</v>
      </c>
      <c r="O1210" s="1">
        <v>-1.6148940000000001</v>
      </c>
      <c r="P1210" s="1">
        <v>1390</v>
      </c>
      <c r="Q1210" s="1">
        <v>0</v>
      </c>
      <c r="R1210" s="1">
        <v>792.84401433333301</v>
      </c>
      <c r="S1210" s="1">
        <v>12.1190673333333</v>
      </c>
      <c r="T1210" s="1">
        <v>2074.7589519999901</v>
      </c>
      <c r="U1210" s="1">
        <v>1329.6376136666599</v>
      </c>
      <c r="V1210" s="1">
        <v>-1284.2258706666601</v>
      </c>
      <c r="W1210" s="1">
        <v>1263.83382166666</v>
      </c>
      <c r="X1210" s="1">
        <v>8.9790776666666599</v>
      </c>
      <c r="Y1210" s="1">
        <v>1388.45796699999</v>
      </c>
      <c r="Z1210" s="1">
        <v>0</v>
      </c>
      <c r="AA1210" s="1">
        <v>784.65468333333297</v>
      </c>
      <c r="AB1210" s="1">
        <v>11.993888666666599</v>
      </c>
      <c r="AC1210" s="1">
        <v>65.088821666666604</v>
      </c>
      <c r="AD1210" s="1">
        <v>0</v>
      </c>
      <c r="AE1210" s="1">
        <v>115.726087333333</v>
      </c>
      <c r="AF1210" s="1">
        <v>-0.42615366666666599</v>
      </c>
      <c r="AG1210" s="1">
        <v>-3.3333333333333299</v>
      </c>
      <c r="AH1210" s="1">
        <v>83.938263333333296</v>
      </c>
      <c r="AI1210" s="3">
        <v>-4.9666666666669997E-5</v>
      </c>
      <c r="AJ1210" s="1">
        <v>269.46629833333299</v>
      </c>
      <c r="AK1210" s="1">
        <v>600.80283599999996</v>
      </c>
      <c r="AL1210" s="1">
        <v>2</v>
      </c>
      <c r="AM1210" s="1">
        <v>1635</v>
      </c>
      <c r="AN1210" s="1">
        <v>72.588856999999905</v>
      </c>
      <c r="AO1210" s="1">
        <v>8.1350333333333302E-2</v>
      </c>
      <c r="AP1210" s="1">
        <v>0</v>
      </c>
      <c r="AQ1210" s="1">
        <v>0</v>
      </c>
      <c r="AR1210" s="1">
        <v>0</v>
      </c>
      <c r="AS1210" s="1">
        <v>-325.88704933333298</v>
      </c>
      <c r="AT1210" s="1">
        <v>0</v>
      </c>
      <c r="AU1210" s="1">
        <v>-325.88704933333298</v>
      </c>
      <c r="AV1210" s="1">
        <v>0</v>
      </c>
      <c r="AW1210" s="1">
        <v>0</v>
      </c>
      <c r="AX1210" s="1">
        <v>0</v>
      </c>
      <c r="AY1210" s="1">
        <v>0</v>
      </c>
      <c r="AZ1210" s="1">
        <v>0</v>
      </c>
      <c r="BA1210" s="1">
        <v>0</v>
      </c>
      <c r="BB1210" s="1">
        <v>0</v>
      </c>
      <c r="BC1210" s="1">
        <v>0</v>
      </c>
      <c r="BD1210" s="1">
        <v>3112</v>
      </c>
      <c r="BE1210" s="1" t="s">
        <v>1222</v>
      </c>
      <c r="BF1210" s="1" t="s">
        <v>1076</v>
      </c>
    </row>
    <row r="1211" spans="1:58" x14ac:dyDescent="0.3">
      <c r="A1211" s="2">
        <v>45532.836296296293</v>
      </c>
      <c r="B1211" s="1">
        <v>3501</v>
      </c>
      <c r="C1211" s="1">
        <v>0</v>
      </c>
      <c r="D1211" s="1">
        <v>0</v>
      </c>
      <c r="E1211" s="1">
        <v>0</v>
      </c>
      <c r="F1211" s="1">
        <v>0</v>
      </c>
      <c r="G1211" s="1">
        <v>26.427465666666599</v>
      </c>
      <c r="H1211" s="1">
        <v>14.949363999999999</v>
      </c>
      <c r="I1211" s="1">
        <v>-14.973742999999899</v>
      </c>
      <c r="J1211" s="1">
        <v>10.210035</v>
      </c>
      <c r="K1211" s="1">
        <v>1542.36653633333</v>
      </c>
      <c r="L1211" s="1">
        <v>376.17621866666599</v>
      </c>
      <c r="M1211" s="1">
        <v>-1255.1861166666599</v>
      </c>
      <c r="N1211" s="1">
        <v>1250</v>
      </c>
      <c r="O1211" s="1">
        <v>-1.9155993333333301</v>
      </c>
      <c r="P1211" s="1">
        <v>1390</v>
      </c>
      <c r="Q1211" s="1">
        <v>0</v>
      </c>
      <c r="R1211" s="1">
        <v>787.24973566666597</v>
      </c>
      <c r="S1211" s="1">
        <v>12.033555666666601</v>
      </c>
      <c r="T1211" s="1">
        <v>2067.5154623333301</v>
      </c>
      <c r="U1211" s="1">
        <v>1331.3763836666601</v>
      </c>
      <c r="V1211" s="1">
        <v>-1285.30407733333</v>
      </c>
      <c r="W1211" s="1">
        <v>1265.02355933333</v>
      </c>
      <c r="X1211" s="1">
        <v>8.8051573333333302</v>
      </c>
      <c r="Y1211" s="1">
        <v>1395.0131836666601</v>
      </c>
      <c r="Z1211" s="1">
        <v>0</v>
      </c>
      <c r="AA1211" s="1">
        <v>779.52518699999996</v>
      </c>
      <c r="AB1211" s="1">
        <v>11.915481666666601</v>
      </c>
      <c r="AC1211" s="1">
        <v>65.895975999999905</v>
      </c>
      <c r="AD1211" s="1">
        <v>0</v>
      </c>
      <c r="AE1211" s="1">
        <v>116.564626333333</v>
      </c>
      <c r="AF1211" s="1">
        <v>-0.51144699999999998</v>
      </c>
      <c r="AG1211" s="1">
        <v>-3</v>
      </c>
      <c r="AH1211" s="1">
        <v>83.9015913333333</v>
      </c>
      <c r="AI1211" s="1">
        <v>0</v>
      </c>
      <c r="AJ1211" s="1">
        <v>269.54074100000003</v>
      </c>
      <c r="AK1211" s="1">
        <v>600.34039299999995</v>
      </c>
      <c r="AL1211" s="1">
        <v>2</v>
      </c>
      <c r="AM1211" s="1">
        <v>1635</v>
      </c>
      <c r="AN1211" s="1">
        <v>72.656992666666596</v>
      </c>
      <c r="AO1211" s="1">
        <v>0</v>
      </c>
      <c r="AP1211" s="1">
        <v>0</v>
      </c>
      <c r="AQ1211" s="1">
        <v>0</v>
      </c>
      <c r="AR1211" s="1">
        <v>0</v>
      </c>
      <c r="AS1211" s="1">
        <v>-117.924442333333</v>
      </c>
      <c r="AT1211" s="1">
        <v>0</v>
      </c>
      <c r="AU1211" s="1">
        <v>-117.924442333333</v>
      </c>
      <c r="AV1211" s="1">
        <v>0</v>
      </c>
      <c r="AW1211" s="1">
        <v>0</v>
      </c>
      <c r="AX1211" s="1">
        <v>0</v>
      </c>
      <c r="AY1211" s="1">
        <v>0</v>
      </c>
      <c r="AZ1211" s="1">
        <v>0</v>
      </c>
      <c r="BA1211" s="1">
        <v>0</v>
      </c>
      <c r="BB1211" s="1">
        <v>0</v>
      </c>
      <c r="BC1211" s="1">
        <v>0</v>
      </c>
      <c r="BD1211" s="1">
        <v>3112</v>
      </c>
      <c r="BE1211" s="1" t="s">
        <v>1223</v>
      </c>
      <c r="BF1211" s="1" t="s">
        <v>1076</v>
      </c>
    </row>
    <row r="1212" spans="1:58" x14ac:dyDescent="0.3">
      <c r="A1212" s="2">
        <v>45532.83630787037</v>
      </c>
      <c r="B1212" s="1">
        <v>3503.5</v>
      </c>
      <c r="C1212" s="1">
        <v>0</v>
      </c>
      <c r="D1212" s="1">
        <v>0</v>
      </c>
      <c r="E1212" s="1">
        <v>0</v>
      </c>
      <c r="F1212" s="1">
        <v>0</v>
      </c>
      <c r="G1212" s="1">
        <v>26.437203</v>
      </c>
      <c r="H1212" s="1">
        <v>14.949363999999999</v>
      </c>
      <c r="I1212" s="1">
        <v>-14.971304999999999</v>
      </c>
      <c r="J1212" s="1">
        <v>10.210035</v>
      </c>
      <c r="K1212" s="1">
        <v>1535.414734</v>
      </c>
      <c r="L1212" s="1">
        <v>374.29722600000002</v>
      </c>
      <c r="M1212" s="1">
        <v>-1245.4181515</v>
      </c>
      <c r="N1212" s="1">
        <v>1250</v>
      </c>
      <c r="O1212" s="1">
        <v>-2.0280040000000001</v>
      </c>
      <c r="P1212" s="1">
        <v>1390</v>
      </c>
      <c r="Q1212" s="1">
        <v>0</v>
      </c>
      <c r="R1212" s="1">
        <v>792.1301575</v>
      </c>
      <c r="S1212" s="1">
        <v>12.108155999999999</v>
      </c>
      <c r="T1212" s="1">
        <v>2058.1966549999902</v>
      </c>
      <c r="U1212" s="1">
        <v>1339.1907349999999</v>
      </c>
      <c r="V1212" s="1">
        <v>-1280.8270874999901</v>
      </c>
      <c r="W1212" s="1">
        <v>1265.0147704999999</v>
      </c>
      <c r="X1212" s="1">
        <v>9.0051044999999998</v>
      </c>
      <c r="Y1212" s="1">
        <v>1383.3366699999999</v>
      </c>
      <c r="Z1212" s="1">
        <v>0</v>
      </c>
      <c r="AA1212" s="1">
        <v>778.20919800000001</v>
      </c>
      <c r="AB1212" s="1">
        <v>11.8953665</v>
      </c>
      <c r="AC1212" s="1">
        <v>64.540923999999904</v>
      </c>
      <c r="AD1212" s="1">
        <v>0</v>
      </c>
      <c r="AE1212" s="1">
        <v>111.8434335</v>
      </c>
      <c r="AF1212" s="1">
        <v>-0.51144699999999998</v>
      </c>
      <c r="AG1212" s="1">
        <v>-3</v>
      </c>
      <c r="AH1212" s="1">
        <v>84.007812999999999</v>
      </c>
      <c r="AI1212" s="1">
        <v>0</v>
      </c>
      <c r="AJ1212" s="1">
        <v>266.63703899999899</v>
      </c>
      <c r="AK1212" s="1">
        <v>599.85198949999995</v>
      </c>
      <c r="AL1212" s="1">
        <v>2</v>
      </c>
      <c r="AM1212" s="1">
        <v>1635</v>
      </c>
      <c r="AN1212" s="1">
        <v>72.925888</v>
      </c>
      <c r="AO1212" s="1">
        <v>-0.1221</v>
      </c>
      <c r="AP1212" s="1">
        <v>0</v>
      </c>
      <c r="AQ1212" s="1">
        <v>0</v>
      </c>
      <c r="AR1212" s="1">
        <v>0</v>
      </c>
      <c r="AS1212" s="1">
        <v>-18.814085499999901</v>
      </c>
      <c r="AT1212" s="1">
        <v>0</v>
      </c>
      <c r="AU1212" s="1">
        <v>-18.814085499999901</v>
      </c>
      <c r="AV1212" s="1">
        <v>0</v>
      </c>
      <c r="AW1212" s="1">
        <v>0</v>
      </c>
      <c r="AX1212" s="1">
        <v>0</v>
      </c>
      <c r="AY1212" s="1">
        <v>0</v>
      </c>
      <c r="AZ1212" s="1">
        <v>0</v>
      </c>
      <c r="BA1212" s="1">
        <v>0</v>
      </c>
      <c r="BB1212" s="1">
        <v>0</v>
      </c>
      <c r="BC1212" s="1">
        <v>0</v>
      </c>
      <c r="BD1212" s="1">
        <v>3112</v>
      </c>
      <c r="BE1212" s="1" t="s">
        <v>1224</v>
      </c>
      <c r="BF1212" s="1" t="s">
        <v>1076</v>
      </c>
    </row>
    <row r="1213" spans="1:58" x14ac:dyDescent="0.3">
      <c r="A1213" s="2">
        <v>45532.836319444446</v>
      </c>
      <c r="B1213" s="1">
        <v>3506</v>
      </c>
      <c r="C1213" s="1">
        <v>0</v>
      </c>
      <c r="D1213" s="1">
        <v>0</v>
      </c>
      <c r="E1213" s="1">
        <v>0</v>
      </c>
      <c r="F1213" s="1">
        <v>0</v>
      </c>
      <c r="G1213" s="1">
        <v>26.420973666666601</v>
      </c>
      <c r="H1213" s="1">
        <v>14.949363999999999</v>
      </c>
      <c r="I1213" s="1">
        <v>-14.963991</v>
      </c>
      <c r="J1213" s="1">
        <v>10.210035</v>
      </c>
      <c r="K1213" s="1">
        <v>1582.09000666666</v>
      </c>
      <c r="L1213" s="1">
        <v>374.10932400000002</v>
      </c>
      <c r="M1213" s="1">
        <v>-1265.7681476666601</v>
      </c>
      <c r="N1213" s="1">
        <v>1250</v>
      </c>
      <c r="O1213" s="1">
        <v>-2.3894446666666598</v>
      </c>
      <c r="P1213" s="1">
        <v>1390</v>
      </c>
      <c r="Q1213" s="1">
        <v>0</v>
      </c>
      <c r="R1213" s="1">
        <v>800.13686099999995</v>
      </c>
      <c r="S1213" s="1">
        <v>12.230542666666601</v>
      </c>
      <c r="T1213" s="1">
        <v>2120.764079</v>
      </c>
      <c r="U1213" s="1">
        <v>1316.724406</v>
      </c>
      <c r="V1213" s="1">
        <v>-1300.7701009999901</v>
      </c>
      <c r="W1213" s="1">
        <v>1264.63114433333</v>
      </c>
      <c r="X1213" s="1">
        <v>8.9338963333333297</v>
      </c>
      <c r="Y1213" s="1">
        <v>1387.50113933333</v>
      </c>
      <c r="Z1213" s="1">
        <v>0</v>
      </c>
      <c r="AA1213" s="1">
        <v>797.37060533333295</v>
      </c>
      <c r="AB1213" s="1">
        <v>12.188259333333299</v>
      </c>
      <c r="AC1213" s="1">
        <v>65.121658333333301</v>
      </c>
      <c r="AD1213" s="1">
        <v>0</v>
      </c>
      <c r="AE1213" s="1">
        <v>111.680633666666</v>
      </c>
      <c r="AF1213" s="1">
        <v>-0.51144699999999998</v>
      </c>
      <c r="AG1213" s="1">
        <v>-3</v>
      </c>
      <c r="AH1213" s="1">
        <v>84.220276333333302</v>
      </c>
      <c r="AI1213" s="1">
        <v>0</v>
      </c>
      <c r="AJ1213" s="1">
        <v>268.37925200000001</v>
      </c>
      <c r="AK1213" s="1">
        <v>608.93619766666598</v>
      </c>
      <c r="AL1213" s="1">
        <v>2.0072606666666601</v>
      </c>
      <c r="AM1213" s="1">
        <v>1635</v>
      </c>
      <c r="AN1213" s="1">
        <v>72.872111000000004</v>
      </c>
      <c r="AO1213" s="1">
        <v>0</v>
      </c>
      <c r="AP1213" s="1">
        <v>0</v>
      </c>
      <c r="AQ1213" s="1">
        <v>0</v>
      </c>
      <c r="AR1213" s="1">
        <v>0</v>
      </c>
      <c r="AS1213" s="1">
        <v>58.206634666666602</v>
      </c>
      <c r="AT1213" s="1">
        <v>0</v>
      </c>
      <c r="AU1213" s="1">
        <v>58.206634666666602</v>
      </c>
      <c r="AV1213" s="1">
        <v>0</v>
      </c>
      <c r="AW1213" s="1">
        <v>0</v>
      </c>
      <c r="AX1213" s="1">
        <v>0</v>
      </c>
      <c r="AY1213" s="1">
        <v>0</v>
      </c>
      <c r="AZ1213" s="1">
        <v>0</v>
      </c>
      <c r="BA1213" s="1">
        <v>0</v>
      </c>
      <c r="BB1213" s="1">
        <v>0</v>
      </c>
      <c r="BC1213" s="1">
        <v>0</v>
      </c>
      <c r="BD1213" s="1">
        <v>3112</v>
      </c>
      <c r="BE1213" s="1" t="s">
        <v>1225</v>
      </c>
      <c r="BF1213" s="1" t="s">
        <v>1076</v>
      </c>
    </row>
    <row r="1214" spans="1:58" x14ac:dyDescent="0.3">
      <c r="A1214" s="2">
        <v>45532.836331018516</v>
      </c>
      <c r="B1214" s="1">
        <v>3509</v>
      </c>
      <c r="C1214" s="1">
        <v>0</v>
      </c>
      <c r="D1214" s="1">
        <v>0</v>
      </c>
      <c r="E1214" s="1">
        <v>0</v>
      </c>
      <c r="F1214" s="1">
        <v>0</v>
      </c>
      <c r="G1214" s="1">
        <v>26.420973666666601</v>
      </c>
      <c r="H1214" s="1">
        <v>14.949363999999999</v>
      </c>
      <c r="I1214" s="1">
        <v>-14.978618999999901</v>
      </c>
      <c r="J1214" s="1">
        <v>10.210035</v>
      </c>
      <c r="K1214" s="1">
        <v>1661.69934066666</v>
      </c>
      <c r="L1214" s="1">
        <v>378.431030666666</v>
      </c>
      <c r="M1214" s="1">
        <v>-1277.9781086666601</v>
      </c>
      <c r="N1214" s="1">
        <v>1250</v>
      </c>
      <c r="O1214" s="1">
        <v>-0.85557166666666595</v>
      </c>
      <c r="P1214" s="1">
        <v>1390</v>
      </c>
      <c r="Q1214" s="1">
        <v>0</v>
      </c>
      <c r="R1214" s="1">
        <v>812.00864633333299</v>
      </c>
      <c r="S1214" s="1">
        <v>12.412009999999899</v>
      </c>
      <c r="T1214" s="1">
        <v>2227.4790039999998</v>
      </c>
      <c r="U1214" s="1">
        <v>1359.703491</v>
      </c>
      <c r="V1214" s="1">
        <v>-1330.07401533333</v>
      </c>
      <c r="W1214" s="1">
        <v>1247.0881753333299</v>
      </c>
      <c r="X1214" s="1">
        <v>8.6763619999999992</v>
      </c>
      <c r="Y1214" s="1">
        <v>1400.127645</v>
      </c>
      <c r="Z1214" s="1">
        <v>0</v>
      </c>
      <c r="AA1214" s="1">
        <v>808.55788166666605</v>
      </c>
      <c r="AB1214" s="1">
        <v>12.359262999999901</v>
      </c>
      <c r="AC1214" s="1">
        <v>70.154703999999995</v>
      </c>
      <c r="AD1214" s="1">
        <v>0</v>
      </c>
      <c r="AE1214" s="1">
        <v>128.611806</v>
      </c>
      <c r="AF1214" s="1">
        <v>-0.42620566666666598</v>
      </c>
      <c r="AG1214" s="1">
        <v>-3</v>
      </c>
      <c r="AH1214" s="1">
        <v>84.114044666666601</v>
      </c>
      <c r="AI1214" s="1">
        <v>0</v>
      </c>
      <c r="AJ1214" s="1">
        <v>268.76640799999899</v>
      </c>
      <c r="AK1214" s="1">
        <v>625.34643533333303</v>
      </c>
      <c r="AL1214" s="1">
        <v>2</v>
      </c>
      <c r="AM1214" s="1">
        <v>1635</v>
      </c>
      <c r="AN1214" s="1">
        <v>73.087219000000005</v>
      </c>
      <c r="AO1214" s="1">
        <v>0</v>
      </c>
      <c r="AP1214" s="1">
        <v>0</v>
      </c>
      <c r="AQ1214" s="1">
        <v>0</v>
      </c>
      <c r="AR1214" s="1">
        <v>0</v>
      </c>
      <c r="AS1214" s="1">
        <v>318.23289466666603</v>
      </c>
      <c r="AT1214" s="1">
        <v>0</v>
      </c>
      <c r="AU1214" s="1">
        <v>318.23289466666603</v>
      </c>
      <c r="AV1214" s="1">
        <v>0</v>
      </c>
      <c r="AW1214" s="1">
        <v>0</v>
      </c>
      <c r="AX1214" s="1">
        <v>0</v>
      </c>
      <c r="AY1214" s="1">
        <v>0</v>
      </c>
      <c r="AZ1214" s="1">
        <v>0</v>
      </c>
      <c r="BA1214" s="1">
        <v>0</v>
      </c>
      <c r="BB1214" s="1">
        <v>0</v>
      </c>
      <c r="BC1214" s="1">
        <v>0</v>
      </c>
      <c r="BD1214" s="1">
        <v>3112</v>
      </c>
      <c r="BE1214" s="1" t="s">
        <v>1226</v>
      </c>
      <c r="BF1214" s="1" t="s">
        <v>1076</v>
      </c>
    </row>
    <row r="1215" spans="1:58" x14ac:dyDescent="0.3">
      <c r="A1215" s="2">
        <v>45532.836342592593</v>
      </c>
      <c r="B1215" s="1">
        <v>3512</v>
      </c>
      <c r="C1215" s="1">
        <v>0</v>
      </c>
      <c r="D1215" s="1">
        <v>0</v>
      </c>
      <c r="E1215" s="1">
        <v>0</v>
      </c>
      <c r="F1215" s="1">
        <v>0</v>
      </c>
      <c r="G1215" s="1">
        <v>26.409110666666599</v>
      </c>
      <c r="H1215" s="1">
        <v>14.9463233333333</v>
      </c>
      <c r="I1215" s="1">
        <v>-14.9755723333333</v>
      </c>
      <c r="J1215" s="1">
        <v>10.2079583333333</v>
      </c>
      <c r="K1215" s="1">
        <v>1471.6369223333299</v>
      </c>
      <c r="L1215" s="1">
        <v>376.28580699999998</v>
      </c>
      <c r="M1215" s="1">
        <v>-1223.1883543333299</v>
      </c>
      <c r="N1215" s="1">
        <v>1250</v>
      </c>
      <c r="O1215" s="1">
        <v>-1.7318373333333299</v>
      </c>
      <c r="P1215" s="1">
        <v>1390</v>
      </c>
      <c r="Q1215" s="1">
        <v>0</v>
      </c>
      <c r="R1215" s="1">
        <v>779.65464266666595</v>
      </c>
      <c r="S1215" s="1">
        <v>11.917460666666599</v>
      </c>
      <c r="T1215" s="1">
        <v>1972.7037353333301</v>
      </c>
      <c r="U1215" s="1">
        <v>1359.4075929999999</v>
      </c>
      <c r="V1215" s="1">
        <v>-1254.11287433333</v>
      </c>
      <c r="W1215" s="1">
        <v>1253.7369793333301</v>
      </c>
      <c r="X1215" s="1">
        <v>8.8816849999999992</v>
      </c>
      <c r="Y1215" s="1">
        <v>1392.0131836666601</v>
      </c>
      <c r="Z1215" s="1">
        <v>0</v>
      </c>
      <c r="AA1215" s="1">
        <v>774.96297200000004</v>
      </c>
      <c r="AB1215" s="1">
        <v>11.8457456666666</v>
      </c>
      <c r="AC1215" s="1">
        <v>67.023666333333296</v>
      </c>
      <c r="AD1215" s="1">
        <v>0</v>
      </c>
      <c r="AE1215" s="1">
        <v>118.165306</v>
      </c>
      <c r="AF1215" s="1">
        <v>-0.51134299999999899</v>
      </c>
      <c r="AG1215" s="1">
        <v>-3</v>
      </c>
      <c r="AH1215" s="1">
        <v>84.256886999999907</v>
      </c>
      <c r="AI1215" s="1">
        <v>-8.14E-2</v>
      </c>
      <c r="AJ1215" s="1">
        <v>267.14382933333297</v>
      </c>
      <c r="AK1215" s="1">
        <v>585.76230899999996</v>
      </c>
      <c r="AL1215" s="1">
        <v>2</v>
      </c>
      <c r="AM1215" s="1">
        <v>1635.3333333333301</v>
      </c>
      <c r="AN1215" s="1">
        <v>72.911529333333306</v>
      </c>
      <c r="AO1215" s="1">
        <v>0</v>
      </c>
      <c r="AP1215" s="1">
        <v>0</v>
      </c>
      <c r="AQ1215" s="1">
        <v>0</v>
      </c>
      <c r="AR1215" s="1">
        <v>0</v>
      </c>
      <c r="AS1215" s="1">
        <v>80.155268333333296</v>
      </c>
      <c r="AT1215" s="1">
        <v>0</v>
      </c>
      <c r="AU1215" s="1">
        <v>80.155268333333296</v>
      </c>
      <c r="AV1215" s="1">
        <v>0</v>
      </c>
      <c r="AW1215" s="1">
        <v>0</v>
      </c>
      <c r="AX1215" s="1">
        <v>0</v>
      </c>
      <c r="AY1215" s="1">
        <v>0</v>
      </c>
      <c r="AZ1215" s="1">
        <v>0</v>
      </c>
      <c r="BA1215" s="1">
        <v>0</v>
      </c>
      <c r="BB1215" s="1">
        <v>0</v>
      </c>
      <c r="BC1215" s="1">
        <v>0</v>
      </c>
      <c r="BD1215" s="1">
        <v>3112</v>
      </c>
      <c r="BE1215" s="1" t="s">
        <v>1227</v>
      </c>
      <c r="BF1215" s="1" t="s">
        <v>1076</v>
      </c>
    </row>
    <row r="1216" spans="1:58" x14ac:dyDescent="0.3">
      <c r="A1216" s="2">
        <v>45532.836354166669</v>
      </c>
      <c r="B1216" s="1">
        <v>3515</v>
      </c>
      <c r="C1216" s="1">
        <v>0</v>
      </c>
      <c r="D1216" s="1">
        <v>0</v>
      </c>
      <c r="E1216" s="1">
        <v>0</v>
      </c>
      <c r="F1216" s="1">
        <v>0</v>
      </c>
      <c r="G1216" s="1">
        <v>26.420973666666601</v>
      </c>
      <c r="H1216" s="1">
        <v>14.949363999999999</v>
      </c>
      <c r="I1216" s="1">
        <v>-14.968866999999999</v>
      </c>
      <c r="J1216" s="1">
        <v>10.210035</v>
      </c>
      <c r="K1216" s="1">
        <v>1394.2819009999901</v>
      </c>
      <c r="L1216" s="1">
        <v>376.92781566666599</v>
      </c>
      <c r="M1216" s="1">
        <v>-1142.85432933333</v>
      </c>
      <c r="N1216" s="1">
        <v>1250</v>
      </c>
      <c r="O1216" s="1">
        <v>-1.48293066666666</v>
      </c>
      <c r="P1216" s="1">
        <v>1390</v>
      </c>
      <c r="Q1216" s="1">
        <v>0</v>
      </c>
      <c r="R1216" s="1">
        <v>722.436095999999</v>
      </c>
      <c r="S1216" s="1">
        <v>11.042843</v>
      </c>
      <c r="T1216" s="1">
        <v>1869.0106203333301</v>
      </c>
      <c r="U1216" s="1">
        <v>1354.331177</v>
      </c>
      <c r="V1216" s="1">
        <v>-1215.300252</v>
      </c>
      <c r="W1216" s="1">
        <v>1270.72481266666</v>
      </c>
      <c r="X1216" s="1">
        <v>8.9549463333333303</v>
      </c>
      <c r="Y1216" s="1">
        <v>1391.8710123333301</v>
      </c>
      <c r="Z1216" s="1">
        <v>0</v>
      </c>
      <c r="AA1216" s="1">
        <v>751.83400433333304</v>
      </c>
      <c r="AB1216" s="1">
        <v>11.492206666666601</v>
      </c>
      <c r="AC1216" s="1">
        <v>63.185877666666599</v>
      </c>
      <c r="AD1216" s="1">
        <v>0</v>
      </c>
      <c r="AE1216" s="1">
        <v>113.63423133333301</v>
      </c>
      <c r="AF1216" s="1">
        <v>-0.51144699999999998</v>
      </c>
      <c r="AG1216" s="1">
        <v>-3</v>
      </c>
      <c r="AH1216" s="1">
        <v>84.326508000000004</v>
      </c>
      <c r="AI1216" s="1">
        <v>0</v>
      </c>
      <c r="AJ1216" s="1">
        <v>266.83062699999999</v>
      </c>
      <c r="AK1216" s="1">
        <v>573.185384</v>
      </c>
      <c r="AL1216" s="1">
        <v>2</v>
      </c>
      <c r="AM1216" s="1">
        <v>1635</v>
      </c>
      <c r="AN1216" s="1">
        <v>73.087219000000005</v>
      </c>
      <c r="AO1216" s="1">
        <v>0</v>
      </c>
      <c r="AP1216" s="1">
        <v>0</v>
      </c>
      <c r="AQ1216" s="1">
        <v>0</v>
      </c>
      <c r="AR1216" s="1">
        <v>0</v>
      </c>
      <c r="AS1216" s="1">
        <v>-858.07092299999999</v>
      </c>
      <c r="AT1216" s="1">
        <v>0</v>
      </c>
      <c r="AU1216" s="1">
        <v>-858.07092299999999</v>
      </c>
      <c r="AV1216" s="1">
        <v>0</v>
      </c>
      <c r="AW1216" s="1">
        <v>0</v>
      </c>
      <c r="AX1216" s="1">
        <v>0</v>
      </c>
      <c r="AY1216" s="1">
        <v>0</v>
      </c>
      <c r="AZ1216" s="1">
        <v>0</v>
      </c>
      <c r="BA1216" s="1">
        <v>0</v>
      </c>
      <c r="BB1216" s="1">
        <v>0</v>
      </c>
      <c r="BC1216" s="1">
        <v>0</v>
      </c>
      <c r="BD1216" s="1">
        <v>3112</v>
      </c>
      <c r="BE1216" s="1" t="s">
        <v>1228</v>
      </c>
      <c r="BF1216" s="1" t="s">
        <v>1076</v>
      </c>
    </row>
    <row r="1217" spans="1:58" x14ac:dyDescent="0.3">
      <c r="A1217" s="2">
        <v>45532.836365740739</v>
      </c>
      <c r="B1217" s="1">
        <v>3518</v>
      </c>
      <c r="C1217" s="1">
        <v>0</v>
      </c>
      <c r="D1217" s="1">
        <v>0</v>
      </c>
      <c r="E1217" s="1">
        <v>0</v>
      </c>
      <c r="F1217" s="1">
        <v>0</v>
      </c>
      <c r="G1217" s="1">
        <v>26.4144823333333</v>
      </c>
      <c r="H1217" s="1">
        <v>14.949363999999999</v>
      </c>
      <c r="I1217" s="1">
        <v>-14.968866999999999</v>
      </c>
      <c r="J1217" s="1">
        <v>10.210035</v>
      </c>
      <c r="K1217" s="1">
        <v>1301.6458333333301</v>
      </c>
      <c r="L1217" s="1">
        <v>371.10292533333302</v>
      </c>
      <c r="M1217" s="1">
        <v>-1143.6683350000001</v>
      </c>
      <c r="N1217" s="1">
        <v>1250</v>
      </c>
      <c r="O1217" s="1">
        <v>-1.10304766666666</v>
      </c>
      <c r="P1217" s="1">
        <v>1390</v>
      </c>
      <c r="Q1217" s="1">
        <v>0</v>
      </c>
      <c r="R1217" s="1">
        <v>717.35430899999994</v>
      </c>
      <c r="S1217" s="1">
        <v>10.965164666666601</v>
      </c>
      <c r="T1217" s="1">
        <v>1744.8336183333299</v>
      </c>
      <c r="U1217" s="1">
        <v>1279.1176353333301</v>
      </c>
      <c r="V1217" s="1">
        <v>-1178.6702473333301</v>
      </c>
      <c r="W1217" s="1">
        <v>1271.4342853333301</v>
      </c>
      <c r="X1217" s="1">
        <v>9.3503403333333299</v>
      </c>
      <c r="Y1217" s="1">
        <v>1371.5039059999999</v>
      </c>
      <c r="Z1217" s="1">
        <v>0</v>
      </c>
      <c r="AA1217" s="1">
        <v>721.98130300000003</v>
      </c>
      <c r="AB1217" s="1">
        <v>11.035890999999999</v>
      </c>
      <c r="AC1217" s="1">
        <v>62.024403999999898</v>
      </c>
      <c r="AD1217" s="1">
        <v>0</v>
      </c>
      <c r="AE1217" s="1">
        <v>107.77343999999999</v>
      </c>
      <c r="AF1217" s="1">
        <v>-0.51144699999999998</v>
      </c>
      <c r="AG1217" s="1">
        <v>-3</v>
      </c>
      <c r="AH1217" s="1">
        <v>84.326508000000004</v>
      </c>
      <c r="AI1217" s="1">
        <v>0</v>
      </c>
      <c r="AJ1217" s="1">
        <v>265.28200266666602</v>
      </c>
      <c r="AK1217" s="1">
        <v>553.25870766666606</v>
      </c>
      <c r="AL1217" s="1">
        <v>2</v>
      </c>
      <c r="AM1217" s="1">
        <v>1635</v>
      </c>
      <c r="AN1217" s="1">
        <v>73.302347666666606</v>
      </c>
      <c r="AO1217" s="1">
        <v>0</v>
      </c>
      <c r="AP1217" s="1">
        <v>0</v>
      </c>
      <c r="AQ1217" s="1">
        <v>0</v>
      </c>
      <c r="AR1217" s="1">
        <v>0</v>
      </c>
      <c r="AS1217" s="1">
        <v>64.228763999999899</v>
      </c>
      <c r="AT1217" s="1">
        <v>0</v>
      </c>
      <c r="AU1217" s="1">
        <v>64.228763999999899</v>
      </c>
      <c r="AV1217" s="1">
        <v>0</v>
      </c>
      <c r="AW1217" s="1">
        <v>0</v>
      </c>
      <c r="AX1217" s="1">
        <v>0</v>
      </c>
      <c r="AY1217" s="1">
        <v>0</v>
      </c>
      <c r="AZ1217" s="1">
        <v>0</v>
      </c>
      <c r="BA1217" s="1">
        <v>0</v>
      </c>
      <c r="BB1217" s="1">
        <v>0</v>
      </c>
      <c r="BC1217" s="1">
        <v>0</v>
      </c>
      <c r="BD1217" s="1">
        <v>3112</v>
      </c>
      <c r="BE1217" s="1" t="s">
        <v>1229</v>
      </c>
      <c r="BF1217" s="1" t="s">
        <v>1076</v>
      </c>
    </row>
    <row r="1218" spans="1:58" x14ac:dyDescent="0.3">
      <c r="A1218" s="2">
        <v>45532.836377314816</v>
      </c>
      <c r="B1218" s="1">
        <v>3521</v>
      </c>
      <c r="C1218" s="1">
        <v>0</v>
      </c>
      <c r="D1218" s="1">
        <v>0</v>
      </c>
      <c r="E1218" s="1">
        <v>0</v>
      </c>
      <c r="F1218" s="1">
        <v>0</v>
      </c>
      <c r="G1218" s="1">
        <v>26.433957666666601</v>
      </c>
      <c r="H1218" s="1">
        <v>14.949363999999999</v>
      </c>
      <c r="I1218" s="1">
        <v>-14.963991</v>
      </c>
      <c r="J1218" s="1">
        <v>10.210035</v>
      </c>
      <c r="K1218" s="1">
        <v>1335.92797833333</v>
      </c>
      <c r="L1218" s="1">
        <v>374.860921666666</v>
      </c>
      <c r="M1218" s="1">
        <v>-1154.25028466666</v>
      </c>
      <c r="N1218" s="1">
        <v>1250</v>
      </c>
      <c r="O1218" s="1">
        <v>-1.705549</v>
      </c>
      <c r="P1218" s="1">
        <v>1390</v>
      </c>
      <c r="Q1218" s="1">
        <v>0</v>
      </c>
      <c r="R1218" s="1">
        <v>726.87445066666601</v>
      </c>
      <c r="S1218" s="1">
        <v>11.110685666666599</v>
      </c>
      <c r="T1218" s="1">
        <v>1790.788127</v>
      </c>
      <c r="U1218" s="1">
        <v>1297.1884356666601</v>
      </c>
      <c r="V1218" s="1">
        <v>-1195.7642416666599</v>
      </c>
      <c r="W1218" s="1">
        <v>1268.5443523333299</v>
      </c>
      <c r="X1218" s="1">
        <v>8.9504973333333293</v>
      </c>
      <c r="Y1218" s="1">
        <v>1387.17232266666</v>
      </c>
      <c r="Z1218" s="1">
        <v>0</v>
      </c>
      <c r="AA1218" s="1">
        <v>726.86716699999999</v>
      </c>
      <c r="AB1218" s="1">
        <v>11.1105743333333</v>
      </c>
      <c r="AC1218" s="1">
        <v>63.573033666666603</v>
      </c>
      <c r="AD1218" s="1">
        <v>0</v>
      </c>
      <c r="AE1218" s="1">
        <v>112.33183299999899</v>
      </c>
      <c r="AF1218" s="1">
        <v>-0.51144699999999998</v>
      </c>
      <c r="AG1218" s="1">
        <v>-3</v>
      </c>
      <c r="AH1218" s="1">
        <v>84.432729333333299</v>
      </c>
      <c r="AI1218" s="1">
        <v>0</v>
      </c>
      <c r="AJ1218" s="1">
        <v>265.28199233333299</v>
      </c>
      <c r="AK1218" s="1">
        <v>559.31485999999995</v>
      </c>
      <c r="AL1218" s="1">
        <v>2</v>
      </c>
      <c r="AM1218" s="1">
        <v>1635</v>
      </c>
      <c r="AN1218" s="1">
        <v>73.409912000000006</v>
      </c>
      <c r="AO1218" s="1">
        <v>0</v>
      </c>
      <c r="AP1218" s="1">
        <v>0</v>
      </c>
      <c r="AQ1218" s="1">
        <v>0</v>
      </c>
      <c r="AR1218" s="1">
        <v>0</v>
      </c>
      <c r="AS1218" s="1">
        <v>192.99202700000001</v>
      </c>
      <c r="AT1218" s="1">
        <v>0</v>
      </c>
      <c r="AU1218" s="1">
        <v>192.99202700000001</v>
      </c>
      <c r="AV1218" s="1">
        <v>0</v>
      </c>
      <c r="AW1218" s="1">
        <v>0</v>
      </c>
      <c r="AX1218" s="1">
        <v>0</v>
      </c>
      <c r="AY1218" s="1">
        <v>0</v>
      </c>
      <c r="AZ1218" s="1">
        <v>0</v>
      </c>
      <c r="BA1218" s="1">
        <v>0</v>
      </c>
      <c r="BB1218" s="1">
        <v>0</v>
      </c>
      <c r="BC1218" s="1">
        <v>0</v>
      </c>
      <c r="BD1218" s="1">
        <v>3112</v>
      </c>
      <c r="BE1218" s="1" t="s">
        <v>1230</v>
      </c>
      <c r="BF1218" s="1" t="s">
        <v>1076</v>
      </c>
    </row>
    <row r="1219" spans="1:58" x14ac:dyDescent="0.3">
      <c r="A1219" s="2">
        <v>45532.836388888885</v>
      </c>
      <c r="B1219" s="1">
        <v>3524</v>
      </c>
      <c r="C1219" s="1">
        <v>0</v>
      </c>
      <c r="D1219" s="1">
        <v>0</v>
      </c>
      <c r="E1219" s="1">
        <v>0</v>
      </c>
      <c r="F1219" s="1">
        <v>0</v>
      </c>
      <c r="G1219" s="1">
        <v>26.433956999999999</v>
      </c>
      <c r="H1219" s="1">
        <v>14.949363999999999</v>
      </c>
      <c r="I1219" s="1">
        <v>-14.973742999999899</v>
      </c>
      <c r="J1219" s="1">
        <v>10.210035</v>
      </c>
      <c r="K1219" s="1">
        <v>1375.09366833333</v>
      </c>
      <c r="L1219" s="1">
        <v>377.11572299999898</v>
      </c>
      <c r="M1219" s="1">
        <v>-1164.832275</v>
      </c>
      <c r="N1219" s="1">
        <v>1250</v>
      </c>
      <c r="O1219" s="1">
        <v>-2.2461993333333301</v>
      </c>
      <c r="P1219" s="1">
        <v>1390</v>
      </c>
      <c r="Q1219" s="1">
        <v>0</v>
      </c>
      <c r="R1219" s="1">
        <v>736.03971366666599</v>
      </c>
      <c r="S1219" s="1">
        <v>11.250781999999999</v>
      </c>
      <c r="T1219" s="1">
        <v>1843.2891030000001</v>
      </c>
      <c r="U1219" s="1">
        <v>1355.30794266666</v>
      </c>
      <c r="V1219" s="1">
        <v>-1211.230184</v>
      </c>
      <c r="W1219" s="1">
        <v>1268.3766679999901</v>
      </c>
      <c r="X1219" s="1">
        <v>8.6638693333333308</v>
      </c>
      <c r="Y1219" s="1">
        <v>1399.9405113333301</v>
      </c>
      <c r="Z1219" s="1">
        <v>0</v>
      </c>
      <c r="AA1219" s="1">
        <v>731.41320799999903</v>
      </c>
      <c r="AB1219" s="1">
        <v>11.180063333333299</v>
      </c>
      <c r="AC1219" s="1">
        <v>66.283131999999995</v>
      </c>
      <c r="AD1219" s="1">
        <v>0</v>
      </c>
      <c r="AE1219" s="1">
        <v>118.029823333333</v>
      </c>
      <c r="AF1219" s="1">
        <v>-0.51144699999999998</v>
      </c>
      <c r="AG1219" s="1">
        <v>-3</v>
      </c>
      <c r="AH1219" s="1">
        <v>84.645172000000002</v>
      </c>
      <c r="AI1219" s="1">
        <v>0</v>
      </c>
      <c r="AJ1219" s="1">
        <v>268.766408333333</v>
      </c>
      <c r="AK1219" s="1">
        <v>568.106038333333</v>
      </c>
      <c r="AL1219" s="1">
        <v>2</v>
      </c>
      <c r="AM1219" s="1">
        <v>1635</v>
      </c>
      <c r="AN1219" s="1">
        <v>73.409912000000006</v>
      </c>
      <c r="AO1219" s="1">
        <v>-8.14E-2</v>
      </c>
      <c r="AP1219" s="1">
        <v>0</v>
      </c>
      <c r="AQ1219" s="1">
        <v>0</v>
      </c>
      <c r="AR1219" s="1">
        <v>0</v>
      </c>
      <c r="AS1219" s="1">
        <v>128.528163333333</v>
      </c>
      <c r="AT1219" s="1">
        <v>0</v>
      </c>
      <c r="AU1219" s="1">
        <v>128.528163333333</v>
      </c>
      <c r="AV1219" s="1">
        <v>0</v>
      </c>
      <c r="AW1219" s="1">
        <v>0</v>
      </c>
      <c r="AX1219" s="1">
        <v>0</v>
      </c>
      <c r="AY1219" s="1">
        <v>0</v>
      </c>
      <c r="AZ1219" s="1">
        <v>0</v>
      </c>
      <c r="BA1219" s="1">
        <v>0</v>
      </c>
      <c r="BB1219" s="1">
        <v>0</v>
      </c>
      <c r="BC1219" s="1">
        <v>0</v>
      </c>
      <c r="BD1219" s="1">
        <v>3112</v>
      </c>
      <c r="BE1219" s="1" t="s">
        <v>1231</v>
      </c>
      <c r="BF1219" s="1" t="s">
        <v>1076</v>
      </c>
    </row>
    <row r="1220" spans="1:58" x14ac:dyDescent="0.3">
      <c r="A1220" s="2">
        <v>45532.836400462962</v>
      </c>
      <c r="B1220" s="1">
        <v>3527</v>
      </c>
      <c r="C1220" s="1">
        <v>0</v>
      </c>
      <c r="D1220" s="1">
        <v>0</v>
      </c>
      <c r="E1220" s="1">
        <v>0</v>
      </c>
      <c r="F1220" s="1">
        <v>0</v>
      </c>
      <c r="G1220" s="1">
        <v>26.420973666666601</v>
      </c>
      <c r="H1220" s="1">
        <v>14.949363999999999</v>
      </c>
      <c r="I1220" s="1">
        <v>-14.968866999999999</v>
      </c>
      <c r="J1220" s="1">
        <v>10.210035</v>
      </c>
      <c r="K1220" s="1">
        <v>1425.7693686666601</v>
      </c>
      <c r="L1220" s="1">
        <v>372.79400633333302</v>
      </c>
      <c r="M1220" s="1">
        <v>-1186.81022133333</v>
      </c>
      <c r="N1220" s="1">
        <v>1250</v>
      </c>
      <c r="O1220" s="1">
        <v>-1.7731759999999901</v>
      </c>
      <c r="P1220" s="1">
        <v>1390</v>
      </c>
      <c r="Q1220" s="1">
        <v>0</v>
      </c>
      <c r="R1220" s="1">
        <v>750.19036833333303</v>
      </c>
      <c r="S1220" s="1">
        <v>11.4670823333333</v>
      </c>
      <c r="T1220" s="1">
        <v>1911.2189943333301</v>
      </c>
      <c r="U1220" s="1">
        <v>1324.05037433333</v>
      </c>
      <c r="V1220" s="1">
        <v>-1233.2082113333299</v>
      </c>
      <c r="W1220" s="1">
        <v>1266.2135416666599</v>
      </c>
      <c r="X1220" s="1">
        <v>9.1282386666666593</v>
      </c>
      <c r="Y1220" s="1">
        <v>1380.28206366666</v>
      </c>
      <c r="Z1220" s="1">
        <v>0</v>
      </c>
      <c r="AA1220" s="1">
        <v>750.18229166666595</v>
      </c>
      <c r="AB1220" s="1">
        <v>11.4669593333333</v>
      </c>
      <c r="AC1220" s="1">
        <v>63.185877666666599</v>
      </c>
      <c r="AD1220" s="1">
        <v>0</v>
      </c>
      <c r="AE1220" s="1">
        <v>111.19223566666599</v>
      </c>
      <c r="AF1220" s="1">
        <v>-0.51144699999999998</v>
      </c>
      <c r="AG1220" s="1">
        <v>-3</v>
      </c>
      <c r="AH1220" s="1">
        <v>84.645172000000002</v>
      </c>
      <c r="AI1220" s="1">
        <v>-8.14E-2</v>
      </c>
      <c r="AJ1220" s="1">
        <v>265.28200266666602</v>
      </c>
      <c r="AK1220" s="1">
        <v>578.06939699999998</v>
      </c>
      <c r="AL1220" s="1">
        <v>2</v>
      </c>
      <c r="AM1220" s="1">
        <v>1635</v>
      </c>
      <c r="AN1220" s="1">
        <v>73.625</v>
      </c>
      <c r="AO1220" s="1">
        <v>0</v>
      </c>
      <c r="AP1220" s="1">
        <v>0</v>
      </c>
      <c r="AQ1220" s="1">
        <v>0</v>
      </c>
      <c r="AR1220" s="1">
        <v>0</v>
      </c>
      <c r="AS1220" s="1">
        <v>128.65108233333299</v>
      </c>
      <c r="AT1220" s="1">
        <v>0</v>
      </c>
      <c r="AU1220" s="1">
        <v>128.65108233333299</v>
      </c>
      <c r="AV1220" s="1">
        <v>0</v>
      </c>
      <c r="AW1220" s="1">
        <v>0</v>
      </c>
      <c r="AX1220" s="1">
        <v>0</v>
      </c>
      <c r="AY1220" s="1">
        <v>0</v>
      </c>
      <c r="AZ1220" s="1">
        <v>0</v>
      </c>
      <c r="BA1220" s="1">
        <v>0</v>
      </c>
      <c r="BB1220" s="1">
        <v>0</v>
      </c>
      <c r="BC1220" s="1">
        <v>0</v>
      </c>
      <c r="BD1220" s="1">
        <v>3112</v>
      </c>
      <c r="BE1220" s="1" t="s">
        <v>1232</v>
      </c>
      <c r="BF1220" s="1" t="s">
        <v>1076</v>
      </c>
    </row>
    <row r="1221" spans="1:58" x14ac:dyDescent="0.3">
      <c r="A1221" s="2">
        <v>45532.836412037039</v>
      </c>
      <c r="B1221" s="1">
        <v>3530</v>
      </c>
      <c r="C1221" s="1">
        <v>0</v>
      </c>
      <c r="D1221" s="1">
        <v>0</v>
      </c>
      <c r="E1221" s="1">
        <v>0</v>
      </c>
      <c r="F1221" s="1">
        <v>0</v>
      </c>
      <c r="G1221" s="1">
        <v>26.433956999999999</v>
      </c>
      <c r="H1221" s="1">
        <v>14.949363999999999</v>
      </c>
      <c r="I1221" s="1">
        <v>-14.968866999999999</v>
      </c>
      <c r="J1221" s="1">
        <v>10.210035</v>
      </c>
      <c r="K1221" s="1">
        <v>1458.68823266666</v>
      </c>
      <c r="L1221" s="1">
        <v>373.73352066666598</v>
      </c>
      <c r="M1221" s="1">
        <v>-1193.3222656666601</v>
      </c>
      <c r="N1221" s="1">
        <v>1250</v>
      </c>
      <c r="O1221" s="1">
        <v>-1.8964859999999999</v>
      </c>
      <c r="P1221" s="1">
        <v>1390</v>
      </c>
      <c r="Q1221" s="1">
        <v>0</v>
      </c>
      <c r="R1221" s="1">
        <v>750.74021366666602</v>
      </c>
      <c r="S1221" s="1">
        <v>11.4754873333333</v>
      </c>
      <c r="T1221" s="1">
        <v>1955.3461096666599</v>
      </c>
      <c r="U1221" s="1">
        <v>1319.1663816666601</v>
      </c>
      <c r="V1221" s="1">
        <v>-1247.04614266666</v>
      </c>
      <c r="W1221" s="1">
        <v>1265.0946453333299</v>
      </c>
      <c r="X1221" s="1">
        <v>8.8619236666666605</v>
      </c>
      <c r="Y1221" s="1">
        <v>1388.78393566666</v>
      </c>
      <c r="Z1221" s="1">
        <v>0</v>
      </c>
      <c r="AA1221" s="1">
        <v>764.639851666666</v>
      </c>
      <c r="AB1221" s="1">
        <v>11.687950999999901</v>
      </c>
      <c r="AC1221" s="1">
        <v>65.121658333333301</v>
      </c>
      <c r="AD1221" s="1">
        <v>0</v>
      </c>
      <c r="AE1221" s="1">
        <v>114.773828999999</v>
      </c>
      <c r="AF1221" s="1">
        <v>-0.51144699999999998</v>
      </c>
      <c r="AG1221" s="1">
        <v>-3</v>
      </c>
      <c r="AH1221" s="1">
        <v>84.751403666666604</v>
      </c>
      <c r="AI1221" s="1">
        <v>-8.14E-2</v>
      </c>
      <c r="AJ1221" s="1">
        <v>264.50768033333298</v>
      </c>
      <c r="AK1221" s="1">
        <v>584.90698233333296</v>
      </c>
      <c r="AL1221" s="1">
        <v>2</v>
      </c>
      <c r="AM1221" s="1">
        <v>1635</v>
      </c>
      <c r="AN1221" s="1">
        <v>73.625</v>
      </c>
      <c r="AO1221" s="1">
        <v>0</v>
      </c>
      <c r="AP1221" s="1">
        <v>0</v>
      </c>
      <c r="AQ1221" s="1">
        <v>0</v>
      </c>
      <c r="AR1221" s="1">
        <v>0</v>
      </c>
      <c r="AS1221" s="1">
        <v>-64.026155666666597</v>
      </c>
      <c r="AT1221" s="1">
        <v>0</v>
      </c>
      <c r="AU1221" s="1">
        <v>-64.026155666666597</v>
      </c>
      <c r="AV1221" s="1">
        <v>0</v>
      </c>
      <c r="AW1221" s="1">
        <v>0</v>
      </c>
      <c r="AX1221" s="1">
        <v>0</v>
      </c>
      <c r="AY1221" s="1">
        <v>0</v>
      </c>
      <c r="AZ1221" s="1">
        <v>0</v>
      </c>
      <c r="BA1221" s="1">
        <v>0</v>
      </c>
      <c r="BB1221" s="1">
        <v>0</v>
      </c>
      <c r="BC1221" s="1">
        <v>0</v>
      </c>
      <c r="BD1221" s="1">
        <v>3112</v>
      </c>
      <c r="BE1221" s="1" t="s">
        <v>1233</v>
      </c>
      <c r="BF1221" s="1" t="s">
        <v>1076</v>
      </c>
    </row>
    <row r="1222" spans="1:58" x14ac:dyDescent="0.3">
      <c r="A1222" s="2">
        <v>45532.836423611108</v>
      </c>
      <c r="B1222" s="1">
        <v>3533</v>
      </c>
      <c r="C1222" s="1">
        <v>0</v>
      </c>
      <c r="D1222" s="1">
        <v>0</v>
      </c>
      <c r="E1222" s="1">
        <v>0</v>
      </c>
      <c r="F1222" s="1">
        <v>0</v>
      </c>
      <c r="G1222" s="1">
        <v>26.440448999999902</v>
      </c>
      <c r="H1222" s="1">
        <v>14.949363999999999</v>
      </c>
      <c r="I1222" s="1">
        <v>-14.973742999999899</v>
      </c>
      <c r="J1222" s="1">
        <v>10.210035</v>
      </c>
      <c r="K1222" s="1">
        <v>1540.546875</v>
      </c>
      <c r="L1222" s="1">
        <v>373.54562399999998</v>
      </c>
      <c r="M1222" s="1">
        <v>-1228.3241779999901</v>
      </c>
      <c r="N1222" s="1">
        <v>1250</v>
      </c>
      <c r="O1222" s="1">
        <v>-2.0233850000000002</v>
      </c>
      <c r="P1222" s="1">
        <v>1390</v>
      </c>
      <c r="Q1222" s="1">
        <v>0</v>
      </c>
      <c r="R1222" s="1">
        <v>778.31752533333304</v>
      </c>
      <c r="S1222" s="1">
        <v>11.8970216666666</v>
      </c>
      <c r="T1222" s="1">
        <v>2065.076294</v>
      </c>
      <c r="U1222" s="1">
        <v>1280.5828453333299</v>
      </c>
      <c r="V1222" s="1">
        <v>-1282.04813666666</v>
      </c>
      <c r="W1222" s="1">
        <v>1264.0383706666601</v>
      </c>
      <c r="X1222" s="1">
        <v>8.9930116666666606</v>
      </c>
      <c r="Y1222" s="1">
        <v>1384.48742666666</v>
      </c>
      <c r="Z1222" s="1">
        <v>0</v>
      </c>
      <c r="AA1222" s="1">
        <v>787.56256099999996</v>
      </c>
      <c r="AB1222" s="1">
        <v>12.038338</v>
      </c>
      <c r="AC1222" s="1">
        <v>62.798716333333303</v>
      </c>
      <c r="AD1222" s="1">
        <v>0</v>
      </c>
      <c r="AE1222" s="1">
        <v>107.61063633333301</v>
      </c>
      <c r="AF1222" s="1">
        <v>-0.51144699999999998</v>
      </c>
      <c r="AG1222" s="1">
        <v>-3</v>
      </c>
      <c r="AH1222" s="1">
        <v>84.857635333333306</v>
      </c>
      <c r="AI1222" s="1">
        <v>0</v>
      </c>
      <c r="AJ1222" s="1">
        <v>264.12052399999999</v>
      </c>
      <c r="AK1222" s="1">
        <v>600.92647299999999</v>
      </c>
      <c r="AL1222" s="1">
        <v>2</v>
      </c>
      <c r="AM1222" s="1">
        <v>1635</v>
      </c>
      <c r="AN1222" s="1">
        <v>73.732544000000004</v>
      </c>
      <c r="AO1222" s="1">
        <v>0</v>
      </c>
      <c r="AP1222" s="1">
        <v>0</v>
      </c>
      <c r="AQ1222" s="1">
        <v>0</v>
      </c>
      <c r="AR1222" s="1">
        <v>0</v>
      </c>
      <c r="AS1222" s="1">
        <v>-127.990997999999</v>
      </c>
      <c r="AT1222" s="1">
        <v>0</v>
      </c>
      <c r="AU1222" s="1">
        <v>-127.990997999999</v>
      </c>
      <c r="AV1222" s="1">
        <v>0</v>
      </c>
      <c r="AW1222" s="1">
        <v>0</v>
      </c>
      <c r="AX1222" s="1">
        <v>0</v>
      </c>
      <c r="AY1222" s="1">
        <v>0</v>
      </c>
      <c r="AZ1222" s="1">
        <v>0</v>
      </c>
      <c r="BA1222" s="1">
        <v>0</v>
      </c>
      <c r="BB1222" s="1">
        <v>0</v>
      </c>
      <c r="BC1222" s="1">
        <v>0</v>
      </c>
      <c r="BD1222" s="1">
        <v>3112</v>
      </c>
      <c r="BE1222" s="1" t="s">
        <v>1234</v>
      </c>
      <c r="BF1222" s="1" t="s">
        <v>1076</v>
      </c>
    </row>
    <row r="1223" spans="1:58" x14ac:dyDescent="0.3">
      <c r="A1223" s="2">
        <v>45532.836435185185</v>
      </c>
      <c r="B1223" s="1">
        <v>3536</v>
      </c>
      <c r="C1223" s="1">
        <v>0</v>
      </c>
      <c r="D1223" s="1">
        <v>0</v>
      </c>
      <c r="E1223" s="1">
        <v>0</v>
      </c>
      <c r="F1223" s="1">
        <v>0</v>
      </c>
      <c r="G1223" s="1">
        <v>26.427465666666599</v>
      </c>
      <c r="H1223" s="1">
        <v>14.949363999999999</v>
      </c>
      <c r="I1223" s="1">
        <v>-14.968866999999999</v>
      </c>
      <c r="J1223" s="1">
        <v>10.210035</v>
      </c>
      <c r="K1223" s="1">
        <v>1557.759603</v>
      </c>
      <c r="L1223" s="1">
        <v>376.55202233333301</v>
      </c>
      <c r="M1223" s="1">
        <v>-1242.9761556666599</v>
      </c>
      <c r="N1223" s="1">
        <v>1250</v>
      </c>
      <c r="O1223" s="1">
        <v>-1.522939</v>
      </c>
      <c r="P1223" s="1">
        <v>1390</v>
      </c>
      <c r="Q1223" s="1">
        <v>0</v>
      </c>
      <c r="R1223" s="1">
        <v>789.139668999999</v>
      </c>
      <c r="S1223" s="1">
        <v>12.062445</v>
      </c>
      <c r="T1223" s="1">
        <v>2088.14973966666</v>
      </c>
      <c r="U1223" s="1">
        <v>1330.3995766666601</v>
      </c>
      <c r="V1223" s="1">
        <v>-1289.3741046666601</v>
      </c>
      <c r="W1223" s="1">
        <v>1266.80822733333</v>
      </c>
      <c r="X1223" s="1">
        <v>8.8969456666666602</v>
      </c>
      <c r="Y1223" s="1">
        <v>1390.7091066666601</v>
      </c>
      <c r="Z1223" s="1">
        <v>0</v>
      </c>
      <c r="AA1223" s="1">
        <v>790.05228699999998</v>
      </c>
      <c r="AB1223" s="1">
        <v>12.076394333333299</v>
      </c>
      <c r="AC1223" s="1">
        <v>63.1858723333333</v>
      </c>
      <c r="AD1223" s="1">
        <v>0</v>
      </c>
      <c r="AE1223" s="1">
        <v>111.843431999999</v>
      </c>
      <c r="AF1223" s="1">
        <v>-0.51144699999999998</v>
      </c>
      <c r="AG1223" s="1">
        <v>-3</v>
      </c>
      <c r="AH1223" s="1">
        <v>85.070078333333299</v>
      </c>
      <c r="AI1223" s="1">
        <v>0</v>
      </c>
      <c r="AJ1223" s="1">
        <v>263.34621166666602</v>
      </c>
      <c r="AK1223" s="1">
        <v>604.44293200000004</v>
      </c>
      <c r="AL1223" s="1">
        <v>2</v>
      </c>
      <c r="AM1223" s="1">
        <v>1635</v>
      </c>
      <c r="AN1223" s="1">
        <v>73.732544000000004</v>
      </c>
      <c r="AO1223" s="1">
        <v>0</v>
      </c>
      <c r="AP1223" s="1">
        <v>0</v>
      </c>
      <c r="AQ1223" s="1">
        <v>0</v>
      </c>
      <c r="AR1223" s="1">
        <v>0</v>
      </c>
      <c r="AS1223" s="1">
        <v>49.4119726666666</v>
      </c>
      <c r="AT1223" s="1">
        <v>0</v>
      </c>
      <c r="AU1223" s="1">
        <v>49.4119726666666</v>
      </c>
      <c r="AV1223" s="1">
        <v>0</v>
      </c>
      <c r="AW1223" s="1">
        <v>0</v>
      </c>
      <c r="AX1223" s="1">
        <v>0</v>
      </c>
      <c r="AY1223" s="1">
        <v>0</v>
      </c>
      <c r="AZ1223" s="1">
        <v>0</v>
      </c>
      <c r="BA1223" s="1">
        <v>0</v>
      </c>
      <c r="BB1223" s="1">
        <v>0</v>
      </c>
      <c r="BC1223" s="1">
        <v>0</v>
      </c>
      <c r="BD1223" s="1">
        <v>3112</v>
      </c>
      <c r="BE1223" s="1" t="s">
        <v>1235</v>
      </c>
      <c r="BF1223" s="1" t="s">
        <v>1076</v>
      </c>
    </row>
    <row r="1224" spans="1:58" x14ac:dyDescent="0.3">
      <c r="A1224" s="2">
        <v>45532.836446759262</v>
      </c>
      <c r="B1224" s="1">
        <v>3539</v>
      </c>
      <c r="C1224" s="1">
        <v>0</v>
      </c>
      <c r="D1224" s="1">
        <v>0</v>
      </c>
      <c r="E1224" s="1">
        <v>0</v>
      </c>
      <c r="F1224" s="1">
        <v>0</v>
      </c>
      <c r="G1224" s="1">
        <v>26.440449000000001</v>
      </c>
      <c r="H1224" s="1">
        <v>14.949363999999999</v>
      </c>
      <c r="I1224" s="1">
        <v>-14.968866999999999</v>
      </c>
      <c r="J1224" s="1">
        <v>10.210035</v>
      </c>
      <c r="K1224" s="1">
        <v>1574.6258949999899</v>
      </c>
      <c r="L1224" s="1">
        <v>372.60611966666602</v>
      </c>
      <c r="M1224" s="1">
        <v>-1259.2561439999999</v>
      </c>
      <c r="N1224" s="1">
        <v>1250</v>
      </c>
      <c r="O1224" s="1">
        <v>-0.98308166666666597</v>
      </c>
      <c r="P1224" s="1">
        <v>1390</v>
      </c>
      <c r="Q1224" s="1">
        <v>0</v>
      </c>
      <c r="R1224" s="1">
        <v>805.46329766666599</v>
      </c>
      <c r="S1224" s="1">
        <v>12.3119606666666</v>
      </c>
      <c r="T1224" s="1">
        <v>2110.7586263333301</v>
      </c>
      <c r="U1224" s="1">
        <v>1266.907674</v>
      </c>
      <c r="V1224" s="1">
        <v>-1297.51407866666</v>
      </c>
      <c r="W1224" s="1">
        <v>1263.494751</v>
      </c>
      <c r="X1224" s="1">
        <v>9.2300786666666603</v>
      </c>
      <c r="Y1224" s="1">
        <v>1376.8682859999999</v>
      </c>
      <c r="Z1224" s="1">
        <v>0</v>
      </c>
      <c r="AA1224" s="1">
        <v>801.93878199999995</v>
      </c>
      <c r="AB1224" s="1">
        <v>12.258086333333299</v>
      </c>
      <c r="AC1224" s="1">
        <v>61.637248</v>
      </c>
      <c r="AD1224" s="1">
        <v>0</v>
      </c>
      <c r="AE1224" s="1">
        <v>106.47104133333301</v>
      </c>
      <c r="AF1224" s="1">
        <v>-0.51144699999999998</v>
      </c>
      <c r="AG1224" s="1">
        <v>-3</v>
      </c>
      <c r="AH1224" s="1">
        <v>85.070078333333299</v>
      </c>
      <c r="AI1224" s="1">
        <v>-8.14E-2</v>
      </c>
      <c r="AJ1224" s="1">
        <v>261.023274666666</v>
      </c>
      <c r="AK1224" s="1">
        <v>606.39654533333305</v>
      </c>
      <c r="AL1224" s="1">
        <v>2</v>
      </c>
      <c r="AM1224" s="1">
        <v>1635</v>
      </c>
      <c r="AN1224" s="1">
        <v>73.947672666666605</v>
      </c>
      <c r="AO1224" s="1">
        <v>0</v>
      </c>
      <c r="AP1224" s="1">
        <v>0</v>
      </c>
      <c r="AQ1224" s="1">
        <v>0</v>
      </c>
      <c r="AR1224" s="1">
        <v>0</v>
      </c>
      <c r="AS1224" s="1">
        <v>614.67487633333303</v>
      </c>
      <c r="AT1224" s="1">
        <v>0</v>
      </c>
      <c r="AU1224" s="1">
        <v>614.67487633333303</v>
      </c>
      <c r="AV1224" s="1">
        <v>0</v>
      </c>
      <c r="AW1224" s="1">
        <v>0</v>
      </c>
      <c r="AX1224" s="1">
        <v>0</v>
      </c>
      <c r="AY1224" s="1">
        <v>0</v>
      </c>
      <c r="AZ1224" s="1">
        <v>0</v>
      </c>
      <c r="BA1224" s="1">
        <v>0</v>
      </c>
      <c r="BB1224" s="1">
        <v>0</v>
      </c>
      <c r="BC1224" s="1">
        <v>0</v>
      </c>
      <c r="BD1224" s="1">
        <v>3112</v>
      </c>
      <c r="BE1224" s="1" t="s">
        <v>1236</v>
      </c>
      <c r="BF1224" s="1" t="s">
        <v>1076</v>
      </c>
    </row>
    <row r="1225" spans="1:58" x14ac:dyDescent="0.3">
      <c r="A1225" s="2">
        <v>45532.836458333331</v>
      </c>
      <c r="B1225" s="1">
        <v>3542</v>
      </c>
      <c r="C1225" s="1">
        <v>0</v>
      </c>
      <c r="D1225" s="1">
        <v>0</v>
      </c>
      <c r="E1225" s="1">
        <v>0</v>
      </c>
      <c r="F1225" s="1">
        <v>0</v>
      </c>
      <c r="G1225" s="1">
        <v>26.448049333333302</v>
      </c>
      <c r="H1225" s="1">
        <v>14.9511963333333</v>
      </c>
      <c r="I1225" s="1">
        <v>-14.9609506666666</v>
      </c>
      <c r="J1225" s="1">
        <v>10.2128313333333</v>
      </c>
      <c r="K1225" s="1">
        <v>1641.64257833333</v>
      </c>
      <c r="L1225" s="1">
        <v>374.59769699999998</v>
      </c>
      <c r="M1225" s="1">
        <v>-1278.5318603333301</v>
      </c>
      <c r="N1225" s="1">
        <v>1250</v>
      </c>
      <c r="O1225" s="1">
        <v>-1.6845606666666599</v>
      </c>
      <c r="P1225" s="1">
        <v>1390</v>
      </c>
      <c r="Q1225" s="1">
        <v>0</v>
      </c>
      <c r="R1225" s="1">
        <v>818.57110599999999</v>
      </c>
      <c r="S1225" s="1">
        <v>12.5123203333333</v>
      </c>
      <c r="T1225" s="1">
        <v>2200.5932616666601</v>
      </c>
      <c r="U1225" s="1">
        <v>1308.16918966666</v>
      </c>
      <c r="V1225" s="1">
        <v>-1322.4788413333299</v>
      </c>
      <c r="W1225" s="1">
        <v>1263.39884399999</v>
      </c>
      <c r="X1225" s="1">
        <v>8.9748076666666599</v>
      </c>
      <c r="Y1225" s="1">
        <v>1387.190511</v>
      </c>
      <c r="Z1225" s="1">
        <v>0</v>
      </c>
      <c r="AA1225" s="1">
        <v>818.58026133333306</v>
      </c>
      <c r="AB1225" s="1">
        <v>12.5124603333333</v>
      </c>
      <c r="AC1225" s="1">
        <v>63.541137333333303</v>
      </c>
      <c r="AD1225" s="1">
        <v>0</v>
      </c>
      <c r="AE1225" s="1">
        <v>111.333971666666</v>
      </c>
      <c r="AF1225" s="1">
        <v>-0.42615366666666599</v>
      </c>
      <c r="AG1225" s="1">
        <v>-3.3333333333333299</v>
      </c>
      <c r="AH1225" s="1">
        <v>85.318857666666602</v>
      </c>
      <c r="AI1225" s="3">
        <v>-4.9666666666669997E-5</v>
      </c>
      <c r="AJ1225" s="1">
        <v>262.49960299999998</v>
      </c>
      <c r="AK1225" s="1">
        <v>620.53120933333298</v>
      </c>
      <c r="AL1225" s="1">
        <v>2.0508966666666599</v>
      </c>
      <c r="AM1225" s="1">
        <v>1635</v>
      </c>
      <c r="AN1225" s="1">
        <v>74.094350333333296</v>
      </c>
      <c r="AO1225" s="1">
        <v>8.1350333333333302E-2</v>
      </c>
      <c r="AP1225" s="1">
        <v>0</v>
      </c>
      <c r="AQ1225" s="1">
        <v>0</v>
      </c>
      <c r="AR1225" s="1">
        <v>0</v>
      </c>
      <c r="AS1225" s="1">
        <v>76.674733666666597</v>
      </c>
      <c r="AT1225" s="1">
        <v>0</v>
      </c>
      <c r="AU1225" s="1">
        <v>76.674733666666597</v>
      </c>
      <c r="AV1225" s="1">
        <v>0</v>
      </c>
      <c r="AW1225" s="1">
        <v>0</v>
      </c>
      <c r="AX1225" s="1">
        <v>0</v>
      </c>
      <c r="AY1225" s="1">
        <v>0</v>
      </c>
      <c r="AZ1225" s="1">
        <v>0</v>
      </c>
      <c r="BA1225" s="1">
        <v>0</v>
      </c>
      <c r="BB1225" s="1">
        <v>0</v>
      </c>
      <c r="BC1225" s="1">
        <v>0</v>
      </c>
      <c r="BD1225" s="1">
        <v>3112</v>
      </c>
      <c r="BE1225" s="1" t="s">
        <v>1237</v>
      </c>
      <c r="BF1225" s="1" t="s">
        <v>1076</v>
      </c>
    </row>
    <row r="1226" spans="1:58" x14ac:dyDescent="0.3">
      <c r="A1226" s="2">
        <v>45532.836469907408</v>
      </c>
      <c r="B1226" s="1">
        <v>3545</v>
      </c>
      <c r="C1226" s="1">
        <v>0</v>
      </c>
      <c r="D1226" s="1">
        <v>0</v>
      </c>
      <c r="E1226" s="1">
        <v>0</v>
      </c>
      <c r="F1226" s="1">
        <v>0</v>
      </c>
      <c r="G1226" s="1">
        <v>26.446940333333298</v>
      </c>
      <c r="H1226" s="1">
        <v>14.949363999999999</v>
      </c>
      <c r="I1226" s="1">
        <v>-14.963991</v>
      </c>
      <c r="J1226" s="1">
        <v>10.210035</v>
      </c>
      <c r="K1226" s="1">
        <v>1692.9434406666601</v>
      </c>
      <c r="L1226" s="1">
        <v>375.98832199999998</v>
      </c>
      <c r="M1226" s="1">
        <v>-1296.7001136666599</v>
      </c>
      <c r="N1226" s="1">
        <v>1250</v>
      </c>
      <c r="O1226" s="1">
        <v>-2.0255163333333299</v>
      </c>
      <c r="P1226" s="1">
        <v>1389.4191080000001</v>
      </c>
      <c r="Q1226" s="1">
        <v>0</v>
      </c>
      <c r="R1226" s="1">
        <v>829.66680899999994</v>
      </c>
      <c r="S1226" s="1">
        <v>12.6819246666666</v>
      </c>
      <c r="T1226" s="1">
        <v>2269.3610836666599</v>
      </c>
      <c r="U1226" s="1">
        <v>1325.0271809999999</v>
      </c>
      <c r="V1226" s="1">
        <v>-1343.91198733333</v>
      </c>
      <c r="W1226" s="1">
        <v>1263.31705733333</v>
      </c>
      <c r="X1226" s="1">
        <v>8.8252579999999998</v>
      </c>
      <c r="Y1226" s="1">
        <v>1392.1095376666599</v>
      </c>
      <c r="Z1226" s="1">
        <v>0</v>
      </c>
      <c r="AA1226" s="1">
        <v>827.81097399999999</v>
      </c>
      <c r="AB1226" s="1">
        <v>12.6535573333333</v>
      </c>
      <c r="AC1226" s="1">
        <v>62.4115549999999</v>
      </c>
      <c r="AD1226" s="1">
        <v>0</v>
      </c>
      <c r="AE1226" s="1">
        <v>112.33183299999899</v>
      </c>
      <c r="AF1226" s="1">
        <v>-0.51144699999999998</v>
      </c>
      <c r="AG1226" s="1">
        <v>-3</v>
      </c>
      <c r="AH1226" s="1">
        <v>85.176289666666605</v>
      </c>
      <c r="AI1226" s="1">
        <v>0</v>
      </c>
      <c r="AJ1226" s="1">
        <v>263.34621166666602</v>
      </c>
      <c r="AK1226" s="1">
        <v>629.83970166666597</v>
      </c>
      <c r="AL1226" s="1">
        <v>2.3344636666666601</v>
      </c>
      <c r="AM1226" s="1">
        <v>1635</v>
      </c>
      <c r="AN1226" s="1">
        <v>74.055237000000005</v>
      </c>
      <c r="AO1226" s="1">
        <v>0</v>
      </c>
      <c r="AP1226" s="1">
        <v>0</v>
      </c>
      <c r="AQ1226" s="1">
        <v>0</v>
      </c>
      <c r="AR1226" s="1">
        <v>0</v>
      </c>
      <c r="AS1226" s="1">
        <v>37.524756333333301</v>
      </c>
      <c r="AT1226" s="1">
        <v>0</v>
      </c>
      <c r="AU1226" s="1">
        <v>37.524756333333301</v>
      </c>
      <c r="AV1226" s="1">
        <v>0</v>
      </c>
      <c r="AW1226" s="1">
        <v>0</v>
      </c>
      <c r="AX1226" s="1">
        <v>0</v>
      </c>
      <c r="AY1226" s="1">
        <v>0</v>
      </c>
      <c r="AZ1226" s="1">
        <v>0</v>
      </c>
      <c r="BA1226" s="1">
        <v>0</v>
      </c>
      <c r="BB1226" s="1">
        <v>0</v>
      </c>
      <c r="BC1226" s="1">
        <v>0</v>
      </c>
      <c r="BD1226" s="1">
        <v>3112</v>
      </c>
      <c r="BE1226" s="1" t="s">
        <v>1238</v>
      </c>
      <c r="BF1226" s="1" t="s">
        <v>1076</v>
      </c>
    </row>
    <row r="1227" spans="1:58" x14ac:dyDescent="0.3">
      <c r="A1227" s="2">
        <v>45532.836481481485</v>
      </c>
      <c r="B1227" s="1">
        <v>3548</v>
      </c>
      <c r="C1227" s="1">
        <v>0</v>
      </c>
      <c r="D1227" s="1">
        <v>0</v>
      </c>
      <c r="E1227" s="1">
        <v>0</v>
      </c>
      <c r="F1227" s="1">
        <v>0</v>
      </c>
      <c r="G1227" s="1">
        <v>26.459924333333301</v>
      </c>
      <c r="H1227" s="1">
        <v>14.949363999999999</v>
      </c>
      <c r="I1227" s="1">
        <v>-14.963991</v>
      </c>
      <c r="J1227" s="1">
        <v>10.210035</v>
      </c>
      <c r="K1227" s="1">
        <v>1718.93599466666</v>
      </c>
      <c r="L1227" s="1">
        <v>378.05522666666599</v>
      </c>
      <c r="M1227" s="1">
        <v>-1309.72408033333</v>
      </c>
      <c r="N1227" s="1">
        <v>1250</v>
      </c>
      <c r="O1227" s="1">
        <v>-2.60983433333333</v>
      </c>
      <c r="P1227" s="1">
        <v>1390</v>
      </c>
      <c r="Q1227" s="1">
        <v>0</v>
      </c>
      <c r="R1227" s="1">
        <v>827.84698499999899</v>
      </c>
      <c r="S1227" s="1">
        <v>12.654108000000001</v>
      </c>
      <c r="T1227" s="1">
        <v>2304.2037759999998</v>
      </c>
      <c r="U1227" s="1">
        <v>1359.70353166666</v>
      </c>
      <c r="V1227" s="1">
        <v>-1355.30794266666</v>
      </c>
      <c r="W1227" s="1">
        <v>1265.06604033333</v>
      </c>
      <c r="X1227" s="1">
        <v>8.5972146666666607</v>
      </c>
      <c r="Y1227" s="1">
        <v>1403.458903</v>
      </c>
      <c r="Z1227" s="1">
        <v>0</v>
      </c>
      <c r="AA1227" s="1">
        <v>833.92395033333298</v>
      </c>
      <c r="AB1227" s="1">
        <v>12.7469976666666</v>
      </c>
      <c r="AC1227" s="1">
        <v>66.283136999999996</v>
      </c>
      <c r="AD1227" s="1">
        <v>0</v>
      </c>
      <c r="AE1227" s="1">
        <v>117.05302399999999</v>
      </c>
      <c r="AF1227" s="1">
        <v>-0.51144699999999998</v>
      </c>
      <c r="AG1227" s="1">
        <v>-3</v>
      </c>
      <c r="AH1227" s="1">
        <v>85.388732666666598</v>
      </c>
      <c r="AI1227" s="1">
        <v>0</v>
      </c>
      <c r="AJ1227" s="1">
        <v>264.50768033333298</v>
      </c>
      <c r="AK1227" s="1">
        <v>634.13761433333298</v>
      </c>
      <c r="AL1227" s="1">
        <v>2.2326706666666598</v>
      </c>
      <c r="AM1227" s="1">
        <v>1635</v>
      </c>
      <c r="AN1227" s="1">
        <v>74.055237000000005</v>
      </c>
      <c r="AO1227" s="1">
        <v>0</v>
      </c>
      <c r="AP1227" s="1">
        <v>0</v>
      </c>
      <c r="AQ1227" s="1">
        <v>0</v>
      </c>
      <c r="AR1227" s="1">
        <v>0</v>
      </c>
      <c r="AS1227" s="1">
        <v>-457.32149233333303</v>
      </c>
      <c r="AT1227" s="1">
        <v>0</v>
      </c>
      <c r="AU1227" s="1">
        <v>-457.32149233333303</v>
      </c>
      <c r="AV1227" s="1">
        <v>0</v>
      </c>
      <c r="AW1227" s="1">
        <v>0</v>
      </c>
      <c r="AX1227" s="1">
        <v>0</v>
      </c>
      <c r="AY1227" s="1">
        <v>0</v>
      </c>
      <c r="AZ1227" s="1">
        <v>0</v>
      </c>
      <c r="BA1227" s="1">
        <v>0</v>
      </c>
      <c r="BB1227" s="1">
        <v>0</v>
      </c>
      <c r="BC1227" s="1">
        <v>0</v>
      </c>
      <c r="BD1227" s="1">
        <v>3112</v>
      </c>
      <c r="BE1227" s="1" t="s">
        <v>1239</v>
      </c>
      <c r="BF1227" s="1" t="s">
        <v>1076</v>
      </c>
    </row>
    <row r="1228" spans="1:58" x14ac:dyDescent="0.3">
      <c r="A1228" s="2">
        <v>45532.836493055554</v>
      </c>
      <c r="B1228" s="1">
        <v>3550.5</v>
      </c>
      <c r="C1228" s="1">
        <v>0</v>
      </c>
      <c r="D1228" s="1">
        <v>0</v>
      </c>
      <c r="E1228" s="1">
        <v>0</v>
      </c>
      <c r="F1228" s="1">
        <v>0</v>
      </c>
      <c r="G1228" s="1">
        <v>26.446940999999999</v>
      </c>
      <c r="H1228" s="1">
        <v>14.949363999999999</v>
      </c>
      <c r="I1228" s="1">
        <v>-14.971304999999999</v>
      </c>
      <c r="J1228" s="1">
        <v>10.210035</v>
      </c>
      <c r="K1228" s="1">
        <v>1738.559692</v>
      </c>
      <c r="L1228" s="1">
        <v>373.4516605</v>
      </c>
      <c r="M1228" s="1">
        <v>-1310.1310424999999</v>
      </c>
      <c r="N1228" s="1">
        <v>1250</v>
      </c>
      <c r="O1228" s="1">
        <v>-4.0842425000000002</v>
      </c>
      <c r="P1228" s="1">
        <v>1390</v>
      </c>
      <c r="Q1228" s="1">
        <v>0</v>
      </c>
      <c r="R1228" s="1">
        <v>833.58416750000004</v>
      </c>
      <c r="S1228" s="1">
        <v>12.7418035</v>
      </c>
      <c r="T1228" s="1">
        <v>2330.5089109999999</v>
      </c>
      <c r="U1228" s="1">
        <v>1365.564331</v>
      </c>
      <c r="V1228" s="1">
        <v>-1361.4129634999999</v>
      </c>
      <c r="W1228" s="1">
        <v>1265.1466674999999</v>
      </c>
      <c r="X1228" s="1">
        <v>8.6724534999999996</v>
      </c>
      <c r="Y1228" s="1">
        <v>1394.145935</v>
      </c>
      <c r="Z1228" s="1">
        <v>0</v>
      </c>
      <c r="AA1228" s="1">
        <v>850.62612899999999</v>
      </c>
      <c r="AB1228" s="1">
        <v>13.002299499999999</v>
      </c>
      <c r="AC1228" s="1">
        <v>66.283134500000003</v>
      </c>
      <c r="AD1228" s="1">
        <v>0</v>
      </c>
      <c r="AE1228" s="1">
        <v>110.3782345</v>
      </c>
      <c r="AF1228" s="1">
        <v>-0.51144699999999998</v>
      </c>
      <c r="AG1228" s="1">
        <v>-3</v>
      </c>
      <c r="AH1228" s="1">
        <v>85.282500999999996</v>
      </c>
      <c r="AI1228" s="1">
        <v>0</v>
      </c>
      <c r="AJ1228" s="1">
        <v>263.73336799999998</v>
      </c>
      <c r="AK1228" s="1">
        <v>637.36105350000003</v>
      </c>
      <c r="AL1228" s="1">
        <v>2.4798825</v>
      </c>
      <c r="AM1228" s="1">
        <v>1635</v>
      </c>
      <c r="AN1228" s="1">
        <v>74.055237000000005</v>
      </c>
      <c r="AO1228" s="1">
        <v>0</v>
      </c>
      <c r="AP1228" s="1">
        <v>0</v>
      </c>
      <c r="AQ1228" s="1">
        <v>0</v>
      </c>
      <c r="AR1228" s="1">
        <v>0</v>
      </c>
      <c r="AS1228" s="1">
        <v>-308.85110450000002</v>
      </c>
      <c r="AT1228" s="1">
        <v>0</v>
      </c>
      <c r="AU1228" s="1">
        <v>-308.85110450000002</v>
      </c>
      <c r="AV1228" s="1">
        <v>0</v>
      </c>
      <c r="AW1228" s="1">
        <v>0</v>
      </c>
      <c r="AX1228" s="1">
        <v>0</v>
      </c>
      <c r="AY1228" s="1">
        <v>0</v>
      </c>
      <c r="AZ1228" s="1">
        <v>0</v>
      </c>
      <c r="BA1228" s="1">
        <v>0</v>
      </c>
      <c r="BB1228" s="1">
        <v>0</v>
      </c>
      <c r="BC1228" s="1">
        <v>0</v>
      </c>
      <c r="BD1228" s="1">
        <v>3112</v>
      </c>
      <c r="BE1228" s="1" t="s">
        <v>1240</v>
      </c>
      <c r="BF1228" s="1" t="s">
        <v>1076</v>
      </c>
    </row>
    <row r="1229" spans="1:58" x14ac:dyDescent="0.3">
      <c r="A1229" s="2">
        <v>45532.836504629631</v>
      </c>
      <c r="B1229" s="1">
        <v>3553</v>
      </c>
      <c r="C1229" s="1">
        <v>0</v>
      </c>
      <c r="D1229" s="1">
        <v>0</v>
      </c>
      <c r="E1229" s="1">
        <v>0</v>
      </c>
      <c r="F1229" s="1">
        <v>0</v>
      </c>
      <c r="G1229" s="1">
        <v>26.4534323333333</v>
      </c>
      <c r="H1229" s="1">
        <v>14.949363999999999</v>
      </c>
      <c r="I1229" s="1">
        <v>-14.968866999999999</v>
      </c>
      <c r="J1229" s="1">
        <v>10.210035</v>
      </c>
      <c r="K1229" s="1">
        <v>1684.48059066666</v>
      </c>
      <c r="L1229" s="1">
        <v>377.67941300000001</v>
      </c>
      <c r="M1229" s="1">
        <v>-1298.32808399999</v>
      </c>
      <c r="N1229" s="1">
        <v>1250</v>
      </c>
      <c r="O1229" s="1">
        <v>-2.26506133333333</v>
      </c>
      <c r="P1229" s="1">
        <v>1390</v>
      </c>
      <c r="Q1229" s="1">
        <v>0</v>
      </c>
      <c r="R1229" s="1">
        <v>827.95524099999898</v>
      </c>
      <c r="S1229" s="1">
        <v>12.6557623333333</v>
      </c>
      <c r="T1229" s="1">
        <v>2258.0168456666602</v>
      </c>
      <c r="U1229" s="1">
        <v>1358.72672533333</v>
      </c>
      <c r="V1229" s="1">
        <v>-1340.6559649999999</v>
      </c>
      <c r="W1229" s="1">
        <v>1259.7943926666601</v>
      </c>
      <c r="X1229" s="1">
        <v>8.6096839999999997</v>
      </c>
      <c r="Y1229" s="1">
        <v>1404.4253739999999</v>
      </c>
      <c r="Z1229" s="1">
        <v>0</v>
      </c>
      <c r="AA1229" s="1">
        <v>827.94944266666596</v>
      </c>
      <c r="AB1229" s="1">
        <v>12.655673666666599</v>
      </c>
      <c r="AC1229" s="1">
        <v>65.508819666666597</v>
      </c>
      <c r="AD1229" s="1">
        <v>0</v>
      </c>
      <c r="AE1229" s="1">
        <v>116.56462366666599</v>
      </c>
      <c r="AF1229" s="1">
        <v>-0.51144699999999998</v>
      </c>
      <c r="AG1229" s="1">
        <v>-3</v>
      </c>
      <c r="AH1229" s="1">
        <v>85.388732666666598</v>
      </c>
      <c r="AI1229" s="1">
        <v>-8.14E-2</v>
      </c>
      <c r="AJ1229" s="1">
        <v>263.34621166666602</v>
      </c>
      <c r="AK1229" s="1">
        <v>628.276835333333</v>
      </c>
      <c r="AL1229" s="1">
        <v>2.9084319999999999</v>
      </c>
      <c r="AM1229" s="1">
        <v>1635</v>
      </c>
      <c r="AN1229" s="1">
        <v>74.377898999999999</v>
      </c>
      <c r="AO1229" s="1">
        <v>0</v>
      </c>
      <c r="AP1229" s="1">
        <v>0</v>
      </c>
      <c r="AQ1229" s="1">
        <v>0</v>
      </c>
      <c r="AR1229" s="1">
        <v>0</v>
      </c>
      <c r="AS1229" s="1">
        <v>9.6486459999999905</v>
      </c>
      <c r="AT1229" s="1">
        <v>0</v>
      </c>
      <c r="AU1229" s="1">
        <v>9.6486459999999905</v>
      </c>
      <c r="AV1229" s="1">
        <v>0</v>
      </c>
      <c r="AW1229" s="1">
        <v>0</v>
      </c>
      <c r="AX1229" s="1">
        <v>0</v>
      </c>
      <c r="AY1229" s="1">
        <v>0</v>
      </c>
      <c r="AZ1229" s="1">
        <v>0</v>
      </c>
      <c r="BA1229" s="1">
        <v>0</v>
      </c>
      <c r="BB1229" s="1">
        <v>0</v>
      </c>
      <c r="BC1229" s="1">
        <v>0</v>
      </c>
      <c r="BD1229" s="1">
        <v>3112</v>
      </c>
      <c r="BE1229" s="1" t="s">
        <v>1241</v>
      </c>
      <c r="BF1229" s="1" t="s">
        <v>1076</v>
      </c>
    </row>
    <row r="1230" spans="1:58" x14ac:dyDescent="0.3">
      <c r="A1230" s="2">
        <v>45532.836516203701</v>
      </c>
      <c r="B1230" s="1">
        <v>3556</v>
      </c>
      <c r="C1230" s="1">
        <v>0</v>
      </c>
      <c r="D1230" s="1">
        <v>0</v>
      </c>
      <c r="E1230" s="1">
        <v>0</v>
      </c>
      <c r="F1230" s="1">
        <v>0</v>
      </c>
      <c r="G1230" s="1">
        <v>26.433956999999999</v>
      </c>
      <c r="H1230" s="1">
        <v>14.949363999999999</v>
      </c>
      <c r="I1230" s="1">
        <v>-14.973742999999899</v>
      </c>
      <c r="J1230" s="1">
        <v>10.210035</v>
      </c>
      <c r="K1230" s="1">
        <v>1602.5028483333299</v>
      </c>
      <c r="L1230" s="1">
        <v>352.50080333333301</v>
      </c>
      <c r="M1230" s="1">
        <v>-1252.7441406666601</v>
      </c>
      <c r="N1230" s="1">
        <v>1250</v>
      </c>
      <c r="O1230" s="1">
        <v>-2.4862213333333298</v>
      </c>
      <c r="P1230" s="1">
        <v>1355.3373616666599</v>
      </c>
      <c r="Q1230" s="1">
        <v>0</v>
      </c>
      <c r="R1230" s="1">
        <v>820.72564666666597</v>
      </c>
      <c r="S1230" s="1">
        <v>12.545254666666599</v>
      </c>
      <c r="T1230" s="1">
        <v>2148.1271566666601</v>
      </c>
      <c r="U1230" s="1">
        <v>1241.02254233333</v>
      </c>
      <c r="V1230" s="1">
        <v>-1306.46809933333</v>
      </c>
      <c r="W1230" s="1">
        <v>1264.8188476666601</v>
      </c>
      <c r="X1230" s="1">
        <v>9.3365243333333297</v>
      </c>
      <c r="Y1230" s="1">
        <v>1326.62910966666</v>
      </c>
      <c r="Z1230" s="1">
        <v>0</v>
      </c>
      <c r="AA1230" s="1">
        <v>828.03499366666597</v>
      </c>
      <c r="AB1230" s="1">
        <v>12.656981666666599</v>
      </c>
      <c r="AC1230" s="1">
        <v>59.7014619999999</v>
      </c>
      <c r="AD1230" s="1">
        <v>0</v>
      </c>
      <c r="AE1230" s="1">
        <v>98.168253666666601</v>
      </c>
      <c r="AF1230" s="1">
        <v>-0.51144699999999998</v>
      </c>
      <c r="AG1230" s="1">
        <v>-3</v>
      </c>
      <c r="AH1230" s="1">
        <v>85.601196000000002</v>
      </c>
      <c r="AI1230" s="1">
        <v>0</v>
      </c>
      <c r="AJ1230" s="1">
        <v>248.634226333333</v>
      </c>
      <c r="AK1230" s="1">
        <v>612.84340433333296</v>
      </c>
      <c r="AL1230" s="1">
        <v>3.9413443333333298</v>
      </c>
      <c r="AM1230" s="1">
        <v>1635</v>
      </c>
      <c r="AN1230" s="1">
        <v>74.377898999999999</v>
      </c>
      <c r="AO1230" s="1">
        <v>0</v>
      </c>
      <c r="AP1230" s="1">
        <v>0</v>
      </c>
      <c r="AQ1230" s="1">
        <v>0</v>
      </c>
      <c r="AR1230" s="1">
        <v>0</v>
      </c>
      <c r="AS1230" s="1">
        <v>-527.226766</v>
      </c>
      <c r="AT1230" s="1">
        <v>0</v>
      </c>
      <c r="AU1230" s="1">
        <v>-527.226766</v>
      </c>
      <c r="AV1230" s="1">
        <v>0</v>
      </c>
      <c r="AW1230" s="1">
        <v>0</v>
      </c>
      <c r="AX1230" s="1">
        <v>0</v>
      </c>
      <c r="AY1230" s="1">
        <v>0</v>
      </c>
      <c r="AZ1230" s="1">
        <v>0</v>
      </c>
      <c r="BA1230" s="1">
        <v>0</v>
      </c>
      <c r="BB1230" s="1">
        <v>0</v>
      </c>
      <c r="BC1230" s="1">
        <v>0</v>
      </c>
      <c r="BD1230" s="1">
        <v>3112</v>
      </c>
      <c r="BE1230" s="1" t="s">
        <v>1242</v>
      </c>
      <c r="BF1230" s="1" t="s">
        <v>1076</v>
      </c>
    </row>
    <row r="1231" spans="1:58" x14ac:dyDescent="0.3">
      <c r="A1231" s="2">
        <v>45532.836527777778</v>
      </c>
      <c r="B1231" s="1">
        <v>3559</v>
      </c>
      <c r="C1231" s="1">
        <v>0</v>
      </c>
      <c r="D1231" s="1">
        <v>0</v>
      </c>
      <c r="E1231" s="1">
        <v>0</v>
      </c>
      <c r="F1231" s="1">
        <v>0</v>
      </c>
      <c r="G1231" s="1">
        <v>26.427465000000002</v>
      </c>
      <c r="H1231" s="1">
        <v>14.949363999999999</v>
      </c>
      <c r="I1231" s="1">
        <v>-14.968866999999999</v>
      </c>
      <c r="J1231" s="1">
        <v>10.210035</v>
      </c>
      <c r="K1231" s="1">
        <v>1488.65934266666</v>
      </c>
      <c r="L1231" s="1">
        <v>377.86731999999898</v>
      </c>
      <c r="M1231" s="1">
        <v>-1229.1382243333301</v>
      </c>
      <c r="N1231" s="1">
        <v>1250</v>
      </c>
      <c r="O1231" s="1">
        <v>-2.5057913333333302</v>
      </c>
      <c r="P1231" s="1">
        <v>1389.5323079999901</v>
      </c>
      <c r="Q1231" s="1">
        <v>0</v>
      </c>
      <c r="R1231" s="1">
        <v>782.97642033333295</v>
      </c>
      <c r="S1231" s="1">
        <v>11.968235666666599</v>
      </c>
      <c r="T1231" s="1">
        <v>1995.5218909999901</v>
      </c>
      <c r="U1231" s="1">
        <v>1347.49353033333</v>
      </c>
      <c r="V1231" s="1">
        <v>-1261.69811999999</v>
      </c>
      <c r="W1231" s="1">
        <v>1261.97745733333</v>
      </c>
      <c r="X1231" s="1">
        <v>8.5717496666666602</v>
      </c>
      <c r="Y1231" s="1">
        <v>1402.8351236666599</v>
      </c>
      <c r="Z1231" s="1">
        <v>0</v>
      </c>
      <c r="AA1231" s="1">
        <v>778.32092299999999</v>
      </c>
      <c r="AB1231" s="1">
        <v>11.897074</v>
      </c>
      <c r="AC1231" s="1">
        <v>66.283136999999996</v>
      </c>
      <c r="AD1231" s="1">
        <v>0</v>
      </c>
      <c r="AE1231" s="1">
        <v>116.076227666666</v>
      </c>
      <c r="AF1231" s="1">
        <v>-0.51144699999999998</v>
      </c>
      <c r="AG1231" s="1">
        <v>-3</v>
      </c>
      <c r="AH1231" s="1">
        <v>85.601196000000002</v>
      </c>
      <c r="AI1231" s="1">
        <v>0</v>
      </c>
      <c r="AJ1231" s="1">
        <v>264.12052399999999</v>
      </c>
      <c r="AK1231" s="1">
        <v>589.986348666666</v>
      </c>
      <c r="AL1231" s="1">
        <v>4.412833</v>
      </c>
      <c r="AM1231" s="1">
        <v>1635</v>
      </c>
      <c r="AN1231" s="1">
        <v>74.5930276666666</v>
      </c>
      <c r="AO1231" s="1">
        <v>0</v>
      </c>
      <c r="AP1231" s="1">
        <v>0</v>
      </c>
      <c r="AQ1231" s="1">
        <v>0</v>
      </c>
      <c r="AR1231" s="1">
        <v>0</v>
      </c>
      <c r="AS1231" s="1">
        <v>142.11696499999999</v>
      </c>
      <c r="AT1231" s="1">
        <v>0</v>
      </c>
      <c r="AU1231" s="1">
        <v>142.11696499999999</v>
      </c>
      <c r="AV1231" s="1">
        <v>0</v>
      </c>
      <c r="AW1231" s="1">
        <v>0</v>
      </c>
      <c r="AX1231" s="1">
        <v>0</v>
      </c>
      <c r="AY1231" s="1">
        <v>0</v>
      </c>
      <c r="AZ1231" s="1">
        <v>0</v>
      </c>
      <c r="BA1231" s="1">
        <v>0</v>
      </c>
      <c r="BB1231" s="1">
        <v>0</v>
      </c>
      <c r="BC1231" s="1">
        <v>0</v>
      </c>
      <c r="BD1231" s="1">
        <v>3112</v>
      </c>
      <c r="BE1231" s="1" t="s">
        <v>1243</v>
      </c>
      <c r="BF1231" s="1" t="s">
        <v>1076</v>
      </c>
    </row>
    <row r="1232" spans="1:58" x14ac:dyDescent="0.3">
      <c r="A1232" s="2">
        <v>45532.836539351854</v>
      </c>
      <c r="B1232" s="1">
        <v>3562</v>
      </c>
      <c r="C1232" s="1">
        <v>0</v>
      </c>
      <c r="D1232" s="1">
        <v>0</v>
      </c>
      <c r="E1232" s="1">
        <v>0</v>
      </c>
      <c r="F1232" s="1">
        <v>0</v>
      </c>
      <c r="G1232" s="1">
        <v>26.441561666666601</v>
      </c>
      <c r="H1232" s="1">
        <v>14.9511963333333</v>
      </c>
      <c r="I1232" s="1">
        <v>-14.9560746666666</v>
      </c>
      <c r="J1232" s="1">
        <v>10.2128313333333</v>
      </c>
      <c r="K1232" s="1">
        <v>1376.1686196666601</v>
      </c>
      <c r="L1232" s="1">
        <v>375.53570566666599</v>
      </c>
      <c r="M1232" s="1">
        <v>-1171.9213459999901</v>
      </c>
      <c r="N1232" s="1">
        <v>1250</v>
      </c>
      <c r="O1232" s="1">
        <v>-1.6679933333333301</v>
      </c>
      <c r="P1232" s="1">
        <v>1389.0265706666601</v>
      </c>
      <c r="Q1232" s="1">
        <v>0</v>
      </c>
      <c r="R1232" s="1">
        <v>745.48246266666604</v>
      </c>
      <c r="S1232" s="1">
        <v>11.3951196666666</v>
      </c>
      <c r="T1232" s="1">
        <v>1844.73006166666</v>
      </c>
      <c r="U1232" s="1">
        <v>1339.4103189999901</v>
      </c>
      <c r="V1232" s="1">
        <v>-1211.8028156666601</v>
      </c>
      <c r="W1232" s="1">
        <v>1265.00008166666</v>
      </c>
      <c r="X1232" s="1">
        <v>8.9001226666666593</v>
      </c>
      <c r="Y1232" s="1">
        <v>1389.21496566666</v>
      </c>
      <c r="Z1232" s="1">
        <v>0</v>
      </c>
      <c r="AA1232" s="1">
        <v>745.695413999999</v>
      </c>
      <c r="AB1232" s="1">
        <v>11.3983746666666</v>
      </c>
      <c r="AC1232" s="1">
        <v>65.089294666666603</v>
      </c>
      <c r="AD1232" s="1">
        <v>0</v>
      </c>
      <c r="AE1232" s="1">
        <v>114.261588666666</v>
      </c>
      <c r="AF1232" s="1">
        <v>-0.42615366666666599</v>
      </c>
      <c r="AG1232" s="1">
        <v>-3.3333333333333299</v>
      </c>
      <c r="AH1232" s="1">
        <v>85.849935000000002</v>
      </c>
      <c r="AI1232" s="1">
        <v>8.1350333333333302E-2</v>
      </c>
      <c r="AJ1232" s="1">
        <v>262.11197933333301</v>
      </c>
      <c r="AK1232" s="1">
        <v>567.21124233333296</v>
      </c>
      <c r="AL1232" s="1">
        <v>5.7808953333333299</v>
      </c>
      <c r="AM1232" s="1">
        <v>1635</v>
      </c>
      <c r="AN1232" s="1">
        <v>74.631998666666604</v>
      </c>
      <c r="AO1232" s="1">
        <v>8.1350333333333302E-2</v>
      </c>
      <c r="AP1232" s="1">
        <v>0</v>
      </c>
      <c r="AQ1232" s="1">
        <v>0</v>
      </c>
      <c r="AR1232" s="1">
        <v>0</v>
      </c>
      <c r="AS1232" s="1">
        <v>-453.24708033333297</v>
      </c>
      <c r="AT1232" s="1">
        <v>0</v>
      </c>
      <c r="AU1232" s="1">
        <v>-453.24708033333297</v>
      </c>
      <c r="AV1232" s="1">
        <v>0</v>
      </c>
      <c r="AW1232" s="1">
        <v>0</v>
      </c>
      <c r="AX1232" s="1">
        <v>0</v>
      </c>
      <c r="AY1232" s="1">
        <v>0</v>
      </c>
      <c r="AZ1232" s="1">
        <v>0</v>
      </c>
      <c r="BA1232" s="1">
        <v>0</v>
      </c>
      <c r="BB1232" s="1">
        <v>0</v>
      </c>
      <c r="BC1232" s="1">
        <v>0</v>
      </c>
      <c r="BD1232" s="1">
        <v>3112</v>
      </c>
      <c r="BE1232" s="1" t="s">
        <v>1244</v>
      </c>
      <c r="BF1232" s="1" t="s">
        <v>1076</v>
      </c>
    </row>
    <row r="1233" spans="1:58" x14ac:dyDescent="0.3">
      <c r="A1233" s="2">
        <v>45532.836550925924</v>
      </c>
      <c r="B1233" s="1">
        <v>3565</v>
      </c>
      <c r="C1233" s="1">
        <v>0</v>
      </c>
      <c r="D1233" s="1">
        <v>0</v>
      </c>
      <c r="E1233" s="1">
        <v>0</v>
      </c>
      <c r="F1233" s="1">
        <v>0</v>
      </c>
      <c r="G1233" s="1">
        <v>26.427465000000002</v>
      </c>
      <c r="H1233" s="1">
        <v>14.949363999999999</v>
      </c>
      <c r="I1233" s="1">
        <v>-14.968866999999999</v>
      </c>
      <c r="J1233" s="1">
        <v>10.210035</v>
      </c>
      <c r="K1233" s="1">
        <v>1293.41691066666</v>
      </c>
      <c r="L1233" s="1">
        <v>371.10291566666598</v>
      </c>
      <c r="M1233" s="1">
        <v>-1155.0642903333301</v>
      </c>
      <c r="N1233" s="1">
        <v>1250</v>
      </c>
      <c r="O1233" s="1">
        <v>-2.4886763333333302</v>
      </c>
      <c r="P1233" s="1">
        <v>1367.183309</v>
      </c>
      <c r="Q1233" s="1">
        <v>0</v>
      </c>
      <c r="R1233" s="1">
        <v>731.76263433333304</v>
      </c>
      <c r="S1233" s="1">
        <v>11.185404</v>
      </c>
      <c r="T1233" s="1">
        <v>1733.8028973333301</v>
      </c>
      <c r="U1233" s="1">
        <v>1376.7974853333301</v>
      </c>
      <c r="V1233" s="1">
        <v>-1177.8562419999901</v>
      </c>
      <c r="W1233" s="1">
        <v>1264.05944833333</v>
      </c>
      <c r="X1233" s="1">
        <v>8.7749466666666596</v>
      </c>
      <c r="Y1233" s="1">
        <v>1371.8210446666601</v>
      </c>
      <c r="Z1233" s="1">
        <v>0</v>
      </c>
      <c r="AA1233" s="1">
        <v>726.923400666666</v>
      </c>
      <c r="AB1233" s="1">
        <v>11.111433999999999</v>
      </c>
      <c r="AC1233" s="1">
        <v>62.024403999999898</v>
      </c>
      <c r="AD1233" s="1">
        <v>0</v>
      </c>
      <c r="AE1233" s="1">
        <v>111.192235333333</v>
      </c>
      <c r="AF1233" s="1">
        <v>-0.51144699999999998</v>
      </c>
      <c r="AG1233" s="1">
        <v>-3</v>
      </c>
      <c r="AH1233" s="1">
        <v>85.707407666666597</v>
      </c>
      <c r="AI1233" s="1">
        <v>0</v>
      </c>
      <c r="AJ1233" s="1">
        <v>257.538848999999</v>
      </c>
      <c r="AK1233" s="1">
        <v>549.35152199999902</v>
      </c>
      <c r="AL1233" s="1">
        <v>7.3195909999999902</v>
      </c>
      <c r="AM1233" s="1">
        <v>1635</v>
      </c>
      <c r="AN1233" s="1">
        <v>74.700592</v>
      </c>
      <c r="AO1233" s="1">
        <v>0</v>
      </c>
      <c r="AP1233" s="1">
        <v>0</v>
      </c>
      <c r="AQ1233" s="1">
        <v>0</v>
      </c>
      <c r="AR1233" s="1">
        <v>0</v>
      </c>
      <c r="AS1233" s="1">
        <v>606.49363200000005</v>
      </c>
      <c r="AT1233" s="1">
        <v>0</v>
      </c>
      <c r="AU1233" s="1">
        <v>606.49363200000005</v>
      </c>
      <c r="AV1233" s="1">
        <v>0</v>
      </c>
      <c r="AW1233" s="1">
        <v>0</v>
      </c>
      <c r="AX1233" s="1">
        <v>0</v>
      </c>
      <c r="AY1233" s="1">
        <v>0</v>
      </c>
      <c r="AZ1233" s="1">
        <v>0</v>
      </c>
      <c r="BA1233" s="1">
        <v>0</v>
      </c>
      <c r="BB1233" s="1">
        <v>0</v>
      </c>
      <c r="BC1233" s="1">
        <v>0</v>
      </c>
      <c r="BD1233" s="1">
        <v>3112</v>
      </c>
      <c r="BE1233" s="1" t="s">
        <v>1245</v>
      </c>
      <c r="BF1233" s="1" t="s">
        <v>1076</v>
      </c>
    </row>
    <row r="1234" spans="1:58" x14ac:dyDescent="0.3">
      <c r="A1234" s="2">
        <v>45532.836562500001</v>
      </c>
      <c r="B1234" s="1">
        <v>3568</v>
      </c>
      <c r="C1234" s="1">
        <v>0</v>
      </c>
      <c r="D1234" s="1">
        <v>0</v>
      </c>
      <c r="E1234" s="1">
        <v>0</v>
      </c>
      <c r="F1234" s="1">
        <v>0</v>
      </c>
      <c r="G1234" s="1">
        <v>26.4144816666666</v>
      </c>
      <c r="H1234" s="1">
        <v>14.949363999999999</v>
      </c>
      <c r="I1234" s="1">
        <v>-14.968866999999999</v>
      </c>
      <c r="J1234" s="1">
        <v>10.210035</v>
      </c>
      <c r="K1234" s="1">
        <v>1292.768636</v>
      </c>
      <c r="L1234" s="1">
        <v>351.37339266666601</v>
      </c>
      <c r="M1234" s="1">
        <v>-1137.15637233333</v>
      </c>
      <c r="N1234" s="1">
        <v>1250</v>
      </c>
      <c r="O1234" s="1">
        <v>-3.7864099999999898</v>
      </c>
      <c r="P1234" s="1">
        <v>1300.7790526666599</v>
      </c>
      <c r="Q1234" s="1">
        <v>0</v>
      </c>
      <c r="R1234" s="1">
        <v>726.65915966666603</v>
      </c>
      <c r="S1234" s="1">
        <v>11.1073946666666</v>
      </c>
      <c r="T1234" s="1">
        <v>1732.9339190000001</v>
      </c>
      <c r="U1234" s="1">
        <v>1383.146647</v>
      </c>
      <c r="V1234" s="1">
        <v>-1173.7862546666599</v>
      </c>
      <c r="W1234" s="1">
        <v>1264.828898</v>
      </c>
      <c r="X1234" s="1">
        <v>8.3896786666666596</v>
      </c>
      <c r="Y1234" s="1">
        <v>1309.30753566666</v>
      </c>
      <c r="Z1234" s="1">
        <v>0</v>
      </c>
      <c r="AA1234" s="1">
        <v>726.72436533333303</v>
      </c>
      <c r="AB1234" s="1">
        <v>11.1083916666666</v>
      </c>
      <c r="AC1234" s="1">
        <v>65.121663666666606</v>
      </c>
      <c r="AD1234" s="1">
        <v>0</v>
      </c>
      <c r="AE1234" s="1">
        <v>111.029431666666</v>
      </c>
      <c r="AF1234" s="1">
        <v>-0.51144699999999998</v>
      </c>
      <c r="AG1234" s="1">
        <v>-3</v>
      </c>
      <c r="AH1234" s="1">
        <v>85.919860999999997</v>
      </c>
      <c r="AI1234" s="1">
        <v>-8.14E-2</v>
      </c>
      <c r="AJ1234" s="1">
        <v>247.08561166666601</v>
      </c>
      <c r="AK1234" s="1">
        <v>550.52368166666599</v>
      </c>
      <c r="AL1234" s="1">
        <v>9.1037203333333299</v>
      </c>
      <c r="AM1234" s="1">
        <v>1635</v>
      </c>
      <c r="AN1234" s="1">
        <v>74.700592</v>
      </c>
      <c r="AO1234" s="1">
        <v>0</v>
      </c>
      <c r="AP1234" s="1">
        <v>0</v>
      </c>
      <c r="AQ1234" s="1">
        <v>0</v>
      </c>
      <c r="AR1234" s="1">
        <v>0</v>
      </c>
      <c r="AS1234" s="1">
        <v>-377.83389599999998</v>
      </c>
      <c r="AT1234" s="1">
        <v>0</v>
      </c>
      <c r="AU1234" s="1">
        <v>-377.83389599999998</v>
      </c>
      <c r="AV1234" s="1">
        <v>0</v>
      </c>
      <c r="AW1234" s="1">
        <v>0</v>
      </c>
      <c r="AX1234" s="1">
        <v>0</v>
      </c>
      <c r="AY1234" s="1">
        <v>0</v>
      </c>
      <c r="AZ1234" s="1">
        <v>0</v>
      </c>
      <c r="BA1234" s="1">
        <v>0</v>
      </c>
      <c r="BB1234" s="1">
        <v>0</v>
      </c>
      <c r="BC1234" s="1">
        <v>0</v>
      </c>
      <c r="BD1234" s="1">
        <v>3112</v>
      </c>
      <c r="BE1234" s="1" t="s">
        <v>1246</v>
      </c>
      <c r="BF1234" s="1" t="s">
        <v>1076</v>
      </c>
    </row>
    <row r="1235" spans="1:58" x14ac:dyDescent="0.3">
      <c r="A1235" s="2">
        <v>45532.836574074077</v>
      </c>
      <c r="B1235" s="1">
        <v>3571</v>
      </c>
      <c r="C1235" s="1">
        <v>0</v>
      </c>
      <c r="D1235" s="1">
        <v>0</v>
      </c>
      <c r="E1235" s="1">
        <v>0</v>
      </c>
      <c r="F1235" s="1">
        <v>0</v>
      </c>
      <c r="G1235" s="1">
        <v>26.4144823333333</v>
      </c>
      <c r="H1235" s="1">
        <v>14.949363999999999</v>
      </c>
      <c r="I1235" s="1">
        <v>-14.968866999999999</v>
      </c>
      <c r="J1235" s="1">
        <v>10.210035</v>
      </c>
      <c r="K1235" s="1">
        <v>1322.9449463333301</v>
      </c>
      <c r="L1235" s="1">
        <v>346.11219266666598</v>
      </c>
      <c r="M1235" s="1">
        <v>-1152.62231433333</v>
      </c>
      <c r="N1235" s="1">
        <v>1250</v>
      </c>
      <c r="O1235" s="1">
        <v>-3.2861709999999902</v>
      </c>
      <c r="P1235" s="1">
        <v>1293.331543</v>
      </c>
      <c r="Q1235" s="1">
        <v>0</v>
      </c>
      <c r="R1235" s="1">
        <v>740.89967866666598</v>
      </c>
      <c r="S1235" s="1">
        <v>11.3250696666666</v>
      </c>
      <c r="T1235" s="1">
        <v>1773.3846433333299</v>
      </c>
      <c r="U1235" s="1">
        <v>1288.8855796666601</v>
      </c>
      <c r="V1235" s="1">
        <v>-1189.252238</v>
      </c>
      <c r="W1235" s="1">
        <v>1265.1183676666601</v>
      </c>
      <c r="X1235" s="1">
        <v>8.7061163333333305</v>
      </c>
      <c r="Y1235" s="1">
        <v>1288.1709393333299</v>
      </c>
      <c r="Z1235" s="1">
        <v>0</v>
      </c>
      <c r="AA1235" s="1">
        <v>745.440103999999</v>
      </c>
      <c r="AB1235" s="1">
        <v>11.394472</v>
      </c>
      <c r="AC1235" s="1">
        <v>62.411559999999902</v>
      </c>
      <c r="AD1235" s="1">
        <v>0</v>
      </c>
      <c r="AE1235" s="1">
        <v>101.912648666666</v>
      </c>
      <c r="AF1235" s="1">
        <v>-0.51144699999999998</v>
      </c>
      <c r="AG1235" s="1">
        <v>-3</v>
      </c>
      <c r="AH1235" s="1">
        <v>85.919860999999997</v>
      </c>
      <c r="AI1235" s="1">
        <v>0</v>
      </c>
      <c r="AJ1235" s="1">
        <v>244.37549833333301</v>
      </c>
      <c r="AK1235" s="1">
        <v>556.18908699999997</v>
      </c>
      <c r="AL1235" s="1">
        <v>10.187092</v>
      </c>
      <c r="AM1235" s="1">
        <v>1635</v>
      </c>
      <c r="AN1235" s="1">
        <v>74.808145999999994</v>
      </c>
      <c r="AO1235" s="1">
        <v>-8.14E-2</v>
      </c>
      <c r="AP1235" s="1">
        <v>0</v>
      </c>
      <c r="AQ1235" s="1">
        <v>0</v>
      </c>
      <c r="AR1235" s="1">
        <v>0</v>
      </c>
      <c r="AS1235" s="1">
        <v>-375.34672733333298</v>
      </c>
      <c r="AT1235" s="1">
        <v>0</v>
      </c>
      <c r="AU1235" s="1">
        <v>-375.34672733333298</v>
      </c>
      <c r="AV1235" s="1">
        <v>0</v>
      </c>
      <c r="AW1235" s="1">
        <v>0</v>
      </c>
      <c r="AX1235" s="1">
        <v>0</v>
      </c>
      <c r="AY1235" s="1">
        <v>0</v>
      </c>
      <c r="AZ1235" s="1">
        <v>0</v>
      </c>
      <c r="BA1235" s="1">
        <v>0</v>
      </c>
      <c r="BB1235" s="1">
        <v>0</v>
      </c>
      <c r="BC1235" s="1">
        <v>0</v>
      </c>
      <c r="BD1235" s="1">
        <v>3112</v>
      </c>
      <c r="BE1235" s="1" t="s">
        <v>1247</v>
      </c>
      <c r="BF1235" s="1" t="s">
        <v>1076</v>
      </c>
    </row>
    <row r="1236" spans="1:58" x14ac:dyDescent="0.3">
      <c r="A1236" s="2">
        <v>45532.836585648147</v>
      </c>
      <c r="B1236" s="1">
        <v>3574</v>
      </c>
      <c r="C1236" s="1">
        <v>0</v>
      </c>
      <c r="D1236" s="1">
        <v>0</v>
      </c>
      <c r="E1236" s="1">
        <v>0</v>
      </c>
      <c r="F1236" s="1">
        <v>0</v>
      </c>
      <c r="G1236" s="1">
        <v>26.427465000000002</v>
      </c>
      <c r="H1236" s="1">
        <v>14.949363999999999</v>
      </c>
      <c r="I1236" s="1">
        <v>-14.973742999999899</v>
      </c>
      <c r="J1236" s="1">
        <v>10.210035</v>
      </c>
      <c r="K1236" s="1">
        <v>1177.6464639999999</v>
      </c>
      <c r="L1236" s="1">
        <v>279.59552000000002</v>
      </c>
      <c r="M1236" s="1">
        <v>-1075.2923989999999</v>
      </c>
      <c r="N1236" s="1">
        <v>1250</v>
      </c>
      <c r="O1236" s="1">
        <v>-3.4194483333333299</v>
      </c>
      <c r="P1236" s="1">
        <v>1126.38875366666</v>
      </c>
      <c r="Q1236" s="1">
        <v>0</v>
      </c>
      <c r="R1236" s="1">
        <v>745.54941799999995</v>
      </c>
      <c r="S1236" s="1">
        <v>11.396143333333301</v>
      </c>
      <c r="T1236" s="1">
        <v>1578.6145833333301</v>
      </c>
      <c r="U1236" s="1">
        <v>1382.169922</v>
      </c>
      <c r="V1236" s="1">
        <v>-1117.6203410000001</v>
      </c>
      <c r="W1236" s="1">
        <v>1268.1285806666599</v>
      </c>
      <c r="X1236" s="1">
        <v>6.86198</v>
      </c>
      <c r="Y1236" s="1">
        <v>1154.613912</v>
      </c>
      <c r="Z1236" s="1">
        <v>0</v>
      </c>
      <c r="AA1236" s="1">
        <v>750.04014099999995</v>
      </c>
      <c r="AB1236" s="1">
        <v>11.464786333333301</v>
      </c>
      <c r="AC1236" s="1">
        <v>64.734507333333298</v>
      </c>
      <c r="AD1236" s="1">
        <v>0</v>
      </c>
      <c r="AE1236" s="1">
        <v>109.075835999999</v>
      </c>
      <c r="AF1236" s="1">
        <v>-0.51144699999999998</v>
      </c>
      <c r="AG1236" s="1">
        <v>-3</v>
      </c>
      <c r="AH1236" s="1">
        <v>86.132324333333301</v>
      </c>
      <c r="AI1236" s="1">
        <v>0</v>
      </c>
      <c r="AJ1236" s="1">
        <v>209.918502666666</v>
      </c>
      <c r="AK1236" s="1">
        <v>522.00116000000003</v>
      </c>
      <c r="AL1236" s="1">
        <v>12.0993536666666</v>
      </c>
      <c r="AM1236" s="1">
        <v>1635</v>
      </c>
      <c r="AN1236" s="1">
        <v>74.915700000000001</v>
      </c>
      <c r="AO1236" s="1">
        <v>0</v>
      </c>
      <c r="AP1236" s="1">
        <v>0</v>
      </c>
      <c r="AQ1236" s="1">
        <v>0</v>
      </c>
      <c r="AR1236" s="1">
        <v>0</v>
      </c>
      <c r="AS1236" s="1">
        <v>24.259786333333299</v>
      </c>
      <c r="AT1236" s="1">
        <v>0</v>
      </c>
      <c r="AU1236" s="1">
        <v>24.259786333333299</v>
      </c>
      <c r="AV1236" s="1">
        <v>0</v>
      </c>
      <c r="AW1236" s="1">
        <v>0</v>
      </c>
      <c r="AX1236" s="1">
        <v>0</v>
      </c>
      <c r="AY1236" s="1">
        <v>0</v>
      </c>
      <c r="AZ1236" s="1">
        <v>0</v>
      </c>
      <c r="BA1236" s="1">
        <v>0</v>
      </c>
      <c r="BB1236" s="1">
        <v>0</v>
      </c>
      <c r="BC1236" s="1">
        <v>0</v>
      </c>
      <c r="BD1236" s="1">
        <v>3112</v>
      </c>
      <c r="BE1236" s="1" t="s">
        <v>1248</v>
      </c>
      <c r="BF1236" s="1" t="s">
        <v>1076</v>
      </c>
    </row>
    <row r="1237" spans="1:58" x14ac:dyDescent="0.3">
      <c r="A1237" s="2">
        <v>45532.836597222224</v>
      </c>
      <c r="B1237" s="1">
        <v>3577</v>
      </c>
      <c r="C1237" s="1">
        <v>0</v>
      </c>
      <c r="D1237" s="1">
        <v>0</v>
      </c>
      <c r="E1237" s="1">
        <v>0</v>
      </c>
      <c r="F1237" s="1">
        <v>0</v>
      </c>
      <c r="G1237" s="1">
        <v>26.420973666666601</v>
      </c>
      <c r="H1237" s="1">
        <v>14.949363999999999</v>
      </c>
      <c r="I1237" s="1">
        <v>-14.963991</v>
      </c>
      <c r="J1237" s="1">
        <v>10.210035</v>
      </c>
      <c r="K1237" s="1">
        <v>764.48567699999899</v>
      </c>
      <c r="L1237" s="1">
        <v>145.81056699999999</v>
      </c>
      <c r="M1237" s="1">
        <v>-875.86267099999998</v>
      </c>
      <c r="N1237" s="1">
        <v>1250</v>
      </c>
      <c r="O1237" s="1">
        <v>-1.1773279999999999</v>
      </c>
      <c r="P1237" s="1">
        <v>901.69128433333299</v>
      </c>
      <c r="Q1237" s="1">
        <v>0</v>
      </c>
      <c r="R1237" s="1">
        <v>764.00905333333299</v>
      </c>
      <c r="S1237" s="1">
        <v>11.678309333333299</v>
      </c>
      <c r="T1237" s="1">
        <v>1024.77976466666</v>
      </c>
      <c r="U1237" s="1">
        <v>1327.9575603333301</v>
      </c>
      <c r="V1237" s="1">
        <v>-904.35264066666605</v>
      </c>
      <c r="W1237" s="1">
        <v>1270.0076903333299</v>
      </c>
      <c r="X1237" s="1">
        <v>5.2765333333333304</v>
      </c>
      <c r="Y1237" s="1">
        <v>905.980631666666</v>
      </c>
      <c r="Z1237" s="1">
        <v>0</v>
      </c>
      <c r="AA1237" s="1">
        <v>769.14990233333299</v>
      </c>
      <c r="AB1237" s="1">
        <v>11.75689</v>
      </c>
      <c r="AC1237" s="1">
        <v>67.444605666666604</v>
      </c>
      <c r="AD1237" s="1">
        <v>0</v>
      </c>
      <c r="AE1237" s="1">
        <v>122.913815666666</v>
      </c>
      <c r="AF1237" s="1">
        <v>-0.51144699999999998</v>
      </c>
      <c r="AG1237" s="1">
        <v>-3</v>
      </c>
      <c r="AH1237" s="1">
        <v>85.919860999999997</v>
      </c>
      <c r="AI1237" s="1">
        <v>0</v>
      </c>
      <c r="AJ1237" s="1">
        <v>111.193384999999</v>
      </c>
      <c r="AK1237" s="1">
        <v>421.78160599999899</v>
      </c>
      <c r="AL1237" s="1">
        <v>13.8225689999999</v>
      </c>
      <c r="AM1237" s="1">
        <v>1635</v>
      </c>
      <c r="AN1237" s="1">
        <v>74.915699999999902</v>
      </c>
      <c r="AO1237" s="1">
        <v>0</v>
      </c>
      <c r="AP1237" s="1">
        <v>0</v>
      </c>
      <c r="AQ1237" s="1">
        <v>0</v>
      </c>
      <c r="AR1237" s="1">
        <v>0</v>
      </c>
      <c r="AS1237" s="1">
        <v>-40.473656666666599</v>
      </c>
      <c r="AT1237" s="1">
        <v>0</v>
      </c>
      <c r="AU1237" s="1">
        <v>-40.473656666666599</v>
      </c>
      <c r="AV1237" s="1">
        <v>0</v>
      </c>
      <c r="AW1237" s="1">
        <v>0</v>
      </c>
      <c r="AX1237" s="1">
        <v>0</v>
      </c>
      <c r="AY1237" s="1">
        <v>0</v>
      </c>
      <c r="AZ1237" s="1">
        <v>0</v>
      </c>
      <c r="BA1237" s="1">
        <v>0</v>
      </c>
      <c r="BB1237" s="1">
        <v>0</v>
      </c>
      <c r="BC1237" s="1">
        <v>0</v>
      </c>
      <c r="BD1237" s="1">
        <v>3112</v>
      </c>
      <c r="BE1237" s="1" t="s">
        <v>1249</v>
      </c>
      <c r="BF1237" s="1" t="s">
        <v>1076</v>
      </c>
    </row>
    <row r="1238" spans="1:58" x14ac:dyDescent="0.3">
      <c r="A1238" s="2">
        <v>45532.836608796293</v>
      </c>
      <c r="B1238" s="1">
        <v>3580</v>
      </c>
      <c r="C1238" s="1">
        <v>0</v>
      </c>
      <c r="D1238" s="1">
        <v>0</v>
      </c>
      <c r="E1238" s="1">
        <v>0</v>
      </c>
      <c r="F1238" s="1">
        <v>0</v>
      </c>
      <c r="G1238" s="1">
        <v>26.420973666666601</v>
      </c>
      <c r="H1238" s="1">
        <v>14.949363999999999</v>
      </c>
      <c r="I1238" s="1">
        <v>-14.968866999999999</v>
      </c>
      <c r="J1238" s="1">
        <v>10.210035</v>
      </c>
      <c r="K1238" s="1">
        <v>929.45861833333299</v>
      </c>
      <c r="L1238" s="1">
        <v>170.98919166666599</v>
      </c>
      <c r="M1238" s="1">
        <v>-971.10056566666594</v>
      </c>
      <c r="N1238" s="1">
        <v>1250</v>
      </c>
      <c r="O1238" s="1">
        <v>-1.82028733333333</v>
      </c>
      <c r="P1238" s="1">
        <v>1017.41046133333</v>
      </c>
      <c r="Q1238" s="1">
        <v>0</v>
      </c>
      <c r="R1238" s="1">
        <v>816.43965633333301</v>
      </c>
      <c r="S1238" s="1">
        <v>12.47974</v>
      </c>
      <c r="T1238" s="1">
        <v>1245.923055</v>
      </c>
      <c r="U1238" s="1">
        <v>1363.6106769999999</v>
      </c>
      <c r="V1238" s="1">
        <v>-997.96256500000004</v>
      </c>
      <c r="W1238" s="1">
        <v>1267.7722979999901</v>
      </c>
      <c r="X1238" s="1">
        <v>6.6033753333333296</v>
      </c>
      <c r="Y1238" s="1">
        <v>993.89253733333305</v>
      </c>
      <c r="Z1238" s="1">
        <v>0</v>
      </c>
      <c r="AA1238" s="1">
        <v>812.86993399999903</v>
      </c>
      <c r="AB1238" s="1">
        <v>12.425174666666599</v>
      </c>
      <c r="AC1238" s="1">
        <v>69.380391666666597</v>
      </c>
      <c r="AD1238" s="1">
        <v>0</v>
      </c>
      <c r="AE1238" s="1">
        <v>124.053410666666</v>
      </c>
      <c r="AF1238" s="1">
        <v>-0.51144699999999998</v>
      </c>
      <c r="AG1238" s="1">
        <v>-3</v>
      </c>
      <c r="AH1238" s="1">
        <v>86.238556000000003</v>
      </c>
      <c r="AI1238" s="1">
        <v>0</v>
      </c>
      <c r="AJ1238" s="1">
        <v>112.354853333333</v>
      </c>
      <c r="AK1238" s="1">
        <v>466.71434533333297</v>
      </c>
      <c r="AL1238" s="1">
        <v>12.935511999999999</v>
      </c>
      <c r="AM1238" s="1">
        <v>1635</v>
      </c>
      <c r="AN1238" s="1">
        <v>74.915699999999902</v>
      </c>
      <c r="AO1238" s="1">
        <v>0</v>
      </c>
      <c r="AP1238" s="1">
        <v>0</v>
      </c>
      <c r="AQ1238" s="1">
        <v>0</v>
      </c>
      <c r="AR1238" s="1">
        <v>0</v>
      </c>
      <c r="AS1238" s="1">
        <v>179.51994133333301</v>
      </c>
      <c r="AT1238" s="1">
        <v>0</v>
      </c>
      <c r="AU1238" s="1">
        <v>179.51994133333301</v>
      </c>
      <c r="AV1238" s="1">
        <v>0</v>
      </c>
      <c r="AW1238" s="1">
        <v>0</v>
      </c>
      <c r="AX1238" s="1">
        <v>0</v>
      </c>
      <c r="AY1238" s="1">
        <v>0</v>
      </c>
      <c r="AZ1238" s="1">
        <v>0</v>
      </c>
      <c r="BA1238" s="1">
        <v>0</v>
      </c>
      <c r="BB1238" s="1">
        <v>0</v>
      </c>
      <c r="BC1238" s="1">
        <v>0</v>
      </c>
      <c r="BD1238" s="1">
        <v>3112</v>
      </c>
      <c r="BE1238" s="1" t="s">
        <v>1250</v>
      </c>
      <c r="BF1238" s="1" t="s">
        <v>1076</v>
      </c>
    </row>
    <row r="1239" spans="1:58" x14ac:dyDescent="0.3">
      <c r="A1239" s="2">
        <v>45532.83662037037</v>
      </c>
      <c r="B1239" s="1">
        <v>3583</v>
      </c>
      <c r="C1239" s="1">
        <v>0</v>
      </c>
      <c r="D1239" s="1">
        <v>0</v>
      </c>
      <c r="E1239" s="1">
        <v>0</v>
      </c>
      <c r="F1239" s="1">
        <v>0</v>
      </c>
      <c r="G1239" s="1">
        <v>26.433956999999999</v>
      </c>
      <c r="H1239" s="1">
        <v>14.949363999999999</v>
      </c>
      <c r="I1239" s="1">
        <v>-14.968866999999999</v>
      </c>
      <c r="J1239" s="1">
        <v>10.210035</v>
      </c>
      <c r="K1239" s="1">
        <v>1097.0153399999999</v>
      </c>
      <c r="L1239" s="1">
        <v>193.72511799999899</v>
      </c>
      <c r="M1239" s="1">
        <v>-1056.57047533333</v>
      </c>
      <c r="N1239" s="1">
        <v>1250</v>
      </c>
      <c r="O1239" s="1">
        <v>-1.7288459999999899</v>
      </c>
      <c r="P1239" s="1">
        <v>1080.2303873333301</v>
      </c>
      <c r="Q1239" s="1">
        <v>0</v>
      </c>
      <c r="R1239" s="1">
        <v>844.438171333333</v>
      </c>
      <c r="S1239" s="1">
        <v>12.907713999999901</v>
      </c>
      <c r="T1239" s="1">
        <v>1470.5299886666601</v>
      </c>
      <c r="U1239" s="1">
        <v>1325.51558433333</v>
      </c>
      <c r="V1239" s="1">
        <v>-1085.0604249999999</v>
      </c>
      <c r="W1239" s="1">
        <v>1265.19966633333</v>
      </c>
      <c r="X1239" s="1">
        <v>6.1922016666666604</v>
      </c>
      <c r="Y1239" s="1">
        <v>1084.2464193333301</v>
      </c>
      <c r="Z1239" s="1">
        <v>0</v>
      </c>
      <c r="AA1239" s="1">
        <v>844.76350899999898</v>
      </c>
      <c r="AB1239" s="1">
        <v>12.9126863333333</v>
      </c>
      <c r="AC1239" s="1">
        <v>70.154703666666606</v>
      </c>
      <c r="AD1239" s="1">
        <v>0</v>
      </c>
      <c r="AE1239" s="1">
        <v>126.007008666666</v>
      </c>
      <c r="AF1239" s="1">
        <v>-0.42620566666666598</v>
      </c>
      <c r="AG1239" s="1">
        <v>-3</v>
      </c>
      <c r="AH1239" s="1">
        <v>86.132324333333301</v>
      </c>
      <c r="AI1239" s="1">
        <v>0</v>
      </c>
      <c r="AJ1239" s="1">
        <v>130.55125466666601</v>
      </c>
      <c r="AK1239" s="1">
        <v>505.78631599999898</v>
      </c>
      <c r="AL1239" s="1">
        <v>12.7973639999999</v>
      </c>
      <c r="AM1239" s="1">
        <v>1635</v>
      </c>
      <c r="AN1239" s="1">
        <v>75.130818333333295</v>
      </c>
      <c r="AO1239" s="1">
        <v>0</v>
      </c>
      <c r="AP1239" s="1">
        <v>0</v>
      </c>
      <c r="AQ1239" s="1">
        <v>0</v>
      </c>
      <c r="AR1239" s="1">
        <v>0</v>
      </c>
      <c r="AS1239" s="1">
        <v>-44.0962033333333</v>
      </c>
      <c r="AT1239" s="1">
        <v>0</v>
      </c>
      <c r="AU1239" s="1">
        <v>-44.0962033333333</v>
      </c>
      <c r="AV1239" s="1">
        <v>0</v>
      </c>
      <c r="AW1239" s="1">
        <v>0</v>
      </c>
      <c r="AX1239" s="1">
        <v>0</v>
      </c>
      <c r="AY1239" s="1">
        <v>0</v>
      </c>
      <c r="AZ1239" s="1">
        <v>0</v>
      </c>
      <c r="BA1239" s="1">
        <v>0</v>
      </c>
      <c r="BB1239" s="1">
        <v>0</v>
      </c>
      <c r="BC1239" s="1">
        <v>0</v>
      </c>
      <c r="BD1239" s="1">
        <v>3112</v>
      </c>
      <c r="BE1239" s="1" t="s">
        <v>1251</v>
      </c>
      <c r="BF1239" s="1" t="s">
        <v>1076</v>
      </c>
    </row>
    <row r="1240" spans="1:58" x14ac:dyDescent="0.3">
      <c r="A1240" s="2">
        <v>45532.836631944447</v>
      </c>
      <c r="B1240" s="1">
        <v>3586</v>
      </c>
      <c r="C1240" s="1">
        <v>0</v>
      </c>
      <c r="D1240" s="1">
        <v>0</v>
      </c>
      <c r="E1240" s="1">
        <v>0</v>
      </c>
      <c r="F1240" s="1">
        <v>0</v>
      </c>
      <c r="G1240" s="1">
        <v>26.409103000000002</v>
      </c>
      <c r="H1240" s="1">
        <v>14.9511963333333</v>
      </c>
      <c r="I1240" s="1">
        <v>-14.9609476666666</v>
      </c>
      <c r="J1240" s="1">
        <v>10.2128313333333</v>
      </c>
      <c r="K1240" s="1">
        <v>1341.54724133333</v>
      </c>
      <c r="L1240" s="1">
        <v>237.64389533333301</v>
      </c>
      <c r="M1240" s="1">
        <v>-1166.2178546666601</v>
      </c>
      <c r="N1240" s="1">
        <v>1250</v>
      </c>
      <c r="O1240" s="1">
        <v>-2.1966860000000001</v>
      </c>
      <c r="P1240" s="1">
        <v>1213.879639</v>
      </c>
      <c r="Q1240" s="1">
        <v>0</v>
      </c>
      <c r="R1240" s="1">
        <v>872.61838799999998</v>
      </c>
      <c r="S1240" s="1">
        <v>13.338464333333301</v>
      </c>
      <c r="T1240" s="1">
        <v>1798.3207193333301</v>
      </c>
      <c r="U1240" s="1">
        <v>1333.52360033333</v>
      </c>
      <c r="V1240" s="1">
        <v>-1198.7723796666601</v>
      </c>
      <c r="W1240" s="1">
        <v>1265.91430666666</v>
      </c>
      <c r="X1240" s="1">
        <v>7.3954543333333298</v>
      </c>
      <c r="Y1240" s="1">
        <v>1197.95886233333</v>
      </c>
      <c r="Z1240" s="1">
        <v>0</v>
      </c>
      <c r="AA1240" s="1">
        <v>884.14986133333298</v>
      </c>
      <c r="AB1240" s="1">
        <v>13.5147289999999</v>
      </c>
      <c r="AC1240" s="1">
        <v>65.862193000000005</v>
      </c>
      <c r="AD1240" s="1">
        <v>0</v>
      </c>
      <c r="AE1240" s="1">
        <v>111.004099333333</v>
      </c>
      <c r="AF1240" s="1">
        <v>-0.42615366666666599</v>
      </c>
      <c r="AG1240" s="1">
        <v>-3.3333333333333299</v>
      </c>
      <c r="AH1240" s="1">
        <v>86.274709000000001</v>
      </c>
      <c r="AI1240" s="1">
        <v>8.1350333333333302E-2</v>
      </c>
      <c r="AJ1240" s="1">
        <v>160.69731666666601</v>
      </c>
      <c r="AK1240" s="1">
        <v>558.80826833333299</v>
      </c>
      <c r="AL1240" s="1">
        <v>12.1600793333333</v>
      </c>
      <c r="AM1240" s="1">
        <v>1635</v>
      </c>
      <c r="AN1240" s="1">
        <v>75.169657333333305</v>
      </c>
      <c r="AO1240" s="3">
        <v>-4.9666666666669997E-5</v>
      </c>
      <c r="AP1240" s="1">
        <v>0</v>
      </c>
      <c r="AQ1240" s="1">
        <v>0</v>
      </c>
      <c r="AR1240" s="1">
        <v>0</v>
      </c>
      <c r="AS1240" s="1">
        <v>-479.31671166666598</v>
      </c>
      <c r="AT1240" s="1">
        <v>0</v>
      </c>
      <c r="AU1240" s="1">
        <v>-479.31671166666598</v>
      </c>
      <c r="AV1240" s="1">
        <v>0</v>
      </c>
      <c r="AW1240" s="1">
        <v>0</v>
      </c>
      <c r="AX1240" s="1">
        <v>0</v>
      </c>
      <c r="AY1240" s="1">
        <v>0</v>
      </c>
      <c r="AZ1240" s="1">
        <v>0</v>
      </c>
      <c r="BA1240" s="1">
        <v>0</v>
      </c>
      <c r="BB1240" s="1">
        <v>0</v>
      </c>
      <c r="BC1240" s="1">
        <v>0</v>
      </c>
      <c r="BD1240" s="1">
        <v>3112</v>
      </c>
      <c r="BE1240" s="1" t="s">
        <v>1252</v>
      </c>
      <c r="BF1240" s="1" t="s">
        <v>1076</v>
      </c>
    </row>
    <row r="1241" spans="1:58" x14ac:dyDescent="0.3">
      <c r="A1241" s="2">
        <v>45532.836643518516</v>
      </c>
      <c r="B1241" s="1">
        <v>3589</v>
      </c>
      <c r="C1241" s="1">
        <v>0</v>
      </c>
      <c r="D1241" s="1">
        <v>0</v>
      </c>
      <c r="E1241" s="1">
        <v>0</v>
      </c>
      <c r="F1241" s="1">
        <v>0</v>
      </c>
      <c r="G1241" s="1">
        <v>26.4144823333333</v>
      </c>
      <c r="H1241" s="1">
        <v>14.949363999999999</v>
      </c>
      <c r="I1241" s="1">
        <v>-14.973742999999899</v>
      </c>
      <c r="J1241" s="1">
        <v>10.210035</v>
      </c>
      <c r="K1241" s="1">
        <v>1582.2532956666601</v>
      </c>
      <c r="L1241" s="1">
        <v>289.366333</v>
      </c>
      <c r="M1241" s="1">
        <v>-1266.5821129999999</v>
      </c>
      <c r="N1241" s="1">
        <v>1250</v>
      </c>
      <c r="O1241" s="1">
        <v>-0.906223</v>
      </c>
      <c r="P1241" s="1">
        <v>1313.7285563333301</v>
      </c>
      <c r="Q1241" s="1">
        <v>0</v>
      </c>
      <c r="R1241" s="1">
        <v>889.68253566666601</v>
      </c>
      <c r="S1241" s="1">
        <v>13.599298999999901</v>
      </c>
      <c r="T1241" s="1">
        <v>2120.9829916666599</v>
      </c>
      <c r="U1241" s="1">
        <v>1288.3972166666599</v>
      </c>
      <c r="V1241" s="1">
        <v>-1301.5840656666601</v>
      </c>
      <c r="W1241" s="1">
        <v>1261.718343</v>
      </c>
      <c r="X1241" s="1">
        <v>8.2951376666666601</v>
      </c>
      <c r="Y1241" s="1">
        <v>1301.5841063333301</v>
      </c>
      <c r="Z1241" s="1">
        <v>0</v>
      </c>
      <c r="AA1241" s="1">
        <v>872.53216566666595</v>
      </c>
      <c r="AB1241" s="1">
        <v>13.337146333333299</v>
      </c>
      <c r="AC1241" s="1">
        <v>58.152831999999997</v>
      </c>
      <c r="AD1241" s="1">
        <v>0</v>
      </c>
      <c r="AE1241" s="1">
        <v>102.40104933333301</v>
      </c>
      <c r="AF1241" s="1">
        <v>-0.51144699999999998</v>
      </c>
      <c r="AG1241" s="1">
        <v>-3</v>
      </c>
      <c r="AH1241" s="1">
        <v>86.238556000000003</v>
      </c>
      <c r="AI1241" s="1">
        <v>-0.1628</v>
      </c>
      <c r="AJ1241" s="1">
        <v>202.175353999999</v>
      </c>
      <c r="AK1241" s="1">
        <v>607.76405833333297</v>
      </c>
      <c r="AL1241" s="1">
        <v>11.9175789999999</v>
      </c>
      <c r="AM1241" s="1">
        <v>1635</v>
      </c>
      <c r="AN1241" s="1">
        <v>75.238382666666595</v>
      </c>
      <c r="AO1241" s="1">
        <v>0</v>
      </c>
      <c r="AP1241" s="1">
        <v>0</v>
      </c>
      <c r="AQ1241" s="1">
        <v>0</v>
      </c>
      <c r="AR1241" s="1">
        <v>0</v>
      </c>
      <c r="AS1241" s="1">
        <v>1119.75179</v>
      </c>
      <c r="AT1241" s="1">
        <v>0</v>
      </c>
      <c r="AU1241" s="1">
        <v>1119.75179</v>
      </c>
      <c r="AV1241" s="1">
        <v>0</v>
      </c>
      <c r="AW1241" s="1">
        <v>0</v>
      </c>
      <c r="AX1241" s="1">
        <v>0</v>
      </c>
      <c r="AY1241" s="1">
        <v>0</v>
      </c>
      <c r="AZ1241" s="1">
        <v>0</v>
      </c>
      <c r="BA1241" s="1">
        <v>0</v>
      </c>
      <c r="BB1241" s="1">
        <v>0</v>
      </c>
      <c r="BC1241" s="1">
        <v>0</v>
      </c>
      <c r="BD1241" s="1">
        <v>3112</v>
      </c>
      <c r="BE1241" s="1" t="s">
        <v>1253</v>
      </c>
      <c r="BF1241" s="1" t="s">
        <v>1076</v>
      </c>
    </row>
    <row r="1242" spans="1:58" x14ac:dyDescent="0.3">
      <c r="A1242" s="2">
        <v>45532.836655092593</v>
      </c>
      <c r="B1242" s="1">
        <v>3592</v>
      </c>
      <c r="C1242" s="1">
        <v>0</v>
      </c>
      <c r="D1242" s="1">
        <v>0</v>
      </c>
      <c r="E1242" s="1">
        <v>0</v>
      </c>
      <c r="F1242" s="1">
        <v>0</v>
      </c>
      <c r="G1242" s="1">
        <v>26.420973666666601</v>
      </c>
      <c r="H1242" s="1">
        <v>14.949363999999999</v>
      </c>
      <c r="I1242" s="1">
        <v>-14.973742999999899</v>
      </c>
      <c r="J1242" s="1">
        <v>10.210035</v>
      </c>
      <c r="K1242" s="1">
        <v>1730.3483476666599</v>
      </c>
      <c r="L1242" s="1">
        <v>347.42748999999998</v>
      </c>
      <c r="M1242" s="1">
        <v>-1322.7480063333301</v>
      </c>
      <c r="N1242" s="1">
        <v>1250</v>
      </c>
      <c r="O1242" s="1">
        <v>-2.5772786666666598</v>
      </c>
      <c r="P1242" s="1">
        <v>1363.9120686666599</v>
      </c>
      <c r="Q1242" s="1">
        <v>0</v>
      </c>
      <c r="R1242" s="1">
        <v>866.68170199999895</v>
      </c>
      <c r="S1242" s="1">
        <v>13.2477183333333</v>
      </c>
      <c r="T1242" s="1">
        <v>2319.5018719999998</v>
      </c>
      <c r="U1242" s="1">
        <v>1325.02714033333</v>
      </c>
      <c r="V1242" s="1">
        <v>-1361.0059816666601</v>
      </c>
      <c r="W1242" s="1">
        <v>1258.3461506666599</v>
      </c>
      <c r="X1242" s="1">
        <v>8.5932049999999993</v>
      </c>
      <c r="Y1242" s="1">
        <v>1365.25040699999</v>
      </c>
      <c r="Z1242" s="1">
        <v>0</v>
      </c>
      <c r="AA1242" s="1">
        <v>850.13136799999995</v>
      </c>
      <c r="AB1242" s="1">
        <v>12.994737333333299</v>
      </c>
      <c r="AC1242" s="1">
        <v>64.347346333333306</v>
      </c>
      <c r="AD1242" s="1">
        <v>0</v>
      </c>
      <c r="AE1242" s="1">
        <v>107.773437666666</v>
      </c>
      <c r="AF1242" s="1">
        <v>-0.51144699999999998</v>
      </c>
      <c r="AG1242" s="1">
        <v>-3</v>
      </c>
      <c r="AH1242" s="1">
        <v>86.344777333333298</v>
      </c>
      <c r="AI1242" s="1">
        <v>0</v>
      </c>
      <c r="AJ1242" s="1">
        <v>243.988352666666</v>
      </c>
      <c r="AK1242" s="1">
        <v>635.89585366666597</v>
      </c>
      <c r="AL1242" s="1">
        <v>11.917579</v>
      </c>
      <c r="AM1242" s="1">
        <v>1635</v>
      </c>
      <c r="AN1242" s="1">
        <v>75.345946999999995</v>
      </c>
      <c r="AO1242" s="1">
        <v>0</v>
      </c>
      <c r="AP1242" s="1">
        <v>0</v>
      </c>
      <c r="AQ1242" s="1">
        <v>0</v>
      </c>
      <c r="AR1242" s="1">
        <v>0</v>
      </c>
      <c r="AS1242" s="1">
        <v>875.29921466666599</v>
      </c>
      <c r="AT1242" s="1">
        <v>0</v>
      </c>
      <c r="AU1242" s="1">
        <v>875.29921466666599</v>
      </c>
      <c r="AV1242" s="1">
        <v>0</v>
      </c>
      <c r="AW1242" s="1">
        <v>0</v>
      </c>
      <c r="AX1242" s="1">
        <v>0</v>
      </c>
      <c r="AY1242" s="1">
        <v>0</v>
      </c>
      <c r="AZ1242" s="1">
        <v>0</v>
      </c>
      <c r="BA1242" s="1">
        <v>0</v>
      </c>
      <c r="BB1242" s="1">
        <v>0</v>
      </c>
      <c r="BC1242" s="1">
        <v>0</v>
      </c>
      <c r="BD1242" s="1">
        <v>3112</v>
      </c>
      <c r="BE1242" s="1" t="s">
        <v>1254</v>
      </c>
      <c r="BF1242" s="1" t="s">
        <v>1076</v>
      </c>
    </row>
    <row r="1243" spans="1:58" x14ac:dyDescent="0.3">
      <c r="A1243" s="2">
        <v>45532.83666666667</v>
      </c>
      <c r="B1243" s="1">
        <v>3594.5</v>
      </c>
      <c r="C1243" s="1">
        <v>0</v>
      </c>
      <c r="D1243" s="1">
        <v>0</v>
      </c>
      <c r="E1243" s="1">
        <v>0</v>
      </c>
      <c r="F1243" s="1">
        <v>0</v>
      </c>
      <c r="G1243" s="1">
        <v>26.417728</v>
      </c>
      <c r="H1243" s="1">
        <v>14.949363999999999</v>
      </c>
      <c r="I1243" s="1">
        <v>-14.971304999999999</v>
      </c>
      <c r="J1243" s="1">
        <v>10.210035</v>
      </c>
      <c r="K1243" s="1">
        <v>1779.3218995</v>
      </c>
      <c r="L1243" s="1">
        <v>368.096511999999</v>
      </c>
      <c r="M1243" s="1">
        <v>-1330.8880615</v>
      </c>
      <c r="N1243" s="1">
        <v>1250</v>
      </c>
      <c r="O1243" s="1">
        <v>-2.6867049999999999</v>
      </c>
      <c r="P1243" s="1">
        <v>1384.4461670000001</v>
      </c>
      <c r="Q1243" s="1">
        <v>0</v>
      </c>
      <c r="R1243" s="1">
        <v>866.83026150000001</v>
      </c>
      <c r="S1243" s="1">
        <v>13.249988999999999</v>
      </c>
      <c r="T1243" s="1">
        <v>2385.1500244999902</v>
      </c>
      <c r="U1243" s="1">
        <v>1385.3444824999999</v>
      </c>
      <c r="V1243" s="1">
        <v>-1379.7279665000001</v>
      </c>
      <c r="W1243" s="1">
        <v>1260.189331</v>
      </c>
      <c r="X1243" s="1">
        <v>8.8937840000000001</v>
      </c>
      <c r="Y1243" s="1">
        <v>1380.9489745000001</v>
      </c>
      <c r="Z1243" s="1">
        <v>0</v>
      </c>
      <c r="AA1243" s="1">
        <v>858.24926749999997</v>
      </c>
      <c r="AB1243" s="1">
        <v>13.1188235</v>
      </c>
      <c r="AC1243" s="1">
        <v>65.121657999999996</v>
      </c>
      <c r="AD1243" s="1">
        <v>0</v>
      </c>
      <c r="AE1243" s="1">
        <v>114.285427</v>
      </c>
      <c r="AF1243" s="1">
        <v>-0.51144699999999998</v>
      </c>
      <c r="AG1243" s="1">
        <v>-3</v>
      </c>
      <c r="AH1243" s="1">
        <v>86.557220000000001</v>
      </c>
      <c r="AI1243" s="1">
        <v>0</v>
      </c>
      <c r="AJ1243" s="1">
        <v>255.603058</v>
      </c>
      <c r="AK1243" s="1">
        <v>644.10098249999999</v>
      </c>
      <c r="AL1243" s="1">
        <v>11.924849999999999</v>
      </c>
      <c r="AM1243" s="1">
        <v>1635</v>
      </c>
      <c r="AN1243" s="1">
        <v>75.507278499999998</v>
      </c>
      <c r="AO1243" s="1">
        <v>0</v>
      </c>
      <c r="AP1243" s="1">
        <v>0</v>
      </c>
      <c r="AQ1243" s="1">
        <v>0</v>
      </c>
      <c r="AR1243" s="1">
        <v>0</v>
      </c>
      <c r="AS1243" s="1">
        <v>232.30870049999999</v>
      </c>
      <c r="AT1243" s="1">
        <v>0</v>
      </c>
      <c r="AU1243" s="1">
        <v>232.30870049999999</v>
      </c>
      <c r="AV1243" s="1">
        <v>0</v>
      </c>
      <c r="AW1243" s="1">
        <v>0</v>
      </c>
      <c r="AX1243" s="1">
        <v>0</v>
      </c>
      <c r="AY1243" s="1">
        <v>0</v>
      </c>
      <c r="AZ1243" s="1">
        <v>0</v>
      </c>
      <c r="BA1243" s="1">
        <v>0</v>
      </c>
      <c r="BB1243" s="1">
        <v>0</v>
      </c>
      <c r="BC1243" s="1">
        <v>0</v>
      </c>
      <c r="BD1243" s="1">
        <v>3112</v>
      </c>
      <c r="BE1243" s="1" t="s">
        <v>1255</v>
      </c>
      <c r="BF1243" s="1" t="s">
        <v>1076</v>
      </c>
    </row>
    <row r="1244" spans="1:58" x14ac:dyDescent="0.3">
      <c r="A1244" s="2">
        <v>45532.836678240739</v>
      </c>
      <c r="B1244" s="1">
        <v>3597</v>
      </c>
      <c r="C1244" s="1">
        <v>0</v>
      </c>
      <c r="D1244" s="1">
        <v>0</v>
      </c>
      <c r="E1244" s="1">
        <v>0</v>
      </c>
      <c r="F1244" s="1">
        <v>0</v>
      </c>
      <c r="G1244" s="1">
        <v>26.4079909999999</v>
      </c>
      <c r="H1244" s="1">
        <v>14.949363999999999</v>
      </c>
      <c r="I1244" s="1">
        <v>-14.968866999999999</v>
      </c>
      <c r="J1244" s="1">
        <v>10.210035</v>
      </c>
      <c r="K1244" s="1">
        <v>1768.5242920000001</v>
      </c>
      <c r="L1244" s="1">
        <v>349.68230199999999</v>
      </c>
      <c r="M1244" s="1">
        <v>-1331.70198566666</v>
      </c>
      <c r="N1244" s="1">
        <v>1250</v>
      </c>
      <c r="O1244" s="1">
        <v>-1.0051299999999901</v>
      </c>
      <c r="P1244" s="1">
        <v>1381.38716633333</v>
      </c>
      <c r="Q1244" s="1">
        <v>0</v>
      </c>
      <c r="R1244" s="1">
        <v>867.05126933333304</v>
      </c>
      <c r="S1244" s="1">
        <v>13.2533673333333</v>
      </c>
      <c r="T1244" s="1">
        <v>2370.6760256666598</v>
      </c>
      <c r="U1244" s="1">
        <v>1288.88561999999</v>
      </c>
      <c r="V1244" s="1">
        <v>-1374.8439536666599</v>
      </c>
      <c r="W1244" s="1">
        <v>1263.2852783333301</v>
      </c>
      <c r="X1244" s="1">
        <v>8.8400606666666608</v>
      </c>
      <c r="Y1244" s="1">
        <v>1375.9581703333299</v>
      </c>
      <c r="Z1244" s="1">
        <v>0</v>
      </c>
      <c r="AA1244" s="1">
        <v>861.34318033333295</v>
      </c>
      <c r="AB1244" s="1">
        <v>13.166115666666601</v>
      </c>
      <c r="AC1244" s="1">
        <v>62.024399000000003</v>
      </c>
      <c r="AD1244" s="1">
        <v>0</v>
      </c>
      <c r="AE1244" s="1">
        <v>106.79663833333299</v>
      </c>
      <c r="AF1244" s="1">
        <v>-0.51144699999999998</v>
      </c>
      <c r="AG1244" s="1">
        <v>-3</v>
      </c>
      <c r="AH1244" s="1">
        <v>86.557220000000001</v>
      </c>
      <c r="AI1244" s="1">
        <v>0</v>
      </c>
      <c r="AJ1244" s="1">
        <v>249.02139299999999</v>
      </c>
      <c r="AK1244" s="1">
        <v>642.92879233333304</v>
      </c>
      <c r="AL1244" s="1">
        <v>11.924849999999999</v>
      </c>
      <c r="AM1244" s="1">
        <v>1635</v>
      </c>
      <c r="AN1244" s="1">
        <v>75.561055666666604</v>
      </c>
      <c r="AO1244" s="1">
        <v>0</v>
      </c>
      <c r="AP1244" s="1">
        <v>0</v>
      </c>
      <c r="AQ1244" s="1">
        <v>0</v>
      </c>
      <c r="AR1244" s="1">
        <v>0</v>
      </c>
      <c r="AS1244" s="1">
        <v>975.17904966666595</v>
      </c>
      <c r="AT1244" s="1">
        <v>0</v>
      </c>
      <c r="AU1244" s="1">
        <v>975.17904966666595</v>
      </c>
      <c r="AV1244" s="1">
        <v>0</v>
      </c>
      <c r="AW1244" s="1">
        <v>0</v>
      </c>
      <c r="AX1244" s="1">
        <v>0</v>
      </c>
      <c r="AY1244" s="1">
        <v>0</v>
      </c>
      <c r="AZ1244" s="1">
        <v>0</v>
      </c>
      <c r="BA1244" s="1">
        <v>0</v>
      </c>
      <c r="BB1244" s="1">
        <v>0</v>
      </c>
      <c r="BC1244" s="1">
        <v>0</v>
      </c>
      <c r="BD1244" s="1">
        <v>3112</v>
      </c>
      <c r="BE1244" s="1" t="s">
        <v>1256</v>
      </c>
      <c r="BF1244" s="1" t="s">
        <v>1076</v>
      </c>
    </row>
    <row r="1245" spans="1:58" x14ac:dyDescent="0.3">
      <c r="A1245" s="2">
        <v>45532.836689814816</v>
      </c>
      <c r="B1245" s="1">
        <v>3600</v>
      </c>
      <c r="C1245" s="1">
        <v>0</v>
      </c>
      <c r="D1245" s="1">
        <v>0</v>
      </c>
      <c r="E1245" s="1">
        <v>0</v>
      </c>
      <c r="F1245" s="1">
        <v>0</v>
      </c>
      <c r="G1245" s="1">
        <v>26.415599</v>
      </c>
      <c r="H1245" s="1">
        <v>14.9511963333333</v>
      </c>
      <c r="I1245" s="1">
        <v>-14.9609476666666</v>
      </c>
      <c r="J1245" s="1">
        <v>10.2128313333333</v>
      </c>
      <c r="K1245" s="1">
        <v>1792.9090576666599</v>
      </c>
      <c r="L1245" s="1">
        <v>355.43289166666602</v>
      </c>
      <c r="M1245" s="1">
        <v>-1337.9467773333299</v>
      </c>
      <c r="N1245" s="1">
        <v>1250</v>
      </c>
      <c r="O1245" s="1">
        <v>-3.9147489999999898</v>
      </c>
      <c r="P1245" s="1">
        <v>1387.76106766666</v>
      </c>
      <c r="Q1245" s="1">
        <v>0</v>
      </c>
      <c r="R1245" s="1">
        <v>883.63061533333303</v>
      </c>
      <c r="S1245" s="1">
        <v>13.506791666666601</v>
      </c>
      <c r="T1245" s="1">
        <v>2403.3633626666601</v>
      </c>
      <c r="U1245" s="1">
        <v>1255.4277343333299</v>
      </c>
      <c r="V1245" s="1">
        <v>-1382.707764</v>
      </c>
      <c r="W1245" s="1">
        <v>1262.4590253333299</v>
      </c>
      <c r="X1245" s="1">
        <v>8.7073306666666603</v>
      </c>
      <c r="Y1245" s="1">
        <v>1386.2399496666601</v>
      </c>
      <c r="Z1245" s="1">
        <v>0</v>
      </c>
      <c r="AA1245" s="1">
        <v>866.78861499999903</v>
      </c>
      <c r="AB1245" s="1">
        <v>13.249352666666599</v>
      </c>
      <c r="AC1245" s="1">
        <v>61.9934539999999</v>
      </c>
      <c r="AD1245" s="1">
        <v>0</v>
      </c>
      <c r="AE1245" s="1">
        <v>94.242182333333304</v>
      </c>
      <c r="AF1245" s="1">
        <v>-0.42615366666666599</v>
      </c>
      <c r="AG1245" s="1">
        <v>-3.3333333333333299</v>
      </c>
      <c r="AH1245" s="1">
        <v>86.593312333333301</v>
      </c>
      <c r="AI1245" s="1">
        <v>8.1350333333333302E-2</v>
      </c>
      <c r="AJ1245" s="1">
        <v>257.07964066666602</v>
      </c>
      <c r="AK1245" s="1">
        <v>646.51116933333299</v>
      </c>
      <c r="AL1245" s="1">
        <v>11.9175789999999</v>
      </c>
      <c r="AM1245" s="1">
        <v>1635</v>
      </c>
      <c r="AN1245" s="1">
        <v>75.599884333333307</v>
      </c>
      <c r="AO1245" s="3">
        <v>-4.9666666666669997E-5</v>
      </c>
      <c r="AP1245" s="1">
        <v>0</v>
      </c>
      <c r="AQ1245" s="1">
        <v>0</v>
      </c>
      <c r="AR1245" s="1">
        <v>0</v>
      </c>
      <c r="AS1245" s="1">
        <v>1423.967177</v>
      </c>
      <c r="AT1245" s="1">
        <v>0</v>
      </c>
      <c r="AU1245" s="1">
        <v>1423.967177</v>
      </c>
      <c r="AV1245" s="1">
        <v>0</v>
      </c>
      <c r="AW1245" s="1">
        <v>0</v>
      </c>
      <c r="AX1245" s="1">
        <v>0</v>
      </c>
      <c r="AY1245" s="1">
        <v>0</v>
      </c>
      <c r="AZ1245" s="1">
        <v>0</v>
      </c>
      <c r="BA1245" s="1">
        <v>0</v>
      </c>
      <c r="BB1245" s="1">
        <v>0</v>
      </c>
      <c r="BC1245" s="1">
        <v>0</v>
      </c>
      <c r="BD1245" s="1">
        <v>3112</v>
      </c>
      <c r="BE1245" s="1" t="s">
        <v>1257</v>
      </c>
      <c r="BF1245" s="1" t="s">
        <v>1076</v>
      </c>
    </row>
    <row r="1246" spans="1:58" x14ac:dyDescent="0.3">
      <c r="A1246" s="2">
        <v>45532.836701388886</v>
      </c>
      <c r="B1246" s="1">
        <v>3603</v>
      </c>
      <c r="C1246" s="1">
        <v>0</v>
      </c>
      <c r="D1246" s="1">
        <v>0</v>
      </c>
      <c r="E1246" s="1">
        <v>0</v>
      </c>
      <c r="F1246" s="1">
        <v>0</v>
      </c>
      <c r="G1246" s="1">
        <v>26.415599</v>
      </c>
      <c r="H1246" s="1">
        <v>14.9463233333333</v>
      </c>
      <c r="I1246" s="1">
        <v>-14.970699666666601</v>
      </c>
      <c r="J1246" s="1">
        <v>10.2079583333333</v>
      </c>
      <c r="K1246" s="1">
        <v>1787.5123696666601</v>
      </c>
      <c r="L1246" s="1">
        <v>381.73617566666599</v>
      </c>
      <c r="M1246" s="1">
        <v>-1346.07686333333</v>
      </c>
      <c r="N1246" s="1">
        <v>1250</v>
      </c>
      <c r="O1246" s="1">
        <v>-2.7056496666666598</v>
      </c>
      <c r="P1246" s="1">
        <v>1383.0972899999999</v>
      </c>
      <c r="Q1246" s="1">
        <v>0</v>
      </c>
      <c r="R1246" s="1">
        <v>861.19335933333298</v>
      </c>
      <c r="S1246" s="1">
        <v>13.163826</v>
      </c>
      <c r="T1246" s="1">
        <v>2396.12923166666</v>
      </c>
      <c r="U1246" s="1">
        <v>1380.9251709999901</v>
      </c>
      <c r="V1246" s="1">
        <v>-1382.6978349999999</v>
      </c>
      <c r="W1246" s="1">
        <v>1264.39908866666</v>
      </c>
      <c r="X1246" s="1">
        <v>8.6829663333333293</v>
      </c>
      <c r="Y1246" s="1">
        <v>1398.1465659999999</v>
      </c>
      <c r="Z1246" s="1">
        <v>0</v>
      </c>
      <c r="AA1246" s="1">
        <v>861.60021999999901</v>
      </c>
      <c r="AB1246" s="1">
        <v>13.170045333333301</v>
      </c>
      <c r="AC1246" s="1">
        <v>65.863845666666606</v>
      </c>
      <c r="AD1246" s="1">
        <v>0</v>
      </c>
      <c r="AE1246" s="1">
        <v>121.100072333333</v>
      </c>
      <c r="AF1246" s="1">
        <v>-0.51134299999999899</v>
      </c>
      <c r="AG1246" s="1">
        <v>-3</v>
      </c>
      <c r="AH1246" s="1">
        <v>86.593383666666597</v>
      </c>
      <c r="AI1246" s="1">
        <v>0</v>
      </c>
      <c r="AJ1246" s="1">
        <v>262.11268099999899</v>
      </c>
      <c r="AK1246" s="1">
        <v>647.28806566666594</v>
      </c>
      <c r="AL1246" s="1">
        <v>11.9175789999999</v>
      </c>
      <c r="AM1246" s="1">
        <v>1635.3333333333301</v>
      </c>
      <c r="AN1246" s="1">
        <v>75.707448333333303</v>
      </c>
      <c r="AO1246" s="1">
        <v>0</v>
      </c>
      <c r="AP1246" s="1">
        <v>0</v>
      </c>
      <c r="AQ1246" s="1">
        <v>0</v>
      </c>
      <c r="AR1246" s="1">
        <v>0</v>
      </c>
      <c r="AS1246" s="1">
        <v>-749.03193666666596</v>
      </c>
      <c r="AT1246" s="1">
        <v>0</v>
      </c>
      <c r="AU1246" s="1">
        <v>-749.03193666666596</v>
      </c>
      <c r="AV1246" s="1">
        <v>0</v>
      </c>
      <c r="AW1246" s="1">
        <v>0</v>
      </c>
      <c r="AX1246" s="1">
        <v>0</v>
      </c>
      <c r="AY1246" s="1">
        <v>0</v>
      </c>
      <c r="AZ1246" s="1">
        <v>0</v>
      </c>
      <c r="BA1246" s="1">
        <v>0</v>
      </c>
      <c r="BB1246" s="1">
        <v>0</v>
      </c>
      <c r="BC1246" s="1">
        <v>0</v>
      </c>
      <c r="BD1246" s="1">
        <v>3112</v>
      </c>
      <c r="BE1246" s="1" t="s">
        <v>1258</v>
      </c>
      <c r="BF1246" s="1" t="s">
        <v>1076</v>
      </c>
    </row>
    <row r="1247" spans="1:58" x14ac:dyDescent="0.3">
      <c r="A1247" s="2">
        <v>45532.836712962962</v>
      </c>
      <c r="B1247" s="1">
        <v>3606</v>
      </c>
      <c r="C1247" s="1">
        <v>0</v>
      </c>
      <c r="D1247" s="1">
        <v>0</v>
      </c>
      <c r="E1247" s="1">
        <v>0</v>
      </c>
      <c r="F1247" s="1">
        <v>0</v>
      </c>
      <c r="G1247" s="1">
        <v>26.420973666666601</v>
      </c>
      <c r="H1247" s="1">
        <v>14.949363999999999</v>
      </c>
      <c r="I1247" s="1">
        <v>-14.968866999999999</v>
      </c>
      <c r="J1247" s="1">
        <v>10.210035</v>
      </c>
      <c r="K1247" s="1">
        <v>1768.7513833333301</v>
      </c>
      <c r="L1247" s="1">
        <v>365.465912</v>
      </c>
      <c r="M1247" s="1">
        <v>-1317.8640543333299</v>
      </c>
      <c r="N1247" s="1">
        <v>1250</v>
      </c>
      <c r="O1247" s="1">
        <v>-2.6564716666666599</v>
      </c>
      <c r="P1247" s="1">
        <v>1383.7535399999999</v>
      </c>
      <c r="Q1247" s="1">
        <v>0</v>
      </c>
      <c r="R1247" s="1">
        <v>861.14949533333299</v>
      </c>
      <c r="S1247" s="1">
        <v>13.1631553333333</v>
      </c>
      <c r="T1247" s="1">
        <v>2370.9803873333299</v>
      </c>
      <c r="U1247" s="1">
        <v>1370.936686</v>
      </c>
      <c r="V1247" s="1">
        <v>-1372.4019370000001</v>
      </c>
      <c r="W1247" s="1">
        <v>1264.89286266666</v>
      </c>
      <c r="X1247" s="1">
        <v>9.0032826666666601</v>
      </c>
      <c r="Y1247" s="1">
        <v>1375.4511313333301</v>
      </c>
      <c r="Z1247" s="1">
        <v>0</v>
      </c>
      <c r="AA1247" s="1">
        <v>850.10628266666595</v>
      </c>
      <c r="AB1247" s="1">
        <v>12.9943536666666</v>
      </c>
      <c r="AC1247" s="1">
        <v>63.960189999999997</v>
      </c>
      <c r="AD1247" s="1">
        <v>0</v>
      </c>
      <c r="AE1247" s="1">
        <v>111.355029</v>
      </c>
      <c r="AF1247" s="1">
        <v>-0.51144699999999998</v>
      </c>
      <c r="AG1247" s="1">
        <v>-3</v>
      </c>
      <c r="AH1247" s="1">
        <v>86.875916000000004</v>
      </c>
      <c r="AI1247" s="1">
        <v>0</v>
      </c>
      <c r="AJ1247" s="1">
        <v>258.31316099999998</v>
      </c>
      <c r="AK1247" s="1">
        <v>644.68703200000004</v>
      </c>
      <c r="AL1247" s="1">
        <v>11.924849999999999</v>
      </c>
      <c r="AM1247" s="1">
        <v>1635</v>
      </c>
      <c r="AN1247" s="1">
        <v>75.883737999999994</v>
      </c>
      <c r="AO1247" s="1">
        <v>0</v>
      </c>
      <c r="AP1247" s="1">
        <v>0</v>
      </c>
      <c r="AQ1247" s="1">
        <v>0</v>
      </c>
      <c r="AR1247" s="1">
        <v>0</v>
      </c>
      <c r="AS1247" s="1">
        <v>445.651543333333</v>
      </c>
      <c r="AT1247" s="1">
        <v>0</v>
      </c>
      <c r="AU1247" s="1">
        <v>445.651543333333</v>
      </c>
      <c r="AV1247" s="1">
        <v>0</v>
      </c>
      <c r="AW1247" s="1">
        <v>0</v>
      </c>
      <c r="AX1247" s="1">
        <v>0</v>
      </c>
      <c r="AY1247" s="1">
        <v>0</v>
      </c>
      <c r="AZ1247" s="1">
        <v>0</v>
      </c>
      <c r="BA1247" s="1">
        <v>0</v>
      </c>
      <c r="BB1247" s="1">
        <v>0</v>
      </c>
      <c r="BC1247" s="1">
        <v>0</v>
      </c>
      <c r="BD1247" s="1">
        <v>3112</v>
      </c>
      <c r="BE1247" s="1" t="s">
        <v>1259</v>
      </c>
      <c r="BF1247" s="1" t="s">
        <v>1076</v>
      </c>
    </row>
    <row r="1248" spans="1:58" x14ac:dyDescent="0.3">
      <c r="A1248" s="2">
        <v>45532.836724537039</v>
      </c>
      <c r="B1248" s="1">
        <v>3609</v>
      </c>
      <c r="C1248" s="1">
        <v>0</v>
      </c>
      <c r="D1248" s="1">
        <v>0</v>
      </c>
      <c r="E1248" s="1">
        <v>0</v>
      </c>
      <c r="F1248" s="1">
        <v>0</v>
      </c>
      <c r="G1248" s="1">
        <v>26.436182333333299</v>
      </c>
      <c r="H1248" s="1">
        <v>14.953028666666601</v>
      </c>
      <c r="I1248" s="1">
        <v>-14.953034333333299</v>
      </c>
      <c r="J1248" s="1">
        <v>10.215627666666601</v>
      </c>
      <c r="K1248" s="1">
        <v>1622.447713</v>
      </c>
      <c r="L1248" s="1">
        <v>368.51058966666602</v>
      </c>
      <c r="M1248" s="1">
        <v>-1268.5085449999999</v>
      </c>
      <c r="N1248" s="1">
        <v>1250</v>
      </c>
      <c r="O1248" s="1">
        <v>-2.87372733333333</v>
      </c>
      <c r="P1248" s="1">
        <v>1349.72713233333</v>
      </c>
      <c r="Q1248" s="1">
        <v>0</v>
      </c>
      <c r="R1248" s="1">
        <v>810.51009133333298</v>
      </c>
      <c r="S1248" s="1">
        <v>12.3891036666666</v>
      </c>
      <c r="T1248" s="1">
        <v>2174.8628743333302</v>
      </c>
      <c r="U1248" s="1">
        <v>1394.7895509999901</v>
      </c>
      <c r="V1248" s="1">
        <v>-1312.4475910000001</v>
      </c>
      <c r="W1248" s="1">
        <v>1262.8309733333299</v>
      </c>
      <c r="X1248" s="1">
        <v>8.1686076666666594</v>
      </c>
      <c r="Y1248" s="1">
        <v>1378.2773033333301</v>
      </c>
      <c r="Z1248" s="1">
        <v>0</v>
      </c>
      <c r="AA1248" s="1">
        <v>824.55582666666601</v>
      </c>
      <c r="AB1248" s="1">
        <v>12.603800666666601</v>
      </c>
      <c r="AC1248" s="1">
        <v>66.992711333333304</v>
      </c>
      <c r="AD1248" s="1">
        <v>0</v>
      </c>
      <c r="AE1248" s="1">
        <v>119.773429999999</v>
      </c>
      <c r="AF1248" s="1">
        <v>-0.34086033333333299</v>
      </c>
      <c r="AG1248" s="1">
        <v>-3.6666666666666599</v>
      </c>
      <c r="AH1248" s="1">
        <v>87.054107999999999</v>
      </c>
      <c r="AI1248" s="1">
        <v>0.16270066666666599</v>
      </c>
      <c r="AJ1248" s="1">
        <v>260.10555033333299</v>
      </c>
      <c r="AK1248" s="1">
        <v>615.91406233333305</v>
      </c>
      <c r="AL1248" s="1">
        <v>11.924849999999999</v>
      </c>
      <c r="AM1248" s="1">
        <v>1635</v>
      </c>
      <c r="AN1248" s="1">
        <v>76.068715333333301</v>
      </c>
      <c r="AO1248" s="1">
        <v>0.16270066666666599</v>
      </c>
      <c r="AP1248" s="1">
        <v>0</v>
      </c>
      <c r="AQ1248" s="1">
        <v>0</v>
      </c>
      <c r="AR1248" s="1">
        <v>0</v>
      </c>
      <c r="AS1248" s="1">
        <v>-926.93351733333304</v>
      </c>
      <c r="AT1248" s="1">
        <v>0</v>
      </c>
      <c r="AU1248" s="1">
        <v>-926.93351733333304</v>
      </c>
      <c r="AV1248" s="1">
        <v>0</v>
      </c>
      <c r="AW1248" s="1">
        <v>0</v>
      </c>
      <c r="AX1248" s="1">
        <v>0</v>
      </c>
      <c r="AY1248" s="1">
        <v>0</v>
      </c>
      <c r="AZ1248" s="1">
        <v>0</v>
      </c>
      <c r="BA1248" s="1">
        <v>0</v>
      </c>
      <c r="BB1248" s="1">
        <v>0</v>
      </c>
      <c r="BC1248" s="1">
        <v>0</v>
      </c>
      <c r="BD1248" s="1">
        <v>3112</v>
      </c>
      <c r="BE1248" s="1" t="s">
        <v>1260</v>
      </c>
      <c r="BF1248" s="1" t="s">
        <v>1076</v>
      </c>
    </row>
    <row r="1249" spans="1:58" x14ac:dyDescent="0.3">
      <c r="A1249" s="2">
        <v>45532.836736111109</v>
      </c>
      <c r="B1249" s="1">
        <v>3612</v>
      </c>
      <c r="C1249" s="1">
        <v>0</v>
      </c>
      <c r="D1249" s="1">
        <v>0</v>
      </c>
      <c r="E1249" s="1">
        <v>0</v>
      </c>
      <c r="F1249" s="1">
        <v>0</v>
      </c>
      <c r="G1249" s="1">
        <v>26.427465000000002</v>
      </c>
      <c r="H1249" s="1">
        <v>14.949363999999999</v>
      </c>
      <c r="I1249" s="1">
        <v>-14.968866999999999</v>
      </c>
      <c r="J1249" s="1">
        <v>10.210035</v>
      </c>
      <c r="K1249" s="1">
        <v>1579.6560056666599</v>
      </c>
      <c r="L1249" s="1">
        <v>363.02321366666598</v>
      </c>
      <c r="M1249" s="1">
        <v>-1250.30216466666</v>
      </c>
      <c r="N1249" s="1">
        <v>1250</v>
      </c>
      <c r="O1249" s="1">
        <v>-0.50793233333333299</v>
      </c>
      <c r="P1249" s="1">
        <v>1344.9311116666599</v>
      </c>
      <c r="Q1249" s="1">
        <v>0</v>
      </c>
      <c r="R1249" s="1">
        <v>810.88513199999898</v>
      </c>
      <c r="S1249" s="1">
        <v>12.3948363333333</v>
      </c>
      <c r="T1249" s="1">
        <v>2117.50146466666</v>
      </c>
      <c r="U1249" s="1">
        <v>1283.5132243333301</v>
      </c>
      <c r="V1249" s="1">
        <v>-1297.51407899999</v>
      </c>
      <c r="W1249" s="1">
        <v>1263.612752</v>
      </c>
      <c r="X1249" s="1">
        <v>9.1411923333333291</v>
      </c>
      <c r="Y1249" s="1">
        <v>1335.387207</v>
      </c>
      <c r="Z1249" s="1">
        <v>0</v>
      </c>
      <c r="AA1249" s="1">
        <v>801.57832833333305</v>
      </c>
      <c r="AB1249" s="1">
        <v>12.252576666666601</v>
      </c>
      <c r="AC1249" s="1">
        <v>60.862930333333303</v>
      </c>
      <c r="AD1249" s="1">
        <v>0</v>
      </c>
      <c r="AE1249" s="1">
        <v>109.238637333333</v>
      </c>
      <c r="AF1249" s="1">
        <v>-0.51144699999999998</v>
      </c>
      <c r="AG1249" s="1">
        <v>-3</v>
      </c>
      <c r="AH1249" s="1">
        <v>86.982137333333299</v>
      </c>
      <c r="AI1249" s="1">
        <v>0</v>
      </c>
      <c r="AJ1249" s="1">
        <v>254.05444333333301</v>
      </c>
      <c r="AK1249" s="1">
        <v>608.54547133333301</v>
      </c>
      <c r="AL1249" s="1">
        <v>11.924849999999999</v>
      </c>
      <c r="AM1249" s="1">
        <v>1635</v>
      </c>
      <c r="AN1249" s="1">
        <v>75.991302000000005</v>
      </c>
      <c r="AO1249" s="1">
        <v>0</v>
      </c>
      <c r="AP1249" s="1">
        <v>0</v>
      </c>
      <c r="AQ1249" s="1">
        <v>0</v>
      </c>
      <c r="AR1249" s="1">
        <v>0</v>
      </c>
      <c r="AS1249" s="1">
        <v>847.77689133333297</v>
      </c>
      <c r="AT1249" s="1">
        <v>0</v>
      </c>
      <c r="AU1249" s="1">
        <v>847.77689133333297</v>
      </c>
      <c r="AV1249" s="1">
        <v>0</v>
      </c>
      <c r="AW1249" s="1">
        <v>0</v>
      </c>
      <c r="AX1249" s="1">
        <v>0</v>
      </c>
      <c r="AY1249" s="1">
        <v>0</v>
      </c>
      <c r="AZ1249" s="1">
        <v>0</v>
      </c>
      <c r="BA1249" s="1">
        <v>0</v>
      </c>
      <c r="BB1249" s="1">
        <v>0</v>
      </c>
      <c r="BC1249" s="1">
        <v>0</v>
      </c>
      <c r="BD1249" s="1">
        <v>3112</v>
      </c>
      <c r="BE1249" s="1" t="s">
        <v>1261</v>
      </c>
      <c r="BF1249" s="1" t="s">
        <v>1076</v>
      </c>
    </row>
    <row r="1250" spans="1:58" x14ac:dyDescent="0.3">
      <c r="A1250" s="2">
        <v>45532.836747685185</v>
      </c>
      <c r="B1250" s="1">
        <v>3615</v>
      </c>
      <c r="C1250" s="1">
        <v>0</v>
      </c>
      <c r="D1250" s="1">
        <v>0</v>
      </c>
      <c r="E1250" s="1">
        <v>0</v>
      </c>
      <c r="F1250" s="1">
        <v>0</v>
      </c>
      <c r="G1250" s="1">
        <v>26.420973666666601</v>
      </c>
      <c r="H1250" s="1">
        <v>14.949363999999999</v>
      </c>
      <c r="I1250" s="1">
        <v>-14.968866999999999</v>
      </c>
      <c r="J1250" s="1">
        <v>10.210035</v>
      </c>
      <c r="K1250" s="1">
        <v>1650.119629</v>
      </c>
      <c r="L1250" s="1">
        <v>371.29081233333301</v>
      </c>
      <c r="M1250" s="1">
        <v>-1295.07206233333</v>
      </c>
      <c r="N1250" s="1">
        <v>1250</v>
      </c>
      <c r="O1250" s="1">
        <v>-2.6353279999999999</v>
      </c>
      <c r="P1250" s="1">
        <v>1369.2960206666601</v>
      </c>
      <c r="Q1250" s="1">
        <v>0</v>
      </c>
      <c r="R1250" s="1">
        <v>833.21866866666596</v>
      </c>
      <c r="S1250" s="1">
        <v>12.7362166666666</v>
      </c>
      <c r="T1250" s="1">
        <v>2211.9566243333302</v>
      </c>
      <c r="U1250" s="1">
        <v>1307.9332276666601</v>
      </c>
      <c r="V1250" s="1">
        <v>-1328.4460449999999</v>
      </c>
      <c r="W1250" s="1">
        <v>1261.7327473333301</v>
      </c>
      <c r="X1250" s="1">
        <v>8.8167463333333291</v>
      </c>
      <c r="Y1250" s="1">
        <v>1376.50126166666</v>
      </c>
      <c r="Z1250" s="1">
        <v>0</v>
      </c>
      <c r="AA1250" s="1">
        <v>817.41031933333295</v>
      </c>
      <c r="AB1250" s="1">
        <v>12.494577666666601</v>
      </c>
      <c r="AC1250" s="1">
        <v>61.250091666666599</v>
      </c>
      <c r="AD1250" s="1">
        <v>0</v>
      </c>
      <c r="AE1250" s="1">
        <v>107.936238666666</v>
      </c>
      <c r="AF1250" s="1">
        <v>-0.51144699999999998</v>
      </c>
      <c r="AG1250" s="1">
        <v>-3</v>
      </c>
      <c r="AH1250" s="1">
        <v>87.194580000000002</v>
      </c>
      <c r="AI1250" s="1">
        <v>0</v>
      </c>
      <c r="AJ1250" s="1">
        <v>259.087483666666</v>
      </c>
      <c r="AK1250" s="1">
        <v>621.24387633333299</v>
      </c>
      <c r="AL1250" s="1">
        <v>11.9153736666666</v>
      </c>
      <c r="AM1250" s="1">
        <v>1635</v>
      </c>
      <c r="AN1250" s="1">
        <v>75.991302000000005</v>
      </c>
      <c r="AO1250" s="1">
        <v>0</v>
      </c>
      <c r="AP1250" s="1">
        <v>0</v>
      </c>
      <c r="AQ1250" s="1">
        <v>0</v>
      </c>
      <c r="AR1250" s="1">
        <v>0</v>
      </c>
      <c r="AS1250" s="1">
        <v>613.16781600000002</v>
      </c>
      <c r="AT1250" s="1">
        <v>0</v>
      </c>
      <c r="AU1250" s="1">
        <v>613.16781600000002</v>
      </c>
      <c r="AV1250" s="1">
        <v>0</v>
      </c>
      <c r="AW1250" s="1">
        <v>0</v>
      </c>
      <c r="AX1250" s="1">
        <v>0</v>
      </c>
      <c r="AY1250" s="1">
        <v>0</v>
      </c>
      <c r="AZ1250" s="1">
        <v>0</v>
      </c>
      <c r="BA1250" s="1">
        <v>0</v>
      </c>
      <c r="BB1250" s="1">
        <v>0</v>
      </c>
      <c r="BC1250" s="1">
        <v>0</v>
      </c>
      <c r="BD1250" s="1">
        <v>3112</v>
      </c>
      <c r="BE1250" s="1" t="s">
        <v>1262</v>
      </c>
      <c r="BF1250" s="1" t="s">
        <v>1076</v>
      </c>
    </row>
    <row r="1251" spans="1:58" x14ac:dyDescent="0.3">
      <c r="A1251" s="2">
        <v>45532.836759259262</v>
      </c>
      <c r="B1251" s="1">
        <v>3618</v>
      </c>
      <c r="C1251" s="1">
        <v>0</v>
      </c>
      <c r="D1251" s="1">
        <v>0</v>
      </c>
      <c r="E1251" s="1">
        <v>0</v>
      </c>
      <c r="F1251" s="1">
        <v>0</v>
      </c>
      <c r="G1251" s="1">
        <v>26.440448999999902</v>
      </c>
      <c r="H1251" s="1">
        <v>14.944488</v>
      </c>
      <c r="I1251" s="1">
        <v>-14.968866999999999</v>
      </c>
      <c r="J1251" s="1">
        <v>10.210035</v>
      </c>
      <c r="K1251" s="1">
        <v>1654.0672199999999</v>
      </c>
      <c r="L1251" s="1">
        <v>366.96911599999999</v>
      </c>
      <c r="M1251" s="1">
        <v>-1281.23409033333</v>
      </c>
      <c r="N1251" s="1">
        <v>1250</v>
      </c>
      <c r="O1251" s="1">
        <v>-2.7591493333333301</v>
      </c>
      <c r="P1251" s="1">
        <v>1363.682536</v>
      </c>
      <c r="Q1251" s="1">
        <v>0</v>
      </c>
      <c r="R1251" s="1">
        <v>817.835998666666</v>
      </c>
      <c r="S1251" s="1">
        <v>12.501083999999899</v>
      </c>
      <c r="T1251" s="1">
        <v>2217.2482909999999</v>
      </c>
      <c r="U1251" s="1">
        <v>1322.5852049999901</v>
      </c>
      <c r="V1251" s="1">
        <v>-1327.6320393333301</v>
      </c>
      <c r="W1251" s="1">
        <v>1263.1846516666601</v>
      </c>
      <c r="X1251" s="1">
        <v>8.8273433333333298</v>
      </c>
      <c r="Y1251" s="1">
        <v>1365.9118246666601</v>
      </c>
      <c r="Z1251" s="1">
        <v>0</v>
      </c>
      <c r="AA1251" s="1">
        <v>815.87538666666603</v>
      </c>
      <c r="AB1251" s="1">
        <v>12.471114999999999</v>
      </c>
      <c r="AC1251" s="1">
        <v>64.347346000000002</v>
      </c>
      <c r="AD1251" s="1">
        <v>0</v>
      </c>
      <c r="AE1251" s="1">
        <v>110.378234666666</v>
      </c>
      <c r="AF1251" s="1">
        <v>-0.51144699999999998</v>
      </c>
      <c r="AG1251" s="1">
        <v>-3</v>
      </c>
      <c r="AH1251" s="1">
        <v>87.513244999999998</v>
      </c>
      <c r="AI1251" s="1">
        <v>0</v>
      </c>
      <c r="AJ1251" s="1">
        <v>260.24895199999997</v>
      </c>
      <c r="AK1251" s="1">
        <v>622.41603599999996</v>
      </c>
      <c r="AL1251" s="1">
        <v>11.924849999999999</v>
      </c>
      <c r="AM1251" s="1">
        <v>1635</v>
      </c>
      <c r="AN1251" s="1">
        <v>76.206410666666599</v>
      </c>
      <c r="AO1251" s="1">
        <v>0</v>
      </c>
      <c r="AP1251" s="1">
        <v>0</v>
      </c>
      <c r="AQ1251" s="1">
        <v>0</v>
      </c>
      <c r="AR1251" s="1">
        <v>0</v>
      </c>
      <c r="AS1251" s="1">
        <v>122.771789666666</v>
      </c>
      <c r="AT1251" s="1">
        <v>0</v>
      </c>
      <c r="AU1251" s="1">
        <v>122.771789666666</v>
      </c>
      <c r="AV1251" s="1">
        <v>0</v>
      </c>
      <c r="AW1251" s="1">
        <v>0</v>
      </c>
      <c r="AX1251" s="1">
        <v>0</v>
      </c>
      <c r="AY1251" s="1">
        <v>0</v>
      </c>
      <c r="AZ1251" s="1">
        <v>0</v>
      </c>
      <c r="BA1251" s="1">
        <v>0</v>
      </c>
      <c r="BB1251" s="1">
        <v>0</v>
      </c>
      <c r="BC1251" s="1">
        <v>0</v>
      </c>
      <c r="BD1251" s="1">
        <v>3112</v>
      </c>
      <c r="BE1251" s="1" t="s">
        <v>1263</v>
      </c>
      <c r="BF1251" s="1" t="s">
        <v>1076</v>
      </c>
    </row>
    <row r="1252" spans="1:58" x14ac:dyDescent="0.3">
      <c r="A1252" s="2">
        <v>45532.836770833332</v>
      </c>
      <c r="B1252" s="1">
        <v>3621</v>
      </c>
      <c r="C1252" s="1">
        <v>0</v>
      </c>
      <c r="D1252" s="1">
        <v>0</v>
      </c>
      <c r="E1252" s="1">
        <v>0</v>
      </c>
      <c r="F1252" s="1">
        <v>0</v>
      </c>
      <c r="G1252" s="1">
        <v>26.4350696666666</v>
      </c>
      <c r="H1252" s="1">
        <v>14.9511963333333</v>
      </c>
      <c r="I1252" s="1">
        <v>-14.9609506666666</v>
      </c>
      <c r="J1252" s="1">
        <v>10.2128313333333</v>
      </c>
      <c r="K1252" s="1">
        <v>1733.1354979999901</v>
      </c>
      <c r="L1252" s="1">
        <v>373.09425866666601</v>
      </c>
      <c r="M1252" s="1">
        <v>-1315.15234366666</v>
      </c>
      <c r="N1252" s="1">
        <v>1250</v>
      </c>
      <c r="O1252" s="1">
        <v>-2.10134133333333</v>
      </c>
      <c r="P1252" s="1">
        <v>1382.45654299999</v>
      </c>
      <c r="Q1252" s="1">
        <v>0</v>
      </c>
      <c r="R1252" s="1">
        <v>850.13655599999902</v>
      </c>
      <c r="S1252" s="1">
        <v>12.994816333333301</v>
      </c>
      <c r="T1252" s="1">
        <v>2323.23787466666</v>
      </c>
      <c r="U1252" s="1">
        <v>1316.9579263333301</v>
      </c>
      <c r="V1252" s="1">
        <v>-1358.28434266666</v>
      </c>
      <c r="W1252" s="1">
        <v>1264.93595399999</v>
      </c>
      <c r="X1252" s="1">
        <v>8.8134809999999995</v>
      </c>
      <c r="Y1252" s="1">
        <v>1385.65132633333</v>
      </c>
      <c r="Z1252" s="1">
        <v>0</v>
      </c>
      <c r="AA1252" s="1">
        <v>838.713257</v>
      </c>
      <c r="AB1252" s="1">
        <v>12.8202046666666</v>
      </c>
      <c r="AC1252" s="1">
        <v>65.089767333333299</v>
      </c>
      <c r="AD1252" s="1">
        <v>0</v>
      </c>
      <c r="AE1252" s="1">
        <v>113.77576966666599</v>
      </c>
      <c r="AF1252" s="1">
        <v>-0.42615366666666599</v>
      </c>
      <c r="AG1252" s="1">
        <v>-3.3333333333333299</v>
      </c>
      <c r="AH1252" s="1">
        <v>87.442921999999996</v>
      </c>
      <c r="AI1252" s="1">
        <v>8.1350333333333302E-2</v>
      </c>
      <c r="AJ1252" s="1">
        <v>262.88675933333298</v>
      </c>
      <c r="AK1252" s="1">
        <v>637.32712833333301</v>
      </c>
      <c r="AL1252" s="1">
        <v>11.924849999999999</v>
      </c>
      <c r="AM1252" s="1">
        <v>1635</v>
      </c>
      <c r="AN1252" s="1">
        <v>76.245056000000005</v>
      </c>
      <c r="AO1252" s="1">
        <v>8.1350333333333302E-2</v>
      </c>
      <c r="AP1252" s="1">
        <v>0</v>
      </c>
      <c r="AQ1252" s="1">
        <v>0</v>
      </c>
      <c r="AR1252" s="1">
        <v>0</v>
      </c>
      <c r="AS1252" s="1">
        <v>948.76099966666595</v>
      </c>
      <c r="AT1252" s="1">
        <v>0</v>
      </c>
      <c r="AU1252" s="1">
        <v>948.76099966666595</v>
      </c>
      <c r="AV1252" s="1">
        <v>0</v>
      </c>
      <c r="AW1252" s="1">
        <v>0</v>
      </c>
      <c r="AX1252" s="1">
        <v>0</v>
      </c>
      <c r="AY1252" s="1">
        <v>0</v>
      </c>
      <c r="AZ1252" s="1">
        <v>0</v>
      </c>
      <c r="BA1252" s="1">
        <v>0</v>
      </c>
      <c r="BB1252" s="1">
        <v>0</v>
      </c>
      <c r="BC1252" s="1">
        <v>0</v>
      </c>
      <c r="BD1252" s="1">
        <v>3112</v>
      </c>
      <c r="BE1252" s="1" t="s">
        <v>1264</v>
      </c>
      <c r="BF1252" s="1" t="s">
        <v>1076</v>
      </c>
    </row>
    <row r="1253" spans="1:58" x14ac:dyDescent="0.3">
      <c r="A1253" s="2">
        <v>45532.836782407408</v>
      </c>
      <c r="B1253" s="1">
        <v>3624</v>
      </c>
      <c r="C1253" s="1">
        <v>0</v>
      </c>
      <c r="D1253" s="1">
        <v>0</v>
      </c>
      <c r="E1253" s="1">
        <v>0</v>
      </c>
      <c r="F1253" s="1">
        <v>0</v>
      </c>
      <c r="G1253" s="1">
        <v>26.4404483333333</v>
      </c>
      <c r="H1253" s="1">
        <v>14.9444879999999</v>
      </c>
      <c r="I1253" s="1">
        <v>-14.968866999999999</v>
      </c>
      <c r="J1253" s="1">
        <v>10.210035</v>
      </c>
      <c r="K1253" s="1">
        <v>1805.78621433333</v>
      </c>
      <c r="L1253" s="1">
        <v>369.03602066666599</v>
      </c>
      <c r="M1253" s="1">
        <v>-1341.46997099999</v>
      </c>
      <c r="N1253" s="1">
        <v>1250</v>
      </c>
      <c r="O1253" s="1">
        <v>-1.9741506666666599</v>
      </c>
      <c r="P1253" s="1">
        <v>1388.4803059999999</v>
      </c>
      <c r="Q1253" s="1">
        <v>0</v>
      </c>
      <c r="R1253" s="1">
        <v>862.30839033333302</v>
      </c>
      <c r="S1253" s="1">
        <v>13.180869666666601</v>
      </c>
      <c r="T1253" s="1">
        <v>2420.6249186666601</v>
      </c>
      <c r="U1253" s="1">
        <v>1303.04919466666</v>
      </c>
      <c r="V1253" s="1">
        <v>-1388.6819253333299</v>
      </c>
      <c r="W1253" s="1">
        <v>1262.26875833333</v>
      </c>
      <c r="X1253" s="1">
        <v>8.8111256666666602</v>
      </c>
      <c r="Y1253" s="1">
        <v>1387.8679199999999</v>
      </c>
      <c r="Z1253" s="1">
        <v>0</v>
      </c>
      <c r="AA1253" s="1">
        <v>860.99133266666604</v>
      </c>
      <c r="AB1253" s="1">
        <v>13.1607376666666</v>
      </c>
      <c r="AC1253" s="1">
        <v>64.347345999999902</v>
      </c>
      <c r="AD1253" s="1">
        <v>0</v>
      </c>
      <c r="AE1253" s="1">
        <v>112.33183299999899</v>
      </c>
      <c r="AF1253" s="1">
        <v>-0.51144699999999998</v>
      </c>
      <c r="AG1253" s="1">
        <v>-3</v>
      </c>
      <c r="AH1253" s="1">
        <v>87.513244999999998</v>
      </c>
      <c r="AI1253" s="1">
        <v>0</v>
      </c>
      <c r="AJ1253" s="1">
        <v>259.087483666666</v>
      </c>
      <c r="AK1253" s="1">
        <v>650.54785133333303</v>
      </c>
      <c r="AL1253" s="1">
        <v>11.917579</v>
      </c>
      <c r="AM1253" s="1">
        <v>1635</v>
      </c>
      <c r="AN1253" s="1">
        <v>76.313964999999996</v>
      </c>
      <c r="AO1253" s="1">
        <v>0</v>
      </c>
      <c r="AP1253" s="1">
        <v>0</v>
      </c>
      <c r="AQ1253" s="1">
        <v>0</v>
      </c>
      <c r="AR1253" s="1">
        <v>0</v>
      </c>
      <c r="AS1253" s="1">
        <v>-680.02699466666604</v>
      </c>
      <c r="AT1253" s="1">
        <v>0</v>
      </c>
      <c r="AU1253" s="1">
        <v>-680.02699466666604</v>
      </c>
      <c r="AV1253" s="1">
        <v>0</v>
      </c>
      <c r="AW1253" s="1">
        <v>0</v>
      </c>
      <c r="AX1253" s="1">
        <v>0</v>
      </c>
      <c r="AY1253" s="1">
        <v>0</v>
      </c>
      <c r="AZ1253" s="1">
        <v>0</v>
      </c>
      <c r="BA1253" s="1">
        <v>0</v>
      </c>
      <c r="BB1253" s="1">
        <v>0</v>
      </c>
      <c r="BC1253" s="1">
        <v>0</v>
      </c>
      <c r="BD1253" s="1">
        <v>3112</v>
      </c>
      <c r="BE1253" s="1" t="s">
        <v>1265</v>
      </c>
      <c r="BF1253" s="1" t="s">
        <v>1076</v>
      </c>
    </row>
    <row r="1254" spans="1:58" x14ac:dyDescent="0.3">
      <c r="A1254" s="2">
        <v>45532.836793981478</v>
      </c>
      <c r="B1254" s="1">
        <v>3627</v>
      </c>
      <c r="C1254" s="1">
        <v>0</v>
      </c>
      <c r="D1254" s="1">
        <v>0</v>
      </c>
      <c r="E1254" s="1">
        <v>0</v>
      </c>
      <c r="F1254" s="1">
        <v>0</v>
      </c>
      <c r="G1254" s="1">
        <v>26.433956999999999</v>
      </c>
      <c r="H1254" s="1">
        <v>14.949363999999999</v>
      </c>
      <c r="I1254" s="1">
        <v>-14.968866999999999</v>
      </c>
      <c r="J1254" s="1">
        <v>10.210035</v>
      </c>
      <c r="K1254" s="1">
        <v>1840.3153889999901</v>
      </c>
      <c r="L1254" s="1">
        <v>363.77480066666601</v>
      </c>
      <c r="M1254" s="1">
        <v>-1358.5639650000001</v>
      </c>
      <c r="N1254" s="1">
        <v>1250</v>
      </c>
      <c r="O1254" s="1">
        <v>-2.3616926666666598</v>
      </c>
      <c r="P1254" s="1">
        <v>1389.5707193333301</v>
      </c>
      <c r="Q1254" s="1">
        <v>0</v>
      </c>
      <c r="R1254" s="1">
        <v>877.55961099999899</v>
      </c>
      <c r="S1254" s="1">
        <v>13.413993666666601</v>
      </c>
      <c r="T1254" s="1">
        <v>2466.9107260000001</v>
      </c>
      <c r="U1254" s="1">
        <v>1393.89143866666</v>
      </c>
      <c r="V1254" s="1">
        <v>-1400.8918863333299</v>
      </c>
      <c r="W1254" s="1">
        <v>1266.1774493333301</v>
      </c>
      <c r="X1254" s="1">
        <v>8.4922533333333305</v>
      </c>
      <c r="Y1254" s="1">
        <v>1401.7059326666599</v>
      </c>
      <c r="Z1254" s="1">
        <v>0</v>
      </c>
      <c r="AA1254" s="1">
        <v>877.838033</v>
      </c>
      <c r="AB1254" s="1">
        <v>13.4182493333333</v>
      </c>
      <c r="AC1254" s="1">
        <v>65.895975666666601</v>
      </c>
      <c r="AD1254" s="1">
        <v>0</v>
      </c>
      <c r="AE1254" s="1">
        <v>120.146219666666</v>
      </c>
      <c r="AF1254" s="1">
        <v>-0.51144699999999998</v>
      </c>
      <c r="AG1254" s="1">
        <v>-3</v>
      </c>
      <c r="AH1254" s="1">
        <v>87.831908999999996</v>
      </c>
      <c r="AI1254" s="1">
        <v>0</v>
      </c>
      <c r="AJ1254" s="1">
        <v>251.73149599999999</v>
      </c>
      <c r="AK1254" s="1">
        <v>656.40860999999995</v>
      </c>
      <c r="AL1254" s="1">
        <v>11.343173666666599</v>
      </c>
      <c r="AM1254" s="1">
        <v>1635</v>
      </c>
      <c r="AN1254" s="1">
        <v>76.421529333333297</v>
      </c>
      <c r="AO1254" s="1">
        <v>0</v>
      </c>
      <c r="AP1254" s="1">
        <v>0</v>
      </c>
      <c r="AQ1254" s="1">
        <v>0</v>
      </c>
      <c r="AR1254" s="1">
        <v>0</v>
      </c>
      <c r="AS1254" s="1">
        <v>434.93142299999897</v>
      </c>
      <c r="AT1254" s="1">
        <v>0</v>
      </c>
      <c r="AU1254" s="1">
        <v>434.93142299999897</v>
      </c>
      <c r="AV1254" s="1">
        <v>0</v>
      </c>
      <c r="AW1254" s="1">
        <v>0</v>
      </c>
      <c r="AX1254" s="1">
        <v>0</v>
      </c>
      <c r="AY1254" s="1">
        <v>0</v>
      </c>
      <c r="AZ1254" s="1">
        <v>0</v>
      </c>
      <c r="BA1254" s="1">
        <v>0</v>
      </c>
      <c r="BB1254" s="1">
        <v>0</v>
      </c>
      <c r="BC1254" s="1">
        <v>0</v>
      </c>
      <c r="BD1254" s="1">
        <v>3112</v>
      </c>
      <c r="BE1254" s="1" t="s">
        <v>1266</v>
      </c>
      <c r="BF1254" s="1" t="s">
        <v>1076</v>
      </c>
    </row>
    <row r="1255" spans="1:58" x14ac:dyDescent="0.3">
      <c r="A1255" s="2">
        <v>45532.836805555555</v>
      </c>
      <c r="B1255" s="1">
        <v>3630</v>
      </c>
      <c r="C1255" s="1">
        <v>0</v>
      </c>
      <c r="D1255" s="1">
        <v>0</v>
      </c>
      <c r="E1255" s="1">
        <v>0</v>
      </c>
      <c r="F1255" s="1">
        <v>0</v>
      </c>
      <c r="G1255" s="1">
        <v>26.440449000000001</v>
      </c>
      <c r="H1255" s="1">
        <v>14.949363999999999</v>
      </c>
      <c r="I1255" s="1">
        <v>-14.963991</v>
      </c>
      <c r="J1255" s="1">
        <v>10.210035</v>
      </c>
      <c r="K1255" s="1">
        <v>1822.04659033333</v>
      </c>
      <c r="L1255" s="1">
        <v>325.06737266666602</v>
      </c>
      <c r="M1255" s="1">
        <v>-1361.0059406666601</v>
      </c>
      <c r="N1255" s="1">
        <v>1250</v>
      </c>
      <c r="O1255" s="1">
        <v>-2.42043733333333</v>
      </c>
      <c r="P1255" s="1">
        <v>1390</v>
      </c>
      <c r="Q1255" s="1">
        <v>0</v>
      </c>
      <c r="R1255" s="1">
        <v>916.94376633333297</v>
      </c>
      <c r="S1255" s="1">
        <v>14.016002333333301</v>
      </c>
      <c r="T1255" s="1">
        <v>2442.4216309999902</v>
      </c>
      <c r="U1255" s="1">
        <v>1354.33109533333</v>
      </c>
      <c r="V1255" s="1">
        <v>-1395.19392899999</v>
      </c>
      <c r="W1255" s="1">
        <v>1266.36124666666</v>
      </c>
      <c r="X1255" s="1">
        <v>8.2841503333333293</v>
      </c>
      <c r="Y1255" s="1">
        <v>1395.1939293333301</v>
      </c>
      <c r="Z1255" s="1">
        <v>0</v>
      </c>
      <c r="AA1255" s="1">
        <v>905.40883366666606</v>
      </c>
      <c r="AB1255" s="1">
        <v>13.839684333333301</v>
      </c>
      <c r="AC1255" s="1">
        <v>62.4115653333333</v>
      </c>
      <c r="AD1255" s="1">
        <v>0</v>
      </c>
      <c r="AE1255" s="1">
        <v>106.959442</v>
      </c>
      <c r="AF1255" s="1">
        <v>-0.51144699999999998</v>
      </c>
      <c r="AG1255" s="1">
        <v>-3</v>
      </c>
      <c r="AH1255" s="1">
        <v>87.725687666666602</v>
      </c>
      <c r="AI1255" s="1">
        <v>0</v>
      </c>
      <c r="AJ1255" s="1">
        <v>232.373637</v>
      </c>
      <c r="AK1255" s="1">
        <v>652.89215100000001</v>
      </c>
      <c r="AL1255" s="1">
        <v>5.97721066666666</v>
      </c>
      <c r="AM1255" s="1">
        <v>1635</v>
      </c>
      <c r="AN1255" s="1">
        <v>76.636657999999997</v>
      </c>
      <c r="AO1255" s="1">
        <v>0</v>
      </c>
      <c r="AP1255" s="1">
        <v>0</v>
      </c>
      <c r="AQ1255" s="1">
        <v>0</v>
      </c>
      <c r="AR1255" s="1">
        <v>0</v>
      </c>
      <c r="AS1255" s="1">
        <v>61.362374999999901</v>
      </c>
      <c r="AT1255" s="1">
        <v>0</v>
      </c>
      <c r="AU1255" s="1">
        <v>61.362374999999901</v>
      </c>
      <c r="AV1255" s="1">
        <v>0</v>
      </c>
      <c r="AW1255" s="1">
        <v>0</v>
      </c>
      <c r="AX1255" s="1">
        <v>0</v>
      </c>
      <c r="AY1255" s="1">
        <v>0</v>
      </c>
      <c r="AZ1255" s="1">
        <v>0</v>
      </c>
      <c r="BA1255" s="1">
        <v>0</v>
      </c>
      <c r="BB1255" s="1">
        <v>0</v>
      </c>
      <c r="BC1255" s="1">
        <v>0</v>
      </c>
      <c r="BD1255" s="1">
        <v>3112</v>
      </c>
      <c r="BE1255" s="1" t="s">
        <v>1267</v>
      </c>
      <c r="BF1255" s="1" t="s">
        <v>1076</v>
      </c>
    </row>
    <row r="1256" spans="1:58" x14ac:dyDescent="0.3">
      <c r="A1256" s="2">
        <v>45532.836817129632</v>
      </c>
      <c r="B1256" s="1">
        <v>3633</v>
      </c>
      <c r="C1256" s="1">
        <v>0</v>
      </c>
      <c r="D1256" s="1">
        <v>0</v>
      </c>
      <c r="E1256" s="1">
        <v>0</v>
      </c>
      <c r="F1256" s="1">
        <v>0</v>
      </c>
      <c r="G1256" s="1">
        <v>26.433956999999999</v>
      </c>
      <c r="H1256" s="1">
        <v>14.949363999999999</v>
      </c>
      <c r="I1256" s="1">
        <v>-14.963991</v>
      </c>
      <c r="J1256" s="1">
        <v>10.210035</v>
      </c>
      <c r="K1256" s="1">
        <v>1803.70422366666</v>
      </c>
      <c r="L1256" s="1">
        <v>327.51007099999998</v>
      </c>
      <c r="M1256" s="1">
        <v>-1346.354004</v>
      </c>
      <c r="N1256" s="1">
        <v>1250</v>
      </c>
      <c r="O1256" s="1">
        <v>-1.1725206666666601</v>
      </c>
      <c r="P1256" s="1">
        <v>1390</v>
      </c>
      <c r="Q1256" s="1">
        <v>0</v>
      </c>
      <c r="R1256" s="1">
        <v>906.10359666666602</v>
      </c>
      <c r="S1256" s="1">
        <v>13.8503043333333</v>
      </c>
      <c r="T1256" s="1">
        <v>2417.8340656666601</v>
      </c>
      <c r="U1256" s="1">
        <v>1345.53995733333</v>
      </c>
      <c r="V1256" s="1">
        <v>-1387.8679199999999</v>
      </c>
      <c r="W1256" s="1">
        <v>1268.85811333333</v>
      </c>
      <c r="X1256" s="1">
        <v>8.6954186666666597</v>
      </c>
      <c r="Y1256" s="1">
        <v>1383.79793266666</v>
      </c>
      <c r="Z1256" s="1">
        <v>0</v>
      </c>
      <c r="AA1256" s="1">
        <v>895.21120199999996</v>
      </c>
      <c r="AB1256" s="1">
        <v>13.6838079999999</v>
      </c>
      <c r="AC1256" s="1">
        <v>62.411559999999902</v>
      </c>
      <c r="AD1256" s="1">
        <v>0</v>
      </c>
      <c r="AE1256" s="1">
        <v>115.262229666666</v>
      </c>
      <c r="AF1256" s="1">
        <v>-0.51144699999999998</v>
      </c>
      <c r="AG1256" s="1">
        <v>-3</v>
      </c>
      <c r="AH1256" s="1">
        <v>87.831908999999996</v>
      </c>
      <c r="AI1256" s="1">
        <v>0</v>
      </c>
      <c r="AJ1256" s="1">
        <v>226.56627433333301</v>
      </c>
      <c r="AK1256" s="1">
        <v>651.71999133333304</v>
      </c>
      <c r="AL1256" s="1">
        <v>2.2762963333333301</v>
      </c>
      <c r="AM1256" s="1">
        <v>1635</v>
      </c>
      <c r="AN1256" s="1">
        <v>76.636657999999997</v>
      </c>
      <c r="AO1256" s="1">
        <v>0</v>
      </c>
      <c r="AP1256" s="1">
        <v>0</v>
      </c>
      <c r="AQ1256" s="1">
        <v>0</v>
      </c>
      <c r="AR1256" s="1">
        <v>0</v>
      </c>
      <c r="AS1256" s="1">
        <v>-407.53386733333298</v>
      </c>
      <c r="AT1256" s="1">
        <v>0</v>
      </c>
      <c r="AU1256" s="1">
        <v>-407.53386733333298</v>
      </c>
      <c r="AV1256" s="1">
        <v>0</v>
      </c>
      <c r="AW1256" s="1">
        <v>0</v>
      </c>
      <c r="AX1256" s="1">
        <v>0</v>
      </c>
      <c r="AY1256" s="1">
        <v>0</v>
      </c>
      <c r="AZ1256" s="1">
        <v>0</v>
      </c>
      <c r="BA1256" s="1">
        <v>0</v>
      </c>
      <c r="BB1256" s="1">
        <v>0</v>
      </c>
      <c r="BC1256" s="1">
        <v>0</v>
      </c>
      <c r="BD1256" s="1">
        <v>3112</v>
      </c>
      <c r="BE1256" s="1" t="s">
        <v>1268</v>
      </c>
      <c r="BF1256" s="1" t="s">
        <v>1076</v>
      </c>
    </row>
    <row r="1257" spans="1:58" x14ac:dyDescent="0.3">
      <c r="A1257" s="2">
        <v>45532.836828703701</v>
      </c>
      <c r="B1257" s="1">
        <v>3636</v>
      </c>
      <c r="C1257" s="1">
        <v>0</v>
      </c>
      <c r="D1257" s="1">
        <v>0</v>
      </c>
      <c r="E1257" s="1">
        <v>0</v>
      </c>
      <c r="F1257" s="1">
        <v>0</v>
      </c>
      <c r="G1257" s="1">
        <v>26.428577666666602</v>
      </c>
      <c r="H1257" s="1">
        <v>14.9511963333333</v>
      </c>
      <c r="I1257" s="1">
        <v>-14.9560746666666</v>
      </c>
      <c r="J1257" s="1">
        <v>10.2128313333333</v>
      </c>
      <c r="K1257" s="1">
        <v>1819.89449066666</v>
      </c>
      <c r="L1257" s="1">
        <v>330.81946799999997</v>
      </c>
      <c r="M1257" s="1">
        <v>-1355.8443196666601</v>
      </c>
      <c r="N1257" s="1">
        <v>1250</v>
      </c>
      <c r="O1257" s="1">
        <v>-2.4154449999999899</v>
      </c>
      <c r="P1257" s="1">
        <v>1390</v>
      </c>
      <c r="Q1257" s="1">
        <v>0</v>
      </c>
      <c r="R1257" s="1">
        <v>899.78556333333302</v>
      </c>
      <c r="S1257" s="1">
        <v>13.753729666666599</v>
      </c>
      <c r="T1257" s="1">
        <v>2439.536865</v>
      </c>
      <c r="U1257" s="1">
        <v>1323.7666423333301</v>
      </c>
      <c r="V1257" s="1">
        <v>-1392.46879066666</v>
      </c>
      <c r="W1257" s="1">
        <v>1263.69099933333</v>
      </c>
      <c r="X1257" s="1">
        <v>8.4300660000000001</v>
      </c>
      <c r="Y1257" s="1">
        <v>1393.565918</v>
      </c>
      <c r="Z1257" s="1">
        <v>0</v>
      </c>
      <c r="AA1257" s="1">
        <v>894.82346566666604</v>
      </c>
      <c r="AB1257" s="1">
        <v>13.6778813333333</v>
      </c>
      <c r="AC1257" s="1">
        <v>61.990620999999997</v>
      </c>
      <c r="AD1257" s="1">
        <v>0</v>
      </c>
      <c r="AE1257" s="1">
        <v>104.65411366666601</v>
      </c>
      <c r="AF1257" s="1">
        <v>-0.42615366666666599</v>
      </c>
      <c r="AG1257" s="1">
        <v>-3.3333333333333299</v>
      </c>
      <c r="AH1257" s="1">
        <v>87.867746999999994</v>
      </c>
      <c r="AI1257" s="1">
        <v>8.1350333333333302E-2</v>
      </c>
      <c r="AJ1257" s="1">
        <v>233.853505333333</v>
      </c>
      <c r="AK1257" s="1">
        <v>652.95459000000005</v>
      </c>
      <c r="AL1257" s="1">
        <v>2</v>
      </c>
      <c r="AM1257" s="1">
        <v>1635</v>
      </c>
      <c r="AN1257" s="1">
        <v>76.890269333333293</v>
      </c>
      <c r="AO1257" s="1">
        <v>8.1350333333333302E-2</v>
      </c>
      <c r="AP1257" s="1">
        <v>0</v>
      </c>
      <c r="AQ1257" s="1">
        <v>0</v>
      </c>
      <c r="AR1257" s="1">
        <v>0</v>
      </c>
      <c r="AS1257" s="1">
        <v>-676.14069633333304</v>
      </c>
      <c r="AT1257" s="1">
        <v>0</v>
      </c>
      <c r="AU1257" s="1">
        <v>-676.14069633333304</v>
      </c>
      <c r="AV1257" s="1">
        <v>0</v>
      </c>
      <c r="AW1257" s="1">
        <v>0</v>
      </c>
      <c r="AX1257" s="1">
        <v>0</v>
      </c>
      <c r="AY1257" s="1">
        <v>0</v>
      </c>
      <c r="AZ1257" s="1">
        <v>0</v>
      </c>
      <c r="BA1257" s="1">
        <v>0</v>
      </c>
      <c r="BB1257" s="1">
        <v>0</v>
      </c>
      <c r="BC1257" s="1">
        <v>0</v>
      </c>
      <c r="BD1257" s="1">
        <v>3112</v>
      </c>
      <c r="BE1257" s="1" t="s">
        <v>1269</v>
      </c>
      <c r="BF1257" s="1" t="s">
        <v>1076</v>
      </c>
    </row>
    <row r="1258" spans="1:58" x14ac:dyDescent="0.3">
      <c r="A1258" s="2">
        <v>45532.836840277778</v>
      </c>
      <c r="B1258" s="1">
        <v>3639</v>
      </c>
      <c r="C1258" s="1">
        <v>0</v>
      </c>
      <c r="D1258" s="1">
        <v>0</v>
      </c>
      <c r="E1258" s="1">
        <v>0</v>
      </c>
      <c r="F1258" s="1">
        <v>0</v>
      </c>
      <c r="G1258" s="1">
        <v>26.427465000000002</v>
      </c>
      <c r="H1258" s="1">
        <v>14.949363999999999</v>
      </c>
      <c r="I1258" s="1">
        <v>-14.973742999999899</v>
      </c>
      <c r="J1258" s="1">
        <v>10.210035</v>
      </c>
      <c r="K1258" s="1">
        <v>1796.080729</v>
      </c>
      <c r="L1258" s="1">
        <v>330.14067599999998</v>
      </c>
      <c r="M1258" s="1">
        <v>-1343.91198733333</v>
      </c>
      <c r="N1258" s="1">
        <v>1250</v>
      </c>
      <c r="O1258" s="1">
        <v>-2.14123466666666</v>
      </c>
      <c r="P1258" s="1">
        <v>1390</v>
      </c>
      <c r="Q1258" s="1">
        <v>0</v>
      </c>
      <c r="R1258" s="1">
        <v>905.42112199999997</v>
      </c>
      <c r="S1258" s="1">
        <v>13.839872666666601</v>
      </c>
      <c r="T1258" s="1">
        <v>2407.6148273333301</v>
      </c>
      <c r="U1258" s="1">
        <v>1304.0260416666599</v>
      </c>
      <c r="V1258" s="1">
        <v>-1384.6119386666601</v>
      </c>
      <c r="W1258" s="1">
        <v>1264.26867666666</v>
      </c>
      <c r="X1258" s="1">
        <v>8.5937666666666601</v>
      </c>
      <c r="Y1258" s="1">
        <v>1385.42594366666</v>
      </c>
      <c r="Z1258" s="1">
        <v>0</v>
      </c>
      <c r="AA1258" s="1">
        <v>894.70937099999901</v>
      </c>
      <c r="AB1258" s="1">
        <v>13.676137333333299</v>
      </c>
      <c r="AC1258" s="1">
        <v>60.862930333333303</v>
      </c>
      <c r="AD1258" s="1">
        <v>0</v>
      </c>
      <c r="AE1258" s="1">
        <v>104.191841</v>
      </c>
      <c r="AF1258" s="1">
        <v>-0.51144699999999998</v>
      </c>
      <c r="AG1258" s="1">
        <v>-3</v>
      </c>
      <c r="AH1258" s="1">
        <v>88.0443723333333</v>
      </c>
      <c r="AI1258" s="1">
        <v>-8.14E-2</v>
      </c>
      <c r="AJ1258" s="1">
        <v>231.21214800000001</v>
      </c>
      <c r="AK1258" s="1">
        <v>648.20351133333304</v>
      </c>
      <c r="AL1258" s="1">
        <v>2</v>
      </c>
      <c r="AM1258" s="1">
        <v>1635</v>
      </c>
      <c r="AN1258" s="1">
        <v>76.851745999999906</v>
      </c>
      <c r="AO1258" s="1">
        <v>-8.14E-2</v>
      </c>
      <c r="AP1258" s="1">
        <v>0</v>
      </c>
      <c r="AQ1258" s="1">
        <v>0</v>
      </c>
      <c r="AR1258" s="1">
        <v>0</v>
      </c>
      <c r="AS1258" s="1">
        <v>-196.56032833333299</v>
      </c>
      <c r="AT1258" s="1">
        <v>0</v>
      </c>
      <c r="AU1258" s="1">
        <v>-196.56032833333299</v>
      </c>
      <c r="AV1258" s="1">
        <v>0</v>
      </c>
      <c r="AW1258" s="1">
        <v>0</v>
      </c>
      <c r="AX1258" s="1">
        <v>0</v>
      </c>
      <c r="AY1258" s="1">
        <v>0</v>
      </c>
      <c r="AZ1258" s="1">
        <v>0</v>
      </c>
      <c r="BA1258" s="1">
        <v>0</v>
      </c>
      <c r="BB1258" s="1">
        <v>0</v>
      </c>
      <c r="BC1258" s="1">
        <v>0</v>
      </c>
      <c r="BD1258" s="1">
        <v>3112</v>
      </c>
      <c r="BE1258" s="1" t="s">
        <v>1270</v>
      </c>
      <c r="BF1258" s="1" t="s">
        <v>1076</v>
      </c>
    </row>
    <row r="1259" spans="1:58" x14ac:dyDescent="0.3">
      <c r="A1259" s="2">
        <v>45532.836851851855</v>
      </c>
      <c r="B1259" s="1">
        <v>3642</v>
      </c>
      <c r="C1259" s="1">
        <v>0</v>
      </c>
      <c r="D1259" s="1">
        <v>0</v>
      </c>
      <c r="E1259" s="1">
        <v>0</v>
      </c>
      <c r="F1259" s="1">
        <v>0</v>
      </c>
      <c r="G1259" s="1">
        <v>26.428577666666602</v>
      </c>
      <c r="H1259" s="1">
        <v>14.9511963333333</v>
      </c>
      <c r="I1259" s="1">
        <v>-14.970699666666601</v>
      </c>
      <c r="J1259" s="1">
        <v>10.2128313333333</v>
      </c>
      <c r="K1259" s="1">
        <v>1809.04349799999</v>
      </c>
      <c r="L1259" s="1">
        <v>346.22349033333302</v>
      </c>
      <c r="M1259" s="1">
        <v>-1339.56632499999</v>
      </c>
      <c r="N1259" s="1">
        <v>1250</v>
      </c>
      <c r="O1259" s="1">
        <v>-1.8835489999999999</v>
      </c>
      <c r="P1259" s="1">
        <v>1390</v>
      </c>
      <c r="Q1259" s="1">
        <v>0</v>
      </c>
      <c r="R1259" s="1">
        <v>883.53080233333299</v>
      </c>
      <c r="S1259" s="1">
        <v>13.505266333333299</v>
      </c>
      <c r="T1259" s="1">
        <v>2424.99129233333</v>
      </c>
      <c r="U1259" s="1">
        <v>1283.2307126666601</v>
      </c>
      <c r="V1259" s="1">
        <v>-1387.58182766666</v>
      </c>
      <c r="W1259" s="1">
        <v>1261.7775473333299</v>
      </c>
      <c r="X1259" s="1">
        <v>8.6566289999999899</v>
      </c>
      <c r="Y1259" s="1">
        <v>1388.40275033333</v>
      </c>
      <c r="Z1259" s="1">
        <v>0</v>
      </c>
      <c r="AA1259" s="1">
        <v>877.95985899999903</v>
      </c>
      <c r="AB1259" s="1">
        <v>13.420111333333301</v>
      </c>
      <c r="AC1259" s="1">
        <v>63.926167666666601</v>
      </c>
      <c r="AD1259" s="1">
        <v>0</v>
      </c>
      <c r="AE1259" s="1">
        <v>99.609010999999995</v>
      </c>
      <c r="AF1259" s="1">
        <v>-0.42615366666666599</v>
      </c>
      <c r="AG1259" s="1">
        <v>-3.3333333333333299</v>
      </c>
      <c r="AH1259" s="1">
        <v>88.080210333333298</v>
      </c>
      <c r="AI1259" s="1">
        <v>8.1350333333333302E-2</v>
      </c>
      <c r="AJ1259" s="1">
        <v>247.01330566666601</v>
      </c>
      <c r="AK1259" s="1">
        <v>651.39003500000001</v>
      </c>
      <c r="AL1259" s="1">
        <v>2</v>
      </c>
      <c r="AM1259" s="1">
        <v>1635</v>
      </c>
      <c r="AN1259" s="1">
        <v>76.890309999999999</v>
      </c>
      <c r="AO1259" s="1">
        <v>8.1350333333333302E-2</v>
      </c>
      <c r="AP1259" s="1">
        <v>0</v>
      </c>
      <c r="AQ1259" s="1">
        <v>0</v>
      </c>
      <c r="AR1259" s="1">
        <v>0</v>
      </c>
      <c r="AS1259" s="1">
        <v>-447.11601833333299</v>
      </c>
      <c r="AT1259" s="1">
        <v>0</v>
      </c>
      <c r="AU1259" s="1">
        <v>-447.11601833333299</v>
      </c>
      <c r="AV1259" s="1">
        <v>0</v>
      </c>
      <c r="AW1259" s="1">
        <v>0</v>
      </c>
      <c r="AX1259" s="1">
        <v>0</v>
      </c>
      <c r="AY1259" s="1">
        <v>0</v>
      </c>
      <c r="AZ1259" s="1">
        <v>0</v>
      </c>
      <c r="BA1259" s="1">
        <v>0</v>
      </c>
      <c r="BB1259" s="1">
        <v>0</v>
      </c>
      <c r="BC1259" s="1">
        <v>0</v>
      </c>
      <c r="BD1259" s="1">
        <v>3112</v>
      </c>
      <c r="BE1259" s="1" t="s">
        <v>1271</v>
      </c>
      <c r="BF1259" s="1" t="s">
        <v>1076</v>
      </c>
    </row>
    <row r="1260" spans="1:58" x14ac:dyDescent="0.3">
      <c r="A1260" s="2">
        <v>45532.836863425924</v>
      </c>
      <c r="B1260" s="1">
        <v>3644.5</v>
      </c>
      <c r="C1260" s="1">
        <v>0</v>
      </c>
      <c r="D1260" s="1">
        <v>0</v>
      </c>
      <c r="E1260" s="1">
        <v>0</v>
      </c>
      <c r="F1260" s="1">
        <v>0</v>
      </c>
      <c r="G1260" s="1">
        <v>26.427465000000002</v>
      </c>
      <c r="H1260" s="1">
        <v>14.949363999999999</v>
      </c>
      <c r="I1260" s="1">
        <v>-14.971304999999999</v>
      </c>
      <c r="J1260" s="1">
        <v>10.210035</v>
      </c>
      <c r="K1260" s="1">
        <v>1804.7684935</v>
      </c>
      <c r="L1260" s="1">
        <v>370.35131849999999</v>
      </c>
      <c r="M1260" s="1">
        <v>-1343.0979615000001</v>
      </c>
      <c r="N1260" s="1">
        <v>1250</v>
      </c>
      <c r="O1260" s="1">
        <v>-1.9389025</v>
      </c>
      <c r="P1260" s="1">
        <v>1390</v>
      </c>
      <c r="Q1260" s="1">
        <v>0</v>
      </c>
      <c r="R1260" s="1">
        <v>867.11355600000002</v>
      </c>
      <c r="S1260" s="1">
        <v>13.254318999999899</v>
      </c>
      <c r="T1260" s="1">
        <v>2419.2607419999999</v>
      </c>
      <c r="U1260" s="1">
        <v>1362.6339109999999</v>
      </c>
      <c r="V1260" s="1">
        <v>-1387.0538939999999</v>
      </c>
      <c r="W1260" s="1">
        <v>1262.3720705000001</v>
      </c>
      <c r="X1260" s="1">
        <v>8.6916484999999994</v>
      </c>
      <c r="Y1260" s="1">
        <v>1399.7419434999999</v>
      </c>
      <c r="Z1260" s="1">
        <v>0</v>
      </c>
      <c r="AA1260" s="1">
        <v>859.00164749999999</v>
      </c>
      <c r="AB1260" s="1">
        <v>13.1303245</v>
      </c>
      <c r="AC1260" s="1">
        <v>65.121657999999996</v>
      </c>
      <c r="AD1260" s="1">
        <v>0</v>
      </c>
      <c r="AE1260" s="1">
        <v>119.90201949999999</v>
      </c>
      <c r="AF1260" s="1">
        <v>-0.51144699999999998</v>
      </c>
      <c r="AG1260" s="1">
        <v>-3</v>
      </c>
      <c r="AH1260" s="1">
        <v>88.150604000000001</v>
      </c>
      <c r="AI1260" s="1">
        <v>0</v>
      </c>
      <c r="AJ1260" s="1">
        <v>255.60305799999901</v>
      </c>
      <c r="AK1260" s="1">
        <v>651.13391149999995</v>
      </c>
      <c r="AL1260" s="1">
        <v>2</v>
      </c>
      <c r="AM1260" s="1">
        <v>1635</v>
      </c>
      <c r="AN1260" s="1">
        <v>76.959289999999996</v>
      </c>
      <c r="AO1260" s="1">
        <v>0</v>
      </c>
      <c r="AP1260" s="1">
        <v>0</v>
      </c>
      <c r="AQ1260" s="1">
        <v>0</v>
      </c>
      <c r="AR1260" s="1">
        <v>0</v>
      </c>
      <c r="AS1260" s="1">
        <v>-58.914184499999998</v>
      </c>
      <c r="AT1260" s="1">
        <v>0</v>
      </c>
      <c r="AU1260" s="1">
        <v>-58.914184499999998</v>
      </c>
      <c r="AV1260" s="1">
        <v>0</v>
      </c>
      <c r="AW1260" s="1">
        <v>0</v>
      </c>
      <c r="AX1260" s="1">
        <v>0</v>
      </c>
      <c r="AY1260" s="1">
        <v>0</v>
      </c>
      <c r="AZ1260" s="1">
        <v>0</v>
      </c>
      <c r="BA1260" s="1">
        <v>0</v>
      </c>
      <c r="BB1260" s="1">
        <v>0</v>
      </c>
      <c r="BC1260" s="1">
        <v>0</v>
      </c>
      <c r="BD1260" s="1">
        <v>3112</v>
      </c>
      <c r="BE1260" s="1" t="s">
        <v>1272</v>
      </c>
      <c r="BF1260" s="1" t="s">
        <v>1076</v>
      </c>
    </row>
    <row r="1261" spans="1:58" x14ac:dyDescent="0.3">
      <c r="A1261" s="2">
        <v>45532.836875000001</v>
      </c>
      <c r="B1261" s="1">
        <v>3647</v>
      </c>
      <c r="C1261" s="1">
        <v>0</v>
      </c>
      <c r="D1261" s="1">
        <v>0</v>
      </c>
      <c r="E1261" s="1">
        <v>0</v>
      </c>
      <c r="F1261" s="1">
        <v>0</v>
      </c>
      <c r="G1261" s="1">
        <v>26.420973666666601</v>
      </c>
      <c r="H1261" s="1">
        <v>14.949363999999999</v>
      </c>
      <c r="I1261" s="1">
        <v>-14.973742999999899</v>
      </c>
      <c r="J1261" s="1">
        <v>10.210035</v>
      </c>
      <c r="K1261" s="1">
        <v>1759.506836</v>
      </c>
      <c r="L1261" s="1">
        <v>373.16981999999899</v>
      </c>
      <c r="M1261" s="1">
        <v>-1329.26001</v>
      </c>
      <c r="N1261" s="1">
        <v>1250</v>
      </c>
      <c r="O1261" s="1">
        <v>-2.09758933333333</v>
      </c>
      <c r="P1261" s="1">
        <v>1390</v>
      </c>
      <c r="Q1261" s="1">
        <v>0</v>
      </c>
      <c r="R1261" s="1">
        <v>850.04884833333301</v>
      </c>
      <c r="S1261" s="1">
        <v>12.993475666666599</v>
      </c>
      <c r="T1261" s="1">
        <v>2358.5882160000001</v>
      </c>
      <c r="U1261" s="1">
        <v>1293.7696126666599</v>
      </c>
      <c r="V1261" s="1">
        <v>-1369.959961</v>
      </c>
      <c r="W1261" s="1">
        <v>1259.9553223333301</v>
      </c>
      <c r="X1261" s="1">
        <v>9.0812903333333299</v>
      </c>
      <c r="Y1261" s="1">
        <v>1383.2946776666599</v>
      </c>
      <c r="Z1261" s="1">
        <v>0</v>
      </c>
      <c r="AA1261" s="1">
        <v>849.87030033333303</v>
      </c>
      <c r="AB1261" s="1">
        <v>12.990746666666601</v>
      </c>
      <c r="AC1261" s="1">
        <v>62.024398666666599</v>
      </c>
      <c r="AD1261" s="1">
        <v>0</v>
      </c>
      <c r="AE1261" s="1">
        <v>108.099039666666</v>
      </c>
      <c r="AF1261" s="1">
        <v>-0.51144699999999998</v>
      </c>
      <c r="AG1261" s="1">
        <v>-3</v>
      </c>
      <c r="AH1261" s="1">
        <v>88.363057333333302</v>
      </c>
      <c r="AI1261" s="1">
        <v>0</v>
      </c>
      <c r="AJ1261" s="1">
        <v>262.57189933333302</v>
      </c>
      <c r="AK1261" s="1">
        <v>641.75665300000003</v>
      </c>
      <c r="AL1261" s="1">
        <v>2</v>
      </c>
      <c r="AM1261" s="1">
        <v>1635</v>
      </c>
      <c r="AN1261" s="1">
        <v>77.174417999999903</v>
      </c>
      <c r="AO1261" s="1">
        <v>0</v>
      </c>
      <c r="AP1261" s="1">
        <v>0</v>
      </c>
      <c r="AQ1261" s="1">
        <v>0</v>
      </c>
      <c r="AR1261" s="1">
        <v>0</v>
      </c>
      <c r="AS1261" s="1">
        <v>481.894558666666</v>
      </c>
      <c r="AT1261" s="1">
        <v>0</v>
      </c>
      <c r="AU1261" s="1">
        <v>481.894558666666</v>
      </c>
      <c r="AV1261" s="1">
        <v>0</v>
      </c>
      <c r="AW1261" s="1">
        <v>0</v>
      </c>
      <c r="AX1261" s="1">
        <v>0</v>
      </c>
      <c r="AY1261" s="1">
        <v>0</v>
      </c>
      <c r="AZ1261" s="1">
        <v>0</v>
      </c>
      <c r="BA1261" s="1">
        <v>0</v>
      </c>
      <c r="BB1261" s="1">
        <v>0</v>
      </c>
      <c r="BC1261" s="1">
        <v>0</v>
      </c>
      <c r="BD1261" s="1">
        <v>3112</v>
      </c>
      <c r="BE1261" s="1" t="s">
        <v>1273</v>
      </c>
      <c r="BF1261" s="1" t="s">
        <v>1076</v>
      </c>
    </row>
    <row r="1262" spans="1:58" x14ac:dyDescent="0.3">
      <c r="A1262" s="2">
        <v>45532.836886574078</v>
      </c>
      <c r="B1262" s="1">
        <v>3650</v>
      </c>
      <c r="C1262" s="1">
        <v>0</v>
      </c>
      <c r="D1262" s="1">
        <v>0</v>
      </c>
      <c r="E1262" s="1">
        <v>0</v>
      </c>
      <c r="F1262" s="1">
        <v>0</v>
      </c>
      <c r="G1262" s="1">
        <v>26.4144823333333</v>
      </c>
      <c r="H1262" s="1">
        <v>14.949363999999999</v>
      </c>
      <c r="I1262" s="1">
        <v>-14.973742999999899</v>
      </c>
      <c r="J1262" s="1">
        <v>10.210035</v>
      </c>
      <c r="K1262" s="1">
        <v>1729.8150636666601</v>
      </c>
      <c r="L1262" s="1">
        <v>374.10931433333297</v>
      </c>
      <c r="M1262" s="1">
        <v>-1299.1420493333301</v>
      </c>
      <c r="N1262" s="1">
        <v>1250</v>
      </c>
      <c r="O1262" s="1">
        <v>-2.5486366666666598</v>
      </c>
      <c r="P1262" s="1">
        <v>1390</v>
      </c>
      <c r="Q1262" s="1">
        <v>0</v>
      </c>
      <c r="R1262" s="1">
        <v>840.25044766666599</v>
      </c>
      <c r="S1262" s="1">
        <v>12.843702</v>
      </c>
      <c r="T1262" s="1">
        <v>2318.78694633333</v>
      </c>
      <c r="U1262" s="1">
        <v>1294.25805666666</v>
      </c>
      <c r="V1262" s="1">
        <v>-1356.1219886666599</v>
      </c>
      <c r="W1262" s="1">
        <v>1261.6529133333299</v>
      </c>
      <c r="X1262" s="1">
        <v>8.79326133333333</v>
      </c>
      <c r="Y1262" s="1">
        <v>1391.5425210000001</v>
      </c>
      <c r="Z1262" s="1">
        <v>0</v>
      </c>
      <c r="AA1262" s="1">
        <v>850.24263499999904</v>
      </c>
      <c r="AB1262" s="1">
        <v>12.9964383333333</v>
      </c>
      <c r="AC1262" s="1">
        <v>65.508819666666597</v>
      </c>
      <c r="AD1262" s="1">
        <v>0</v>
      </c>
      <c r="AE1262" s="1">
        <v>109.401435666666</v>
      </c>
      <c r="AF1262" s="1">
        <v>-0.51144699999999998</v>
      </c>
      <c r="AG1262" s="1">
        <v>-3</v>
      </c>
      <c r="AH1262" s="1">
        <v>88.469268999999997</v>
      </c>
      <c r="AI1262" s="1">
        <v>0</v>
      </c>
      <c r="AJ1262" s="1">
        <v>263.73336766666603</v>
      </c>
      <c r="AK1262" s="1">
        <v>637.65409366666597</v>
      </c>
      <c r="AL1262" s="1">
        <v>2</v>
      </c>
      <c r="AM1262" s="1">
        <v>1635</v>
      </c>
      <c r="AN1262" s="1">
        <v>76.959309999999903</v>
      </c>
      <c r="AO1262" s="1">
        <v>0</v>
      </c>
      <c r="AP1262" s="1">
        <v>0</v>
      </c>
      <c r="AQ1262" s="1">
        <v>0</v>
      </c>
      <c r="AR1262" s="1">
        <v>0</v>
      </c>
      <c r="AS1262" s="1">
        <v>-1284.8822969999901</v>
      </c>
      <c r="AT1262" s="1">
        <v>0</v>
      </c>
      <c r="AU1262" s="1">
        <v>-1284.8822969999901</v>
      </c>
      <c r="AV1262" s="1">
        <v>0</v>
      </c>
      <c r="AW1262" s="1">
        <v>0</v>
      </c>
      <c r="AX1262" s="1">
        <v>0</v>
      </c>
      <c r="AY1262" s="1">
        <v>0</v>
      </c>
      <c r="AZ1262" s="1">
        <v>0</v>
      </c>
      <c r="BA1262" s="1">
        <v>0</v>
      </c>
      <c r="BB1262" s="1">
        <v>0</v>
      </c>
      <c r="BC1262" s="1">
        <v>0</v>
      </c>
      <c r="BD1262" s="1">
        <v>3112</v>
      </c>
      <c r="BE1262" s="1" t="s">
        <v>1274</v>
      </c>
      <c r="BF1262" s="1" t="s">
        <v>1076</v>
      </c>
    </row>
    <row r="1263" spans="1:58" x14ac:dyDescent="0.3">
      <c r="A1263" s="2">
        <v>45532.836898148147</v>
      </c>
      <c r="B1263" s="1">
        <v>3653</v>
      </c>
      <c r="C1263" s="1">
        <v>0</v>
      </c>
      <c r="D1263" s="1">
        <v>0</v>
      </c>
      <c r="E1263" s="1">
        <v>0</v>
      </c>
      <c r="F1263" s="1">
        <v>0</v>
      </c>
      <c r="G1263" s="1">
        <v>26.422090333333301</v>
      </c>
      <c r="H1263" s="1">
        <v>14.9511963333333</v>
      </c>
      <c r="I1263" s="1">
        <v>-14.9609476666666</v>
      </c>
      <c r="J1263" s="1">
        <v>10.2128313333333</v>
      </c>
      <c r="K1263" s="1">
        <v>1569.65169266666</v>
      </c>
      <c r="L1263" s="1">
        <v>376.85110500000002</v>
      </c>
      <c r="M1263" s="1">
        <v>-1251.6793209999901</v>
      </c>
      <c r="N1263" s="1">
        <v>1250</v>
      </c>
      <c r="O1263" s="1">
        <v>-1.521342</v>
      </c>
      <c r="P1263" s="1">
        <v>1390</v>
      </c>
      <c r="Q1263" s="1">
        <v>0</v>
      </c>
      <c r="R1263" s="1">
        <v>796.26847299999997</v>
      </c>
      <c r="S1263" s="1">
        <v>12.171412333333301</v>
      </c>
      <c r="T1263" s="1">
        <v>2104.0908203333302</v>
      </c>
      <c r="U1263" s="1">
        <v>1332.565918</v>
      </c>
      <c r="V1263" s="1">
        <v>-1292.36735033333</v>
      </c>
      <c r="W1263" s="1">
        <v>1261.5873206666599</v>
      </c>
      <c r="X1263" s="1">
        <v>8.7566823333333303</v>
      </c>
      <c r="Y1263" s="1">
        <v>1394.9168296666601</v>
      </c>
      <c r="Z1263" s="1">
        <v>0</v>
      </c>
      <c r="AA1263" s="1">
        <v>800.87331133333305</v>
      </c>
      <c r="AB1263" s="1">
        <v>12.2417999999999</v>
      </c>
      <c r="AC1263" s="1">
        <v>65.863134000000002</v>
      </c>
      <c r="AD1263" s="1">
        <v>0</v>
      </c>
      <c r="AE1263" s="1">
        <v>118.982284666666</v>
      </c>
      <c r="AF1263" s="1">
        <v>-0.42615366666666599</v>
      </c>
      <c r="AG1263" s="1">
        <v>-3.3333333333333299</v>
      </c>
      <c r="AH1263" s="1">
        <v>88.611205999999996</v>
      </c>
      <c r="AI1263" s="1">
        <v>8.1350333333333302E-2</v>
      </c>
      <c r="AJ1263" s="1">
        <v>262.49913533333302</v>
      </c>
      <c r="AK1263" s="1">
        <v>607.63997366666604</v>
      </c>
      <c r="AL1263" s="1">
        <v>2.0072606666666601</v>
      </c>
      <c r="AM1263" s="1">
        <v>1635</v>
      </c>
      <c r="AN1263" s="1">
        <v>77.212870333333299</v>
      </c>
      <c r="AO1263" s="1">
        <v>8.1350333333333302E-2</v>
      </c>
      <c r="AP1263" s="1">
        <v>0</v>
      </c>
      <c r="AQ1263" s="1">
        <v>0</v>
      </c>
      <c r="AR1263" s="1">
        <v>0</v>
      </c>
      <c r="AS1263" s="1">
        <v>-115.571202666666</v>
      </c>
      <c r="AT1263" s="1">
        <v>0</v>
      </c>
      <c r="AU1263" s="1">
        <v>-115.571202666666</v>
      </c>
      <c r="AV1263" s="1">
        <v>0</v>
      </c>
      <c r="AW1263" s="1">
        <v>0</v>
      </c>
      <c r="AX1263" s="1">
        <v>0</v>
      </c>
      <c r="AY1263" s="1">
        <v>0</v>
      </c>
      <c r="AZ1263" s="1">
        <v>0</v>
      </c>
      <c r="BA1263" s="1">
        <v>0</v>
      </c>
      <c r="BB1263" s="1">
        <v>0</v>
      </c>
      <c r="BC1263" s="1">
        <v>0</v>
      </c>
      <c r="BD1263" s="1">
        <v>3112</v>
      </c>
      <c r="BE1263" s="1" t="s">
        <v>1275</v>
      </c>
      <c r="BF1263" s="1" t="s">
        <v>1076</v>
      </c>
    </row>
    <row r="1264" spans="1:58" x14ac:dyDescent="0.3">
      <c r="A1264" s="2">
        <v>45532.836909722224</v>
      </c>
      <c r="B1264" s="1">
        <v>3656</v>
      </c>
      <c r="C1264" s="1">
        <v>0</v>
      </c>
      <c r="D1264" s="1">
        <v>0</v>
      </c>
      <c r="E1264" s="1">
        <v>0</v>
      </c>
      <c r="F1264" s="1">
        <v>0</v>
      </c>
      <c r="G1264" s="1">
        <v>26.415599</v>
      </c>
      <c r="H1264" s="1">
        <v>14.9511963333333</v>
      </c>
      <c r="I1264" s="1">
        <v>-14.9609476666666</v>
      </c>
      <c r="J1264" s="1">
        <v>10.2128313333333</v>
      </c>
      <c r="K1264" s="1">
        <v>1507.7944743333301</v>
      </c>
      <c r="L1264" s="1">
        <v>374.59620166666599</v>
      </c>
      <c r="M1264" s="1">
        <v>-1219.9403076666599</v>
      </c>
      <c r="N1264" s="1">
        <v>1250</v>
      </c>
      <c r="O1264" s="1">
        <v>-1.5393923333333299</v>
      </c>
      <c r="P1264" s="1">
        <v>1390</v>
      </c>
      <c r="Q1264" s="1">
        <v>0</v>
      </c>
      <c r="R1264" s="1">
        <v>779.68479400000001</v>
      </c>
      <c r="S1264" s="1">
        <v>11.9179213333333</v>
      </c>
      <c r="T1264" s="1">
        <v>2021.17232266666</v>
      </c>
      <c r="U1264" s="1">
        <v>1290.5703939999901</v>
      </c>
      <c r="V1264" s="1">
        <v>-1266.32926433333</v>
      </c>
      <c r="W1264" s="1">
        <v>1263.392578</v>
      </c>
      <c r="X1264" s="1">
        <v>9.0140579999999897</v>
      </c>
      <c r="Y1264" s="1">
        <v>1385.2544760000001</v>
      </c>
      <c r="Z1264" s="1">
        <v>0</v>
      </c>
      <c r="AA1264" s="1">
        <v>779.71681733333298</v>
      </c>
      <c r="AB1264" s="1">
        <v>11.9184109999999</v>
      </c>
      <c r="AC1264" s="1">
        <v>63.153513666666598</v>
      </c>
      <c r="AD1264" s="1">
        <v>0</v>
      </c>
      <c r="AE1264" s="1">
        <v>110.842992</v>
      </c>
      <c r="AF1264" s="1">
        <v>-0.42615366666666599</v>
      </c>
      <c r="AG1264" s="1">
        <v>-3.3333333333333299</v>
      </c>
      <c r="AH1264" s="1">
        <v>88.823598333333294</v>
      </c>
      <c r="AI1264" s="1">
        <v>8.1350333333333302E-2</v>
      </c>
      <c r="AJ1264" s="1">
        <v>260.95051066666599</v>
      </c>
      <c r="AK1264" s="1">
        <v>594.36063633333299</v>
      </c>
      <c r="AL1264" s="1">
        <v>2</v>
      </c>
      <c r="AM1264" s="1">
        <v>1635</v>
      </c>
      <c r="AN1264" s="1">
        <v>77.427988666666593</v>
      </c>
      <c r="AO1264" s="1">
        <v>8.1350333333333302E-2</v>
      </c>
      <c r="AP1264" s="1">
        <v>0</v>
      </c>
      <c r="AQ1264" s="1">
        <v>0</v>
      </c>
      <c r="AR1264" s="1">
        <v>0</v>
      </c>
      <c r="AS1264" s="1">
        <v>140.646470666666</v>
      </c>
      <c r="AT1264" s="1">
        <v>0</v>
      </c>
      <c r="AU1264" s="1">
        <v>140.646470666666</v>
      </c>
      <c r="AV1264" s="1">
        <v>0</v>
      </c>
      <c r="AW1264" s="1">
        <v>0</v>
      </c>
      <c r="AX1264" s="1">
        <v>0</v>
      </c>
      <c r="AY1264" s="1">
        <v>0</v>
      </c>
      <c r="AZ1264" s="1">
        <v>0</v>
      </c>
      <c r="BA1264" s="1">
        <v>0</v>
      </c>
      <c r="BB1264" s="1">
        <v>0</v>
      </c>
      <c r="BC1264" s="1">
        <v>0</v>
      </c>
      <c r="BD1264" s="1">
        <v>3112</v>
      </c>
      <c r="BE1264" s="1" t="s">
        <v>1276</v>
      </c>
      <c r="BF1264" s="1" t="s">
        <v>1076</v>
      </c>
    </row>
    <row r="1265" spans="1:58" x14ac:dyDescent="0.3">
      <c r="A1265" s="2">
        <v>45532.836921296293</v>
      </c>
      <c r="B1265" s="1">
        <v>3659</v>
      </c>
      <c r="C1265" s="1">
        <v>0</v>
      </c>
      <c r="D1265" s="1">
        <v>0</v>
      </c>
      <c r="E1265" s="1">
        <v>0</v>
      </c>
      <c r="F1265" s="1">
        <v>0</v>
      </c>
      <c r="G1265" s="1">
        <v>26.4079909999999</v>
      </c>
      <c r="H1265" s="1">
        <v>14.949363999999999</v>
      </c>
      <c r="I1265" s="1">
        <v>-14.968866999999999</v>
      </c>
      <c r="J1265" s="1">
        <v>10.210035</v>
      </c>
      <c r="K1265" s="1">
        <v>1433.9434406666601</v>
      </c>
      <c r="L1265" s="1">
        <v>375.42462166666598</v>
      </c>
      <c r="M1265" s="1">
        <v>-1192.5082599999901</v>
      </c>
      <c r="N1265" s="1">
        <v>1250</v>
      </c>
      <c r="O1265" s="1">
        <v>-1.94387466666666</v>
      </c>
      <c r="P1265" s="1">
        <v>1390</v>
      </c>
      <c r="Q1265" s="1">
        <v>0</v>
      </c>
      <c r="R1265" s="1">
        <v>763.78472899999997</v>
      </c>
      <c r="S1265" s="1">
        <v>11.67488</v>
      </c>
      <c r="T1265" s="1">
        <v>1922.1762286666601</v>
      </c>
      <c r="U1265" s="1">
        <v>1327.4691973333299</v>
      </c>
      <c r="V1265" s="1">
        <v>-1235.65014633333</v>
      </c>
      <c r="W1265" s="1">
        <v>1263.1606036666601</v>
      </c>
      <c r="X1265" s="1">
        <v>8.8630059999999897</v>
      </c>
      <c r="Y1265" s="1">
        <v>1389.36083966666</v>
      </c>
      <c r="Z1265" s="1">
        <v>0</v>
      </c>
      <c r="AA1265" s="1">
        <v>759.163899666666</v>
      </c>
      <c r="AB1265" s="1">
        <v>11.604248</v>
      </c>
      <c r="AC1265" s="1">
        <v>65.508819666666597</v>
      </c>
      <c r="AD1265" s="1">
        <v>0</v>
      </c>
      <c r="AE1265" s="1">
        <v>115.913429333333</v>
      </c>
      <c r="AF1265" s="1">
        <v>-0.51144699999999998</v>
      </c>
      <c r="AG1265" s="1">
        <v>-3</v>
      </c>
      <c r="AH1265" s="1">
        <v>88.787964000000002</v>
      </c>
      <c r="AI1265" s="1">
        <v>0</v>
      </c>
      <c r="AJ1265" s="1">
        <v>263.34621166666602</v>
      </c>
      <c r="AK1265" s="1">
        <v>579.82761633333303</v>
      </c>
      <c r="AL1265" s="1">
        <v>2</v>
      </c>
      <c r="AM1265" s="1">
        <v>1635</v>
      </c>
      <c r="AN1265" s="1">
        <v>77.604645000000005</v>
      </c>
      <c r="AO1265" s="1">
        <v>-8.14E-2</v>
      </c>
      <c r="AP1265" s="1">
        <v>0</v>
      </c>
      <c r="AQ1265" s="1">
        <v>0</v>
      </c>
      <c r="AR1265" s="1">
        <v>0</v>
      </c>
      <c r="AS1265" s="1">
        <v>-0.167567333333352</v>
      </c>
      <c r="AT1265" s="1">
        <v>0</v>
      </c>
      <c r="AU1265" s="1">
        <v>-0.167567333333352</v>
      </c>
      <c r="AV1265" s="1">
        <v>0</v>
      </c>
      <c r="AW1265" s="1">
        <v>0</v>
      </c>
      <c r="AX1265" s="1">
        <v>0</v>
      </c>
      <c r="AY1265" s="1">
        <v>0</v>
      </c>
      <c r="AZ1265" s="1">
        <v>0</v>
      </c>
      <c r="BA1265" s="1">
        <v>0</v>
      </c>
      <c r="BB1265" s="1">
        <v>0</v>
      </c>
      <c r="BC1265" s="1">
        <v>0</v>
      </c>
      <c r="BD1265" s="1">
        <v>3112</v>
      </c>
      <c r="BE1265" s="1" t="s">
        <v>1277</v>
      </c>
      <c r="BF1265" s="1" t="s">
        <v>1076</v>
      </c>
    </row>
    <row r="1266" spans="1:58" x14ac:dyDescent="0.3">
      <c r="A1266" s="2">
        <v>45532.83693287037</v>
      </c>
      <c r="B1266" s="1">
        <v>3662</v>
      </c>
      <c r="C1266" s="1">
        <v>0</v>
      </c>
      <c r="D1266" s="1">
        <v>0</v>
      </c>
      <c r="E1266" s="1">
        <v>0</v>
      </c>
      <c r="F1266" s="1">
        <v>0</v>
      </c>
      <c r="G1266" s="1">
        <v>26.433956999999999</v>
      </c>
      <c r="H1266" s="1">
        <v>14.949363999999999</v>
      </c>
      <c r="I1266" s="1">
        <v>-14.968866999999999</v>
      </c>
      <c r="J1266" s="1">
        <v>10.210035</v>
      </c>
      <c r="K1266" s="1">
        <v>1347.59037266666</v>
      </c>
      <c r="L1266" s="1">
        <v>373.73351066666601</v>
      </c>
      <c r="M1266" s="1">
        <v>-1160.76224766666</v>
      </c>
      <c r="N1266" s="1">
        <v>1250</v>
      </c>
      <c r="O1266" s="1">
        <v>-0.99959466666666597</v>
      </c>
      <c r="P1266" s="1">
        <v>1390</v>
      </c>
      <c r="Q1266" s="1">
        <v>0</v>
      </c>
      <c r="R1266" s="1">
        <v>731.99717199999998</v>
      </c>
      <c r="S1266" s="1">
        <v>11.188988999999999</v>
      </c>
      <c r="T1266" s="1">
        <v>1806.4213866666601</v>
      </c>
      <c r="U1266" s="1">
        <v>1286.93204733333</v>
      </c>
      <c r="V1266" s="1">
        <v>-1199.020223</v>
      </c>
      <c r="W1266" s="1">
        <v>1262.14335133333</v>
      </c>
      <c r="X1266" s="1">
        <v>9.0768356666666605</v>
      </c>
      <c r="Y1266" s="1">
        <v>1382.3145343333299</v>
      </c>
      <c r="Z1266" s="1">
        <v>0</v>
      </c>
      <c r="AA1266" s="1">
        <v>741.26334633333295</v>
      </c>
      <c r="AB1266" s="1">
        <v>11.330628000000001</v>
      </c>
      <c r="AC1266" s="1">
        <v>64.347345999999902</v>
      </c>
      <c r="AD1266" s="1">
        <v>0</v>
      </c>
      <c r="AE1266" s="1">
        <v>112.820231333333</v>
      </c>
      <c r="AF1266" s="1">
        <v>-0.51144699999999998</v>
      </c>
      <c r="AG1266" s="1">
        <v>-3</v>
      </c>
      <c r="AH1266" s="1">
        <v>88.894185333333297</v>
      </c>
      <c r="AI1266" s="1">
        <v>0</v>
      </c>
      <c r="AJ1266" s="1">
        <v>261.41042066666603</v>
      </c>
      <c r="AK1266" s="1">
        <v>562.24525966666602</v>
      </c>
      <c r="AL1266" s="1">
        <v>2</v>
      </c>
      <c r="AM1266" s="1">
        <v>1635</v>
      </c>
      <c r="AN1266" s="1">
        <v>77.389526666666598</v>
      </c>
      <c r="AO1266" s="1">
        <v>0</v>
      </c>
      <c r="AP1266" s="1">
        <v>0</v>
      </c>
      <c r="AQ1266" s="1">
        <v>0</v>
      </c>
      <c r="AR1266" s="1">
        <v>0</v>
      </c>
      <c r="AS1266" s="1">
        <v>-64.360719000000003</v>
      </c>
      <c r="AT1266" s="1">
        <v>0</v>
      </c>
      <c r="AU1266" s="1">
        <v>-64.360719000000003</v>
      </c>
      <c r="AV1266" s="1">
        <v>0</v>
      </c>
      <c r="AW1266" s="1">
        <v>0</v>
      </c>
      <c r="AX1266" s="1">
        <v>0</v>
      </c>
      <c r="AY1266" s="1">
        <v>0</v>
      </c>
      <c r="AZ1266" s="1">
        <v>0</v>
      </c>
      <c r="BA1266" s="1">
        <v>0</v>
      </c>
      <c r="BB1266" s="1">
        <v>0</v>
      </c>
      <c r="BC1266" s="1">
        <v>0</v>
      </c>
      <c r="BD1266" s="1">
        <v>3112</v>
      </c>
      <c r="BE1266" s="1" t="s">
        <v>1278</v>
      </c>
      <c r="BF1266" s="1" t="s">
        <v>1076</v>
      </c>
    </row>
    <row r="1267" spans="1:58" x14ac:dyDescent="0.3">
      <c r="A1267" s="2">
        <v>45532.836944444447</v>
      </c>
      <c r="B1267" s="1">
        <v>3665</v>
      </c>
      <c r="C1267" s="1">
        <v>0</v>
      </c>
      <c r="D1267" s="1">
        <v>0</v>
      </c>
      <c r="E1267" s="1">
        <v>0</v>
      </c>
      <c r="F1267" s="1">
        <v>0</v>
      </c>
      <c r="G1267" s="1">
        <v>26.446940333333298</v>
      </c>
      <c r="H1267" s="1">
        <v>14.949363999999999</v>
      </c>
      <c r="I1267" s="1">
        <v>-14.963991</v>
      </c>
      <c r="J1267" s="1">
        <v>10.210035</v>
      </c>
      <c r="K1267" s="1">
        <v>1304.68762233333</v>
      </c>
      <c r="L1267" s="1">
        <v>367.15700266666602</v>
      </c>
      <c r="M1267" s="1">
        <v>-1137.15633166666</v>
      </c>
      <c r="N1267" s="1">
        <v>1250</v>
      </c>
      <c r="O1267" s="1">
        <v>-2.2539736666666599</v>
      </c>
      <c r="P1267" s="1">
        <v>1368.1606036666601</v>
      </c>
      <c r="Q1267" s="1">
        <v>0</v>
      </c>
      <c r="R1267" s="1">
        <v>726.95485433333295</v>
      </c>
      <c r="S1267" s="1">
        <v>11.1119146666666</v>
      </c>
      <c r="T1267" s="1">
        <v>1748.9110513333301</v>
      </c>
      <c r="U1267" s="1">
        <v>1286.44360366666</v>
      </c>
      <c r="V1267" s="1">
        <v>-1179.4842936666601</v>
      </c>
      <c r="W1267" s="1">
        <v>1263.3210856666601</v>
      </c>
      <c r="X1267" s="1">
        <v>8.9110123333333302</v>
      </c>
      <c r="Y1267" s="1">
        <v>1366.504964</v>
      </c>
      <c r="Z1267" s="1">
        <v>0</v>
      </c>
      <c r="AA1267" s="1">
        <v>722.32299799999998</v>
      </c>
      <c r="AB1267" s="1">
        <v>11.041114333333301</v>
      </c>
      <c r="AC1267" s="1">
        <v>62.411559999999902</v>
      </c>
      <c r="AD1267" s="1">
        <v>0</v>
      </c>
      <c r="AE1267" s="1">
        <v>108.424639333333</v>
      </c>
      <c r="AF1267" s="1">
        <v>-0.42620566666666598</v>
      </c>
      <c r="AG1267" s="1">
        <v>-3</v>
      </c>
      <c r="AH1267" s="1">
        <v>88.787964000000002</v>
      </c>
      <c r="AI1267" s="1">
        <v>0</v>
      </c>
      <c r="AJ1267" s="1">
        <v>258.700327666666</v>
      </c>
      <c r="AK1267" s="1">
        <v>553.06335466666599</v>
      </c>
      <c r="AL1267" s="1">
        <v>4.6466269999999996</v>
      </c>
      <c r="AM1267" s="1">
        <v>1635</v>
      </c>
      <c r="AN1267" s="1">
        <v>77.497090666666594</v>
      </c>
      <c r="AO1267" s="1">
        <v>0</v>
      </c>
      <c r="AP1267" s="1">
        <v>0</v>
      </c>
      <c r="AQ1267" s="1">
        <v>0</v>
      </c>
      <c r="AR1267" s="1">
        <v>0</v>
      </c>
      <c r="AS1267" s="1">
        <v>64.346028666666598</v>
      </c>
      <c r="AT1267" s="1">
        <v>0</v>
      </c>
      <c r="AU1267" s="1">
        <v>64.346028666666598</v>
      </c>
      <c r="AV1267" s="1">
        <v>0</v>
      </c>
      <c r="AW1267" s="1">
        <v>0</v>
      </c>
      <c r="AX1267" s="1">
        <v>0</v>
      </c>
      <c r="AY1267" s="1">
        <v>0</v>
      </c>
      <c r="AZ1267" s="1">
        <v>0</v>
      </c>
      <c r="BA1267" s="1">
        <v>0</v>
      </c>
      <c r="BB1267" s="1">
        <v>0</v>
      </c>
      <c r="BC1267" s="1">
        <v>0</v>
      </c>
      <c r="BD1267" s="1">
        <v>3112</v>
      </c>
      <c r="BE1267" s="1" t="s">
        <v>1279</v>
      </c>
      <c r="BF1267" s="1" t="s">
        <v>1076</v>
      </c>
    </row>
    <row r="1268" spans="1:58" x14ac:dyDescent="0.3">
      <c r="A1268" s="2">
        <v>45532.836956018517</v>
      </c>
      <c r="B1268" s="1">
        <v>3668</v>
      </c>
      <c r="C1268" s="1">
        <v>0</v>
      </c>
      <c r="D1268" s="1">
        <v>0</v>
      </c>
      <c r="E1268" s="1">
        <v>0</v>
      </c>
      <c r="F1268" s="1">
        <v>0</v>
      </c>
      <c r="G1268" s="1">
        <v>26.433956999999999</v>
      </c>
      <c r="H1268" s="1">
        <v>14.949363999999999</v>
      </c>
      <c r="I1268" s="1">
        <v>-14.968866999999999</v>
      </c>
      <c r="J1268" s="1">
        <v>10.210035</v>
      </c>
      <c r="K1268" s="1">
        <v>1256.48286966666</v>
      </c>
      <c r="L1268" s="1">
        <v>344.984791999999</v>
      </c>
      <c r="M1268" s="1">
        <v>-1111.108358</v>
      </c>
      <c r="N1268" s="1">
        <v>1250</v>
      </c>
      <c r="O1268" s="1">
        <v>-2.72560966666666</v>
      </c>
      <c r="P1268" s="1">
        <v>1282.2811279999901</v>
      </c>
      <c r="Q1268" s="1">
        <v>0</v>
      </c>
      <c r="R1268" s="1">
        <v>717.72894266666594</v>
      </c>
      <c r="S1268" s="1">
        <v>10.970891666666599</v>
      </c>
      <c r="T1268" s="1">
        <v>1684.2932943333301</v>
      </c>
      <c r="U1268" s="1">
        <v>1315.7475993333301</v>
      </c>
      <c r="V1268" s="1">
        <v>-1156.6923013333301</v>
      </c>
      <c r="W1268" s="1">
        <v>1265.0919186666599</v>
      </c>
      <c r="X1268" s="1">
        <v>8.5651243333333298</v>
      </c>
      <c r="Y1268" s="1">
        <v>1283.30676266666</v>
      </c>
      <c r="Z1268" s="1">
        <v>0</v>
      </c>
      <c r="AA1268" s="1">
        <v>722.36140933333297</v>
      </c>
      <c r="AB1268" s="1">
        <v>11.0417013333333</v>
      </c>
      <c r="AC1268" s="1">
        <v>62.798721333333297</v>
      </c>
      <c r="AD1268" s="1">
        <v>0</v>
      </c>
      <c r="AE1268" s="1">
        <v>105.819844666666</v>
      </c>
      <c r="AF1268" s="1">
        <v>-0.51144699999999998</v>
      </c>
      <c r="AG1268" s="1">
        <v>-3</v>
      </c>
      <c r="AH1268" s="1">
        <v>88.894185333333297</v>
      </c>
      <c r="AI1268" s="1">
        <v>0</v>
      </c>
      <c r="AJ1268" s="1">
        <v>241.66540533333301</v>
      </c>
      <c r="AK1268" s="1">
        <v>543.49072299999898</v>
      </c>
      <c r="AL1268" s="1">
        <v>7.5477363333333303</v>
      </c>
      <c r="AM1268" s="1">
        <v>1635</v>
      </c>
      <c r="AN1268" s="1">
        <v>77.604645000000005</v>
      </c>
      <c r="AO1268" s="1">
        <v>0</v>
      </c>
      <c r="AP1268" s="1">
        <v>0</v>
      </c>
      <c r="AQ1268" s="1">
        <v>0</v>
      </c>
      <c r="AR1268" s="1">
        <v>0</v>
      </c>
      <c r="AS1268" s="1">
        <v>-192.97111533333299</v>
      </c>
      <c r="AT1268" s="1">
        <v>0</v>
      </c>
      <c r="AU1268" s="1">
        <v>-192.97111533333299</v>
      </c>
      <c r="AV1268" s="1">
        <v>0</v>
      </c>
      <c r="AW1268" s="1">
        <v>0</v>
      </c>
      <c r="AX1268" s="1">
        <v>0</v>
      </c>
      <c r="AY1268" s="1">
        <v>0</v>
      </c>
      <c r="AZ1268" s="1">
        <v>0</v>
      </c>
      <c r="BA1268" s="1">
        <v>0</v>
      </c>
      <c r="BB1268" s="1">
        <v>0</v>
      </c>
      <c r="BC1268" s="1">
        <v>0</v>
      </c>
      <c r="BD1268" s="1">
        <v>3112</v>
      </c>
      <c r="BE1268" s="1" t="s">
        <v>1280</v>
      </c>
      <c r="BF1268" s="1" t="s">
        <v>1076</v>
      </c>
    </row>
    <row r="1269" spans="1:58" x14ac:dyDescent="0.3">
      <c r="A1269" s="2">
        <v>45532.836967592593</v>
      </c>
      <c r="B1269" s="1">
        <v>3671</v>
      </c>
      <c r="C1269" s="1">
        <v>0</v>
      </c>
      <c r="D1269" s="1">
        <v>0</v>
      </c>
      <c r="E1269" s="1">
        <v>0</v>
      </c>
      <c r="F1269" s="1">
        <v>0</v>
      </c>
      <c r="G1269" s="1">
        <v>26.427465666666599</v>
      </c>
      <c r="H1269" s="1">
        <v>14.949363999999999</v>
      </c>
      <c r="I1269" s="1">
        <v>-14.963991</v>
      </c>
      <c r="J1269" s="1">
        <v>10.210035</v>
      </c>
      <c r="K1269" s="1">
        <v>1164.140625</v>
      </c>
      <c r="L1269" s="1">
        <v>294.81542966666598</v>
      </c>
      <c r="M1269" s="1">
        <v>-1076.1064449999999</v>
      </c>
      <c r="N1269" s="1">
        <v>1250</v>
      </c>
      <c r="O1269" s="1">
        <v>-2.1623763333333299</v>
      </c>
      <c r="P1269" s="1">
        <v>1132.8210449999999</v>
      </c>
      <c r="Q1269" s="1">
        <v>0</v>
      </c>
      <c r="R1269" s="1">
        <v>726.84576433333302</v>
      </c>
      <c r="S1269" s="1">
        <v>11.1102473333333</v>
      </c>
      <c r="T1269" s="1">
        <v>1560.510254</v>
      </c>
      <c r="U1269" s="1">
        <v>1281.07124833333</v>
      </c>
      <c r="V1269" s="1">
        <v>-1115.178345</v>
      </c>
      <c r="W1269" s="1">
        <v>1267.2228599999901</v>
      </c>
      <c r="X1269" s="1">
        <v>7.8426816666666603</v>
      </c>
      <c r="Y1269" s="1">
        <v>1147.3333333333301</v>
      </c>
      <c r="Z1269" s="1">
        <v>0</v>
      </c>
      <c r="AA1269" s="1">
        <v>722.21657333333303</v>
      </c>
      <c r="AB1269" s="1">
        <v>11.0394876666666</v>
      </c>
      <c r="AC1269" s="1">
        <v>56.991358666666599</v>
      </c>
      <c r="AD1269" s="1">
        <v>0</v>
      </c>
      <c r="AE1269" s="1">
        <v>97.028653333333295</v>
      </c>
      <c r="AF1269" s="1">
        <v>-0.51144699999999998</v>
      </c>
      <c r="AG1269" s="1">
        <v>-3</v>
      </c>
      <c r="AH1269" s="1">
        <v>89.000406666666606</v>
      </c>
      <c r="AI1269" s="1">
        <v>-8.14E-2</v>
      </c>
      <c r="AJ1269" s="1">
        <v>209.91849766666601</v>
      </c>
      <c r="AK1269" s="1">
        <v>521.80579633333298</v>
      </c>
      <c r="AL1269" s="1">
        <v>10.2525316666666</v>
      </c>
      <c r="AM1269" s="1">
        <v>1635</v>
      </c>
      <c r="AN1269" s="1">
        <v>77.819752999999906</v>
      </c>
      <c r="AO1269" s="1">
        <v>0</v>
      </c>
      <c r="AP1269" s="1">
        <v>0</v>
      </c>
      <c r="AQ1269" s="1">
        <v>0</v>
      </c>
      <c r="AR1269" s="1">
        <v>0</v>
      </c>
      <c r="AS1269" s="1">
        <v>0.36903666666666302</v>
      </c>
      <c r="AT1269" s="1">
        <v>0</v>
      </c>
      <c r="AU1269" s="1">
        <v>0.36903666666666302</v>
      </c>
      <c r="AV1269" s="1">
        <v>0</v>
      </c>
      <c r="AW1269" s="1">
        <v>0</v>
      </c>
      <c r="AX1269" s="1">
        <v>0</v>
      </c>
      <c r="AY1269" s="1">
        <v>0</v>
      </c>
      <c r="AZ1269" s="1">
        <v>0</v>
      </c>
      <c r="BA1269" s="1">
        <v>0</v>
      </c>
      <c r="BB1269" s="1">
        <v>0</v>
      </c>
      <c r="BC1269" s="1">
        <v>0</v>
      </c>
      <c r="BD1269" s="1">
        <v>3112</v>
      </c>
      <c r="BE1269" s="1" t="s">
        <v>1281</v>
      </c>
      <c r="BF1269" s="1" t="s">
        <v>1076</v>
      </c>
    </row>
    <row r="1270" spans="1:58" x14ac:dyDescent="0.3">
      <c r="A1270" s="2">
        <v>45532.83697916667</v>
      </c>
      <c r="B1270" s="1">
        <v>3674</v>
      </c>
      <c r="C1270" s="1">
        <v>0</v>
      </c>
      <c r="D1270" s="1">
        <v>0</v>
      </c>
      <c r="E1270" s="1">
        <v>0</v>
      </c>
      <c r="F1270" s="1">
        <v>0</v>
      </c>
      <c r="G1270" s="1">
        <v>26.420973666666601</v>
      </c>
      <c r="H1270" s="1">
        <v>14.949363999999999</v>
      </c>
      <c r="I1270" s="1">
        <v>-14.968866999999999</v>
      </c>
      <c r="J1270" s="1">
        <v>10.210035</v>
      </c>
      <c r="K1270" s="1">
        <v>714.66174333333299</v>
      </c>
      <c r="L1270" s="1">
        <v>139.04615533333299</v>
      </c>
      <c r="M1270" s="1">
        <v>-840.04675299999997</v>
      </c>
      <c r="N1270" s="1">
        <v>1250</v>
      </c>
      <c r="O1270" s="1">
        <v>-1.7178629999999999</v>
      </c>
      <c r="P1270" s="1">
        <v>848.42087833333301</v>
      </c>
      <c r="Q1270" s="1">
        <v>0</v>
      </c>
      <c r="R1270" s="1">
        <v>755.199341</v>
      </c>
      <c r="S1270" s="1">
        <v>11.543647666666599</v>
      </c>
      <c r="T1270" s="1">
        <v>957.991617666666</v>
      </c>
      <c r="U1270" s="1">
        <v>1360.1918943333301</v>
      </c>
      <c r="V1270" s="1">
        <v>-870.16471366666599</v>
      </c>
      <c r="W1270" s="1">
        <v>1272.5866703333299</v>
      </c>
      <c r="X1270" s="1">
        <v>4.4546003333333299</v>
      </c>
      <c r="Y1270" s="1">
        <v>872.60671000000002</v>
      </c>
      <c r="Z1270" s="1">
        <v>0</v>
      </c>
      <c r="AA1270" s="1">
        <v>750.551554333333</v>
      </c>
      <c r="AB1270" s="1">
        <v>11.4726033333333</v>
      </c>
      <c r="AC1270" s="1">
        <v>67.057444333333294</v>
      </c>
      <c r="AD1270" s="1">
        <v>0</v>
      </c>
      <c r="AE1270" s="1">
        <v>121.937016666666</v>
      </c>
      <c r="AF1270" s="1">
        <v>-0.51144699999999998</v>
      </c>
      <c r="AG1270" s="1">
        <v>-3</v>
      </c>
      <c r="AH1270" s="1">
        <v>89.000406666666606</v>
      </c>
      <c r="AI1270" s="1">
        <v>0</v>
      </c>
      <c r="AJ1270" s="1">
        <v>113.516326999999</v>
      </c>
      <c r="AK1270" s="1">
        <v>405.76211566666598</v>
      </c>
      <c r="AL1270" s="1">
        <v>13.1609123333333</v>
      </c>
      <c r="AM1270" s="1">
        <v>1635</v>
      </c>
      <c r="AN1270" s="1">
        <v>77.927306999999999</v>
      </c>
      <c r="AO1270" s="1">
        <v>0</v>
      </c>
      <c r="AP1270" s="1">
        <v>0</v>
      </c>
      <c r="AQ1270" s="1">
        <v>0</v>
      </c>
      <c r="AR1270" s="1">
        <v>0</v>
      </c>
      <c r="AS1270" s="1">
        <v>128.88985700000001</v>
      </c>
      <c r="AT1270" s="1">
        <v>0</v>
      </c>
      <c r="AU1270" s="1">
        <v>128.88985700000001</v>
      </c>
      <c r="AV1270" s="1">
        <v>0</v>
      </c>
      <c r="AW1270" s="1">
        <v>0</v>
      </c>
      <c r="AX1270" s="1">
        <v>0</v>
      </c>
      <c r="AY1270" s="1">
        <v>0</v>
      </c>
      <c r="AZ1270" s="1">
        <v>0</v>
      </c>
      <c r="BA1270" s="1">
        <v>0</v>
      </c>
      <c r="BB1270" s="1">
        <v>0</v>
      </c>
      <c r="BC1270" s="1">
        <v>0</v>
      </c>
      <c r="BD1270" s="1">
        <v>3112</v>
      </c>
      <c r="BE1270" s="1" t="s">
        <v>1282</v>
      </c>
      <c r="BF1270" s="1" t="s">
        <v>1076</v>
      </c>
    </row>
    <row r="1271" spans="1:58" x14ac:dyDescent="0.3">
      <c r="A1271" s="2">
        <v>45532.83699074074</v>
      </c>
      <c r="B1271" s="1">
        <v>3677</v>
      </c>
      <c r="C1271" s="1">
        <v>0</v>
      </c>
      <c r="D1271" s="1">
        <v>0</v>
      </c>
      <c r="E1271" s="1">
        <v>0</v>
      </c>
      <c r="F1271" s="1">
        <v>0</v>
      </c>
      <c r="G1271" s="1">
        <v>26.420973666666601</v>
      </c>
      <c r="H1271" s="1">
        <v>14.949363999999999</v>
      </c>
      <c r="I1271" s="1">
        <v>-14.973742999999899</v>
      </c>
      <c r="J1271" s="1">
        <v>10.210035</v>
      </c>
      <c r="K1271" s="1">
        <v>809.15260833333298</v>
      </c>
      <c r="L1271" s="1">
        <v>155.76927166666599</v>
      </c>
      <c r="M1271" s="1">
        <v>-907.60864266666601</v>
      </c>
      <c r="N1271" s="1">
        <v>1250</v>
      </c>
      <c r="O1271" s="1">
        <v>-1.91377466666666</v>
      </c>
      <c r="P1271" s="1">
        <v>935.52573633333304</v>
      </c>
      <c r="Q1271" s="1">
        <v>0</v>
      </c>
      <c r="R1271" s="1">
        <v>792.77620466666599</v>
      </c>
      <c r="S1271" s="1">
        <v>12.118031333333301</v>
      </c>
      <c r="T1271" s="1">
        <v>1084.6549480000001</v>
      </c>
      <c r="U1271" s="1">
        <v>1347.9819336666601</v>
      </c>
      <c r="V1271" s="1">
        <v>-931.21461966666595</v>
      </c>
      <c r="W1271" s="1">
        <v>1268.1466063333301</v>
      </c>
      <c r="X1271" s="1">
        <v>6.0500006666666604</v>
      </c>
      <c r="Y1271" s="1">
        <v>929.58660899999995</v>
      </c>
      <c r="Z1271" s="1">
        <v>0</v>
      </c>
      <c r="AA1271" s="1">
        <v>798.06801366666605</v>
      </c>
      <c r="AB1271" s="1">
        <v>12.198919333333301</v>
      </c>
      <c r="AC1271" s="1">
        <v>68.993235333333303</v>
      </c>
      <c r="AD1271" s="1">
        <v>0</v>
      </c>
      <c r="AE1271" s="1">
        <v>125.030209666666</v>
      </c>
      <c r="AF1271" s="1">
        <v>-0.51144699999999998</v>
      </c>
      <c r="AG1271" s="1">
        <v>-3</v>
      </c>
      <c r="AH1271" s="1">
        <v>89.106628000000001</v>
      </c>
      <c r="AI1271" s="1">
        <v>0</v>
      </c>
      <c r="AJ1271" s="1">
        <v>100.352981666666</v>
      </c>
      <c r="AK1271" s="1">
        <v>434.47999066666603</v>
      </c>
      <c r="AL1271" s="1">
        <v>12.361107333333299</v>
      </c>
      <c r="AM1271" s="1">
        <v>1635</v>
      </c>
      <c r="AN1271" s="1">
        <v>77.927306999999999</v>
      </c>
      <c r="AO1271" s="1">
        <v>0</v>
      </c>
      <c r="AP1271" s="1">
        <v>0</v>
      </c>
      <c r="AQ1271" s="1">
        <v>0</v>
      </c>
      <c r="AR1271" s="1">
        <v>0</v>
      </c>
      <c r="AS1271" s="1">
        <v>-498.08759899999899</v>
      </c>
      <c r="AT1271" s="1">
        <v>0</v>
      </c>
      <c r="AU1271" s="1">
        <v>-498.08759899999899</v>
      </c>
      <c r="AV1271" s="1">
        <v>0</v>
      </c>
      <c r="AW1271" s="1">
        <v>0</v>
      </c>
      <c r="AX1271" s="1">
        <v>0</v>
      </c>
      <c r="AY1271" s="1">
        <v>0</v>
      </c>
      <c r="AZ1271" s="1">
        <v>0</v>
      </c>
      <c r="BA1271" s="1">
        <v>0</v>
      </c>
      <c r="BB1271" s="1">
        <v>0</v>
      </c>
      <c r="BC1271" s="1">
        <v>0</v>
      </c>
      <c r="BD1271" s="1">
        <v>3112</v>
      </c>
      <c r="BE1271" s="1" t="s">
        <v>1283</v>
      </c>
      <c r="BF1271" s="1" t="s">
        <v>1076</v>
      </c>
    </row>
    <row r="1272" spans="1:58" x14ac:dyDescent="0.3">
      <c r="A1272" s="2">
        <v>45532.837002314816</v>
      </c>
      <c r="B1272" s="1">
        <v>3680</v>
      </c>
      <c r="C1272" s="1">
        <v>0</v>
      </c>
      <c r="D1272" s="1">
        <v>0</v>
      </c>
      <c r="E1272" s="1">
        <v>0</v>
      </c>
      <c r="F1272" s="1">
        <v>0</v>
      </c>
      <c r="G1272" s="1">
        <v>26.420973666666601</v>
      </c>
      <c r="H1272" s="1">
        <v>14.949363999999999</v>
      </c>
      <c r="I1272" s="1">
        <v>-14.963991</v>
      </c>
      <c r="J1272" s="1">
        <v>10.210035</v>
      </c>
      <c r="K1272" s="1">
        <v>994.615579999999</v>
      </c>
      <c r="L1272" s="1">
        <v>180.19630433333299</v>
      </c>
      <c r="M1272" s="1">
        <v>-1001.21856699999</v>
      </c>
      <c r="N1272" s="1">
        <v>1250</v>
      </c>
      <c r="O1272" s="1">
        <v>-2.0621226666666601</v>
      </c>
      <c r="P1272" s="1">
        <v>1041.9545083333301</v>
      </c>
      <c r="Q1272" s="1">
        <v>0</v>
      </c>
      <c r="R1272" s="1">
        <v>830.36979199999996</v>
      </c>
      <c r="S1272" s="1">
        <v>12.69267</v>
      </c>
      <c r="T1272" s="1">
        <v>1333.264852</v>
      </c>
      <c r="U1272" s="1">
        <v>1325.0271809999999</v>
      </c>
      <c r="V1272" s="1">
        <v>-1032.150472</v>
      </c>
      <c r="W1272" s="1">
        <v>1265.8169353333301</v>
      </c>
      <c r="X1272" s="1">
        <v>6.2895476666666603</v>
      </c>
      <c r="Y1272" s="1">
        <v>1031.33646666666</v>
      </c>
      <c r="Z1272" s="1">
        <v>0</v>
      </c>
      <c r="AA1272" s="1">
        <v>834.59558133333303</v>
      </c>
      <c r="AB1272" s="1">
        <v>12.757263999999999</v>
      </c>
      <c r="AC1272" s="1">
        <v>69.767548000000005</v>
      </c>
      <c r="AD1272" s="1">
        <v>0</v>
      </c>
      <c r="AE1272" s="1">
        <v>123.40221399999901</v>
      </c>
      <c r="AF1272" s="1">
        <v>-0.51144699999999998</v>
      </c>
      <c r="AG1272" s="1">
        <v>-3</v>
      </c>
      <c r="AH1272" s="1">
        <v>89.106628000000001</v>
      </c>
      <c r="AI1272" s="1">
        <v>0</v>
      </c>
      <c r="AJ1272" s="1">
        <v>120.097996999999</v>
      </c>
      <c r="AK1272" s="1">
        <v>482.14778666666598</v>
      </c>
      <c r="AL1272" s="1">
        <v>12.004830999999999</v>
      </c>
      <c r="AM1272" s="1">
        <v>1635</v>
      </c>
      <c r="AN1272" s="1">
        <v>78.0348713333333</v>
      </c>
      <c r="AO1272" s="1">
        <v>0</v>
      </c>
      <c r="AP1272" s="1">
        <v>0</v>
      </c>
      <c r="AQ1272" s="1">
        <v>0</v>
      </c>
      <c r="AR1272" s="1">
        <v>0</v>
      </c>
      <c r="AS1272" s="1">
        <v>-374.91834533333298</v>
      </c>
      <c r="AT1272" s="1">
        <v>0</v>
      </c>
      <c r="AU1272" s="1">
        <v>-374.91834533333298</v>
      </c>
      <c r="AV1272" s="1">
        <v>0</v>
      </c>
      <c r="AW1272" s="1">
        <v>0</v>
      </c>
      <c r="AX1272" s="1">
        <v>0</v>
      </c>
      <c r="AY1272" s="1">
        <v>0</v>
      </c>
      <c r="AZ1272" s="1">
        <v>0</v>
      </c>
      <c r="BA1272" s="1">
        <v>0</v>
      </c>
      <c r="BB1272" s="1">
        <v>0</v>
      </c>
      <c r="BC1272" s="1">
        <v>0</v>
      </c>
      <c r="BD1272" s="1">
        <v>3112</v>
      </c>
      <c r="BE1272" s="1" t="s">
        <v>1284</v>
      </c>
      <c r="BF1272" s="1" t="s">
        <v>1076</v>
      </c>
    </row>
    <row r="1273" spans="1:58" x14ac:dyDescent="0.3">
      <c r="A1273" s="2">
        <v>45532.837013888886</v>
      </c>
      <c r="B1273" s="1">
        <v>3683</v>
      </c>
      <c r="C1273" s="1">
        <v>0</v>
      </c>
      <c r="D1273" s="1">
        <v>0</v>
      </c>
      <c r="E1273" s="1">
        <v>0</v>
      </c>
      <c r="F1273" s="1">
        <v>0</v>
      </c>
      <c r="G1273" s="1">
        <v>26.4534323333333</v>
      </c>
      <c r="H1273" s="1">
        <v>14.949363999999999</v>
      </c>
      <c r="I1273" s="1">
        <v>-14.973742999999899</v>
      </c>
      <c r="J1273" s="1">
        <v>10.210035</v>
      </c>
      <c r="K1273" s="1">
        <v>1165.00227899999</v>
      </c>
      <c r="L1273" s="1">
        <v>218.34004199999899</v>
      </c>
      <c r="M1273" s="1">
        <v>-1080.9903973333301</v>
      </c>
      <c r="N1273" s="1">
        <v>1250</v>
      </c>
      <c r="O1273" s="1">
        <v>-1.52821266666666</v>
      </c>
      <c r="P1273" s="1">
        <v>1123.96525066666</v>
      </c>
      <c r="Q1273" s="1">
        <v>0</v>
      </c>
      <c r="R1273" s="1">
        <v>829.655212333333</v>
      </c>
      <c r="S1273" s="1">
        <v>12.681747666666601</v>
      </c>
      <c r="T1273" s="1">
        <v>1561.6652016666601</v>
      </c>
      <c r="U1273" s="1">
        <v>1272.28006966666</v>
      </c>
      <c r="V1273" s="1">
        <v>-1115.17838566666</v>
      </c>
      <c r="W1273" s="1">
        <v>1264.6678059999999</v>
      </c>
      <c r="X1273" s="1">
        <v>6.9677343333333299</v>
      </c>
      <c r="Y1273" s="1">
        <v>1115.992391</v>
      </c>
      <c r="Z1273" s="1">
        <v>0</v>
      </c>
      <c r="AA1273" s="1">
        <v>829.67915833333302</v>
      </c>
      <c r="AB1273" s="1">
        <v>12.6821136666666</v>
      </c>
      <c r="AC1273" s="1">
        <v>65.895980999999907</v>
      </c>
      <c r="AD1273" s="1">
        <v>0</v>
      </c>
      <c r="AE1273" s="1">
        <v>114.12262999999901</v>
      </c>
      <c r="AF1273" s="1">
        <v>-0.51144699999999998</v>
      </c>
      <c r="AG1273" s="1">
        <v>-3</v>
      </c>
      <c r="AH1273" s="1">
        <v>89.106628000000001</v>
      </c>
      <c r="AI1273" s="1">
        <v>0</v>
      </c>
      <c r="AJ1273" s="1">
        <v>147.97333799999899</v>
      </c>
      <c r="AK1273" s="1">
        <v>521.02435300000002</v>
      </c>
      <c r="AL1273" s="1">
        <v>11.7721603333333</v>
      </c>
      <c r="AM1273" s="1">
        <v>1635</v>
      </c>
      <c r="AN1273" s="1">
        <v>78.1424356666666</v>
      </c>
      <c r="AO1273" s="1">
        <v>0</v>
      </c>
      <c r="AP1273" s="1">
        <v>0</v>
      </c>
      <c r="AQ1273" s="1">
        <v>0</v>
      </c>
      <c r="AR1273" s="1">
        <v>0</v>
      </c>
      <c r="AS1273" s="1">
        <v>106.74811066666599</v>
      </c>
      <c r="AT1273" s="1">
        <v>0</v>
      </c>
      <c r="AU1273" s="1">
        <v>106.74811066666599</v>
      </c>
      <c r="AV1273" s="1">
        <v>0</v>
      </c>
      <c r="AW1273" s="1">
        <v>0</v>
      </c>
      <c r="AX1273" s="1">
        <v>0</v>
      </c>
      <c r="AY1273" s="1">
        <v>0</v>
      </c>
      <c r="AZ1273" s="1">
        <v>0</v>
      </c>
      <c r="BA1273" s="1">
        <v>0</v>
      </c>
      <c r="BB1273" s="1">
        <v>0</v>
      </c>
      <c r="BC1273" s="1">
        <v>0</v>
      </c>
      <c r="BD1273" s="1">
        <v>3112</v>
      </c>
      <c r="BE1273" s="1" t="s">
        <v>1285</v>
      </c>
      <c r="BF1273" s="1" t="s">
        <v>1076</v>
      </c>
    </row>
    <row r="1274" spans="1:58" x14ac:dyDescent="0.3">
      <c r="A1274" s="2">
        <v>45532.837025462963</v>
      </c>
      <c r="B1274" s="1">
        <v>3686</v>
      </c>
      <c r="C1274" s="1">
        <v>0</v>
      </c>
      <c r="D1274" s="1">
        <v>0</v>
      </c>
      <c r="E1274" s="1">
        <v>0</v>
      </c>
      <c r="F1274" s="1">
        <v>0</v>
      </c>
      <c r="G1274" s="1">
        <v>26.433956999999999</v>
      </c>
      <c r="H1274" s="1">
        <v>14.949363999999999</v>
      </c>
      <c r="I1274" s="1">
        <v>-14.968866999999999</v>
      </c>
      <c r="J1274" s="1">
        <v>10.210035</v>
      </c>
      <c r="K1274" s="1">
        <v>1427.7520346666599</v>
      </c>
      <c r="L1274" s="1">
        <v>276.96492499999999</v>
      </c>
      <c r="M1274" s="1">
        <v>-1194.1362710000001</v>
      </c>
      <c r="N1274" s="1">
        <v>1250</v>
      </c>
      <c r="O1274" s="1">
        <v>-2.5006613333333298</v>
      </c>
      <c r="P1274" s="1">
        <v>1245.7402343333299</v>
      </c>
      <c r="Q1274" s="1">
        <v>0</v>
      </c>
      <c r="R1274" s="1">
        <v>841.42730699999902</v>
      </c>
      <c r="S1274" s="1">
        <v>12.8616903333333</v>
      </c>
      <c r="T1274" s="1">
        <v>1913.8767089999999</v>
      </c>
      <c r="U1274" s="1">
        <v>1370.936686</v>
      </c>
      <c r="V1274" s="1">
        <v>-1236.464152</v>
      </c>
      <c r="W1274" s="1">
        <v>1259.8955080000001</v>
      </c>
      <c r="X1274" s="1">
        <v>7.7723473333333297</v>
      </c>
      <c r="Y1274" s="1">
        <v>1236.464152</v>
      </c>
      <c r="Z1274" s="1">
        <v>0</v>
      </c>
      <c r="AA1274" s="1">
        <v>845.52032499999996</v>
      </c>
      <c r="AB1274" s="1">
        <v>12.9242546666666</v>
      </c>
      <c r="AC1274" s="1">
        <v>66.283136999999996</v>
      </c>
      <c r="AD1274" s="1">
        <v>0</v>
      </c>
      <c r="AE1274" s="1">
        <v>114.773826666666</v>
      </c>
      <c r="AF1274" s="1">
        <v>-0.51144699999999998</v>
      </c>
      <c r="AG1274" s="1">
        <v>-3</v>
      </c>
      <c r="AH1274" s="1">
        <v>89.106628000000001</v>
      </c>
      <c r="AI1274" s="1">
        <v>0</v>
      </c>
      <c r="AJ1274" s="1">
        <v>195.98084499999999</v>
      </c>
      <c r="AK1274" s="1">
        <v>577.28796399999999</v>
      </c>
      <c r="AL1274" s="1">
        <v>11.270465</v>
      </c>
      <c r="AM1274" s="1">
        <v>1635</v>
      </c>
      <c r="AN1274" s="1">
        <v>78.249989666666593</v>
      </c>
      <c r="AO1274" s="1">
        <v>0</v>
      </c>
      <c r="AP1274" s="1">
        <v>0</v>
      </c>
      <c r="AQ1274" s="1">
        <v>0</v>
      </c>
      <c r="AR1274" s="1">
        <v>0</v>
      </c>
      <c r="AS1274" s="1">
        <v>81.674378666666598</v>
      </c>
      <c r="AT1274" s="1">
        <v>0</v>
      </c>
      <c r="AU1274" s="1">
        <v>81.674378666666598</v>
      </c>
      <c r="AV1274" s="1">
        <v>0</v>
      </c>
      <c r="AW1274" s="1">
        <v>0</v>
      </c>
      <c r="AX1274" s="1">
        <v>0</v>
      </c>
      <c r="AY1274" s="1">
        <v>0</v>
      </c>
      <c r="AZ1274" s="1">
        <v>0</v>
      </c>
      <c r="BA1274" s="1">
        <v>0</v>
      </c>
      <c r="BB1274" s="1">
        <v>0</v>
      </c>
      <c r="BC1274" s="1">
        <v>0</v>
      </c>
      <c r="BD1274" s="1">
        <v>3112</v>
      </c>
      <c r="BE1274" s="1" t="s">
        <v>1286</v>
      </c>
      <c r="BF1274" s="1" t="s">
        <v>1076</v>
      </c>
    </row>
    <row r="1275" spans="1:58" x14ac:dyDescent="0.3">
      <c r="A1275" s="2">
        <v>45532.837037037039</v>
      </c>
      <c r="B1275" s="1">
        <v>3689</v>
      </c>
      <c r="C1275" s="1">
        <v>0</v>
      </c>
      <c r="D1275" s="1">
        <v>0</v>
      </c>
      <c r="E1275" s="1">
        <v>0</v>
      </c>
      <c r="F1275" s="1">
        <v>0</v>
      </c>
      <c r="G1275" s="1">
        <v>26.440449000000001</v>
      </c>
      <c r="H1275" s="1">
        <v>14.949363999999999</v>
      </c>
      <c r="I1275" s="1">
        <v>-14.963991</v>
      </c>
      <c r="J1275" s="1">
        <v>10.210035</v>
      </c>
      <c r="K1275" s="1">
        <v>1544.8024086666601</v>
      </c>
      <c r="L1275" s="1">
        <v>317.36345433333298</v>
      </c>
      <c r="M1275" s="1">
        <v>-1239.720174</v>
      </c>
      <c r="N1275" s="1">
        <v>1250</v>
      </c>
      <c r="O1275" s="1">
        <v>-1.6617299999999999</v>
      </c>
      <c r="P1275" s="1">
        <v>1297.87308733333</v>
      </c>
      <c r="Q1275" s="1">
        <v>0</v>
      </c>
      <c r="R1275" s="1">
        <v>828.18892433333303</v>
      </c>
      <c r="S1275" s="1">
        <v>12.6593343333333</v>
      </c>
      <c r="T1275" s="1">
        <v>2070.7807210000001</v>
      </c>
      <c r="U1275" s="1">
        <v>1285.9552406666601</v>
      </c>
      <c r="V1275" s="1">
        <v>-1284.49011266666</v>
      </c>
      <c r="W1275" s="1">
        <v>1258.3605956666599</v>
      </c>
      <c r="X1275" s="1">
        <v>8.5984216666666597</v>
      </c>
      <c r="Y1275" s="1">
        <v>1288.5185143333299</v>
      </c>
      <c r="Z1275" s="1">
        <v>0</v>
      </c>
      <c r="AA1275" s="1">
        <v>834.64465333333305</v>
      </c>
      <c r="AB1275" s="1">
        <v>12.758013999999999</v>
      </c>
      <c r="AC1275" s="1">
        <v>59.314300666666597</v>
      </c>
      <c r="AD1275" s="1">
        <v>0</v>
      </c>
      <c r="AE1275" s="1">
        <v>99.470652333333305</v>
      </c>
      <c r="AF1275" s="1">
        <v>-0.51144699999999998</v>
      </c>
      <c r="AG1275" s="1">
        <v>-3</v>
      </c>
      <c r="AH1275" s="1">
        <v>89.319071333333298</v>
      </c>
      <c r="AI1275" s="1">
        <v>0</v>
      </c>
      <c r="AJ1275" s="1">
        <v>225.791951333333</v>
      </c>
      <c r="AK1275" s="1">
        <v>600.53574633333301</v>
      </c>
      <c r="AL1275" s="1">
        <v>11.270465</v>
      </c>
      <c r="AM1275" s="1">
        <v>1635</v>
      </c>
      <c r="AN1275" s="1">
        <v>78.357553999999993</v>
      </c>
      <c r="AO1275" s="1">
        <v>0</v>
      </c>
      <c r="AP1275" s="1">
        <v>0</v>
      </c>
      <c r="AQ1275" s="1">
        <v>0</v>
      </c>
      <c r="AR1275" s="1">
        <v>0</v>
      </c>
      <c r="AS1275" s="1">
        <v>-530.25577799999996</v>
      </c>
      <c r="AT1275" s="1">
        <v>0</v>
      </c>
      <c r="AU1275" s="1">
        <v>-530.25577799999996</v>
      </c>
      <c r="AV1275" s="1">
        <v>0</v>
      </c>
      <c r="AW1275" s="1">
        <v>0</v>
      </c>
      <c r="AX1275" s="1">
        <v>0</v>
      </c>
      <c r="AY1275" s="1">
        <v>0</v>
      </c>
      <c r="AZ1275" s="1">
        <v>0</v>
      </c>
      <c r="BA1275" s="1">
        <v>0</v>
      </c>
      <c r="BB1275" s="1">
        <v>0</v>
      </c>
      <c r="BC1275" s="1">
        <v>0</v>
      </c>
      <c r="BD1275" s="1">
        <v>3112</v>
      </c>
      <c r="BE1275" s="1" t="s">
        <v>1287</v>
      </c>
      <c r="BF1275" s="1" t="s">
        <v>1076</v>
      </c>
    </row>
    <row r="1276" spans="1:58" x14ac:dyDescent="0.3">
      <c r="A1276" s="2">
        <v>45532.837048611109</v>
      </c>
      <c r="B1276" s="1">
        <v>3692</v>
      </c>
      <c r="C1276" s="1">
        <v>0</v>
      </c>
      <c r="D1276" s="1">
        <v>0</v>
      </c>
      <c r="E1276" s="1">
        <v>0</v>
      </c>
      <c r="F1276" s="1">
        <v>0</v>
      </c>
      <c r="G1276" s="1">
        <v>26.440449000000001</v>
      </c>
      <c r="H1276" s="1">
        <v>14.949363999999999</v>
      </c>
      <c r="I1276" s="1">
        <v>-14.963991</v>
      </c>
      <c r="J1276" s="1">
        <v>10.210035</v>
      </c>
      <c r="K1276" s="1">
        <v>1566.5280760000001</v>
      </c>
      <c r="L1276" s="1">
        <v>357.94989999999899</v>
      </c>
      <c r="M1276" s="1">
        <v>-1251.9301349999901</v>
      </c>
      <c r="N1276" s="1">
        <v>1250</v>
      </c>
      <c r="O1276" s="1">
        <v>-3.07996933333333</v>
      </c>
      <c r="P1276" s="1">
        <v>1337.70076499999</v>
      </c>
      <c r="Q1276" s="1">
        <v>0</v>
      </c>
      <c r="R1276" s="1">
        <v>810.58998633333294</v>
      </c>
      <c r="S1276" s="1">
        <v>12.3903243333333</v>
      </c>
      <c r="T1276" s="1">
        <v>2099.903605</v>
      </c>
      <c r="U1276" s="1">
        <v>1293.7696126666599</v>
      </c>
      <c r="V1276" s="1">
        <v>-1295.072103</v>
      </c>
      <c r="W1276" s="1">
        <v>1260.9708659999999</v>
      </c>
      <c r="X1276" s="1">
        <v>8.8864646666666598</v>
      </c>
      <c r="Y1276" s="1">
        <v>1333.4055989999999</v>
      </c>
      <c r="Z1276" s="1">
        <v>0</v>
      </c>
      <c r="AA1276" s="1">
        <v>805.98966466666604</v>
      </c>
      <c r="AB1276" s="1">
        <v>12.3200063333333</v>
      </c>
      <c r="AC1276" s="1">
        <v>61.250091666666599</v>
      </c>
      <c r="AD1276" s="1">
        <v>0</v>
      </c>
      <c r="AE1276" s="1">
        <v>103.215049666666</v>
      </c>
      <c r="AF1276" s="1">
        <v>-0.51144699999999998</v>
      </c>
      <c r="AG1276" s="1">
        <v>-3</v>
      </c>
      <c r="AH1276" s="1">
        <v>89.425292999999996</v>
      </c>
      <c r="AI1276" s="1">
        <v>0</v>
      </c>
      <c r="AJ1276" s="1">
        <v>252.11864199999999</v>
      </c>
      <c r="AK1276" s="1">
        <v>605.02901199999997</v>
      </c>
      <c r="AL1276" s="1">
        <v>11.270465</v>
      </c>
      <c r="AM1276" s="1">
        <v>1635</v>
      </c>
      <c r="AN1276" s="1">
        <v>78.572661999999994</v>
      </c>
      <c r="AO1276" s="1">
        <v>0</v>
      </c>
      <c r="AP1276" s="1">
        <v>0</v>
      </c>
      <c r="AQ1276" s="1">
        <v>0</v>
      </c>
      <c r="AR1276" s="1">
        <v>0</v>
      </c>
      <c r="AS1276" s="1">
        <v>-120.20155066666599</v>
      </c>
      <c r="AT1276" s="1">
        <v>0</v>
      </c>
      <c r="AU1276" s="1">
        <v>-120.20155066666599</v>
      </c>
      <c r="AV1276" s="1">
        <v>0</v>
      </c>
      <c r="AW1276" s="1">
        <v>0</v>
      </c>
      <c r="AX1276" s="1">
        <v>0</v>
      </c>
      <c r="AY1276" s="1">
        <v>0</v>
      </c>
      <c r="AZ1276" s="1">
        <v>0</v>
      </c>
      <c r="BA1276" s="1">
        <v>0</v>
      </c>
      <c r="BB1276" s="1">
        <v>0</v>
      </c>
      <c r="BC1276" s="1">
        <v>0</v>
      </c>
      <c r="BD1276" s="1">
        <v>3112</v>
      </c>
      <c r="BE1276" s="1" t="s">
        <v>1288</v>
      </c>
      <c r="BF1276" s="1" t="s">
        <v>1076</v>
      </c>
    </row>
    <row r="1277" spans="1:58" x14ac:dyDescent="0.3">
      <c r="A1277" s="2">
        <v>45532.837060185186</v>
      </c>
      <c r="B1277" s="1">
        <v>3695</v>
      </c>
      <c r="C1277" s="1">
        <v>0</v>
      </c>
      <c r="D1277" s="1">
        <v>0</v>
      </c>
      <c r="E1277" s="1">
        <v>0</v>
      </c>
      <c r="F1277" s="1">
        <v>0</v>
      </c>
      <c r="G1277" s="1">
        <v>26.4404483333333</v>
      </c>
      <c r="H1277" s="1">
        <v>14.944488</v>
      </c>
      <c r="I1277" s="1">
        <v>-14.973742999999899</v>
      </c>
      <c r="J1277" s="1">
        <v>10.210035</v>
      </c>
      <c r="K1277" s="1">
        <v>1479.2219239999999</v>
      </c>
      <c r="L1277" s="1">
        <v>360.01680499999998</v>
      </c>
      <c r="M1277" s="1">
        <v>-1224.254191</v>
      </c>
      <c r="N1277" s="1">
        <v>1250</v>
      </c>
      <c r="O1277" s="1">
        <v>-1.33664433333333</v>
      </c>
      <c r="P1277" s="1">
        <v>1352.7512206666599</v>
      </c>
      <c r="Q1277" s="1">
        <v>0</v>
      </c>
      <c r="R1277" s="1">
        <v>791.96669499999905</v>
      </c>
      <c r="S1277" s="1">
        <v>12.1056576666666</v>
      </c>
      <c r="T1277" s="1">
        <v>1982.87117533333</v>
      </c>
      <c r="U1277" s="1">
        <v>1272.2800296666601</v>
      </c>
      <c r="V1277" s="1">
        <v>-1258.44213866666</v>
      </c>
      <c r="W1277" s="1">
        <v>1259.4861653333301</v>
      </c>
      <c r="X1277" s="1">
        <v>9.3052906666666608</v>
      </c>
      <c r="Y1277" s="1">
        <v>1332.9627686666599</v>
      </c>
      <c r="Z1277" s="1">
        <v>0</v>
      </c>
      <c r="AA1277" s="1">
        <v>778.05440266666596</v>
      </c>
      <c r="AB1277" s="1">
        <v>11.892999999999899</v>
      </c>
      <c r="AC1277" s="1">
        <v>60.088617999999997</v>
      </c>
      <c r="AD1277" s="1">
        <v>0</v>
      </c>
      <c r="AE1277" s="1">
        <v>101.74984966666599</v>
      </c>
      <c r="AF1277" s="1">
        <v>-0.51144699999999998</v>
      </c>
      <c r="AG1277" s="1">
        <v>-3</v>
      </c>
      <c r="AH1277" s="1">
        <v>89.425292999999996</v>
      </c>
      <c r="AI1277" s="1">
        <v>-8.14E-2</v>
      </c>
      <c r="AJ1277" s="1">
        <v>253.28012066666599</v>
      </c>
      <c r="AK1277" s="1">
        <v>587.64200866666602</v>
      </c>
      <c r="AL1277" s="1">
        <v>11.270465</v>
      </c>
      <c r="AM1277" s="1">
        <v>1635</v>
      </c>
      <c r="AN1277" s="1">
        <v>78.465107999999901</v>
      </c>
      <c r="AO1277" s="1">
        <v>0</v>
      </c>
      <c r="AP1277" s="1">
        <v>0</v>
      </c>
      <c r="AQ1277" s="1">
        <v>0</v>
      </c>
      <c r="AR1277" s="1">
        <v>0</v>
      </c>
      <c r="AS1277" s="1">
        <v>-48.6777953333333</v>
      </c>
      <c r="AT1277" s="1">
        <v>0</v>
      </c>
      <c r="AU1277" s="1">
        <v>-48.6777953333333</v>
      </c>
      <c r="AV1277" s="1">
        <v>0</v>
      </c>
      <c r="AW1277" s="1">
        <v>0</v>
      </c>
      <c r="AX1277" s="1">
        <v>0</v>
      </c>
      <c r="AY1277" s="1">
        <v>0</v>
      </c>
      <c r="AZ1277" s="1">
        <v>0</v>
      </c>
      <c r="BA1277" s="1">
        <v>0</v>
      </c>
      <c r="BB1277" s="1">
        <v>0</v>
      </c>
      <c r="BC1277" s="1">
        <v>0</v>
      </c>
      <c r="BD1277" s="1">
        <v>3112</v>
      </c>
      <c r="BE1277" s="1" t="s">
        <v>1289</v>
      </c>
      <c r="BF1277" s="1" t="s">
        <v>1076</v>
      </c>
    </row>
    <row r="1278" spans="1:58" x14ac:dyDescent="0.3">
      <c r="A1278" s="2">
        <v>45532.837071759262</v>
      </c>
      <c r="B1278" s="1">
        <v>3698</v>
      </c>
      <c r="C1278" s="1">
        <v>0</v>
      </c>
      <c r="D1278" s="1">
        <v>0</v>
      </c>
      <c r="E1278" s="1">
        <v>0</v>
      </c>
      <c r="F1278" s="1">
        <v>0</v>
      </c>
      <c r="G1278" s="1">
        <v>26.446940999999899</v>
      </c>
      <c r="H1278" s="1">
        <v>14.949363999999999</v>
      </c>
      <c r="I1278" s="1">
        <v>-14.978618999999901</v>
      </c>
      <c r="J1278" s="1">
        <v>10.210035</v>
      </c>
      <c r="K1278" s="1">
        <v>1404.7382809999999</v>
      </c>
      <c r="L1278" s="1">
        <v>362.27159666666603</v>
      </c>
      <c r="M1278" s="1">
        <v>-1179.4842530000001</v>
      </c>
      <c r="N1278" s="1">
        <v>1250</v>
      </c>
      <c r="O1278" s="1">
        <v>-2.7236243333333299</v>
      </c>
      <c r="P1278" s="1">
        <v>1340.82881666666</v>
      </c>
      <c r="Q1278" s="1">
        <v>0</v>
      </c>
      <c r="R1278" s="1">
        <v>754.79331466666599</v>
      </c>
      <c r="S1278" s="1">
        <v>11.5374413333333</v>
      </c>
      <c r="T1278" s="1">
        <v>1883.02714033333</v>
      </c>
      <c r="U1278" s="1">
        <v>1350.4239500000001</v>
      </c>
      <c r="V1278" s="1">
        <v>-1225.068237</v>
      </c>
      <c r="W1278" s="1">
        <v>1261.7253823333299</v>
      </c>
      <c r="X1278" s="1">
        <v>8.6509689999999999</v>
      </c>
      <c r="Y1278" s="1">
        <v>1344.84562166666</v>
      </c>
      <c r="Z1278" s="1">
        <v>0</v>
      </c>
      <c r="AA1278" s="1">
        <v>759.43316633333302</v>
      </c>
      <c r="AB1278" s="1">
        <v>11.6083643333333</v>
      </c>
      <c r="AC1278" s="1">
        <v>64.347345999999902</v>
      </c>
      <c r="AD1278" s="1">
        <v>0</v>
      </c>
      <c r="AE1278" s="1">
        <v>112.33183299999899</v>
      </c>
      <c r="AF1278" s="1">
        <v>-0.51144699999999998</v>
      </c>
      <c r="AG1278" s="1">
        <v>-3</v>
      </c>
      <c r="AH1278" s="1">
        <v>89.425292999999996</v>
      </c>
      <c r="AI1278" s="1">
        <v>0</v>
      </c>
      <c r="AJ1278" s="1">
        <v>254.44158933333301</v>
      </c>
      <c r="AK1278" s="1">
        <v>574.35754399999996</v>
      </c>
      <c r="AL1278" s="1">
        <v>11.270465</v>
      </c>
      <c r="AM1278" s="1">
        <v>1635</v>
      </c>
      <c r="AN1278" s="1">
        <v>78.572661999999994</v>
      </c>
      <c r="AO1278" s="1">
        <v>0</v>
      </c>
      <c r="AP1278" s="1">
        <v>0</v>
      </c>
      <c r="AQ1278" s="1">
        <v>0</v>
      </c>
      <c r="AR1278" s="1">
        <v>0</v>
      </c>
      <c r="AS1278" s="1">
        <v>-192.890295333333</v>
      </c>
      <c r="AT1278" s="1">
        <v>0</v>
      </c>
      <c r="AU1278" s="1">
        <v>-192.890295333333</v>
      </c>
      <c r="AV1278" s="1">
        <v>0</v>
      </c>
      <c r="AW1278" s="1">
        <v>0</v>
      </c>
      <c r="AX1278" s="1">
        <v>0</v>
      </c>
      <c r="AY1278" s="1">
        <v>0</v>
      </c>
      <c r="AZ1278" s="1">
        <v>0</v>
      </c>
      <c r="BA1278" s="1">
        <v>0</v>
      </c>
      <c r="BB1278" s="1">
        <v>0</v>
      </c>
      <c r="BC1278" s="1">
        <v>0</v>
      </c>
      <c r="BD1278" s="1">
        <v>3112</v>
      </c>
      <c r="BE1278" s="1" t="s">
        <v>1290</v>
      </c>
      <c r="BF1278" s="1" t="s">
        <v>1076</v>
      </c>
    </row>
    <row r="1279" spans="1:58" x14ac:dyDescent="0.3">
      <c r="A1279" s="2">
        <v>45532.837083333332</v>
      </c>
      <c r="B1279" s="1">
        <v>3700.5</v>
      </c>
      <c r="C1279" s="1">
        <v>0</v>
      </c>
      <c r="D1279" s="1">
        <v>0</v>
      </c>
      <c r="E1279" s="1">
        <v>0</v>
      </c>
      <c r="F1279" s="1">
        <v>0</v>
      </c>
      <c r="G1279" s="1">
        <v>26.427465000000002</v>
      </c>
      <c r="H1279" s="1">
        <v>14.949363999999999</v>
      </c>
      <c r="I1279" s="1">
        <v>-14.971304999999999</v>
      </c>
      <c r="J1279" s="1">
        <v>10.210035</v>
      </c>
      <c r="K1279" s="1">
        <v>1340.200073</v>
      </c>
      <c r="L1279" s="1">
        <v>363.86874399999999</v>
      </c>
      <c r="M1279" s="1">
        <v>-1166.0532834999999</v>
      </c>
      <c r="N1279" s="1">
        <v>1250</v>
      </c>
      <c r="O1279" s="1">
        <v>-0.93577299999999997</v>
      </c>
      <c r="P1279" s="1">
        <v>1324.3947754999999</v>
      </c>
      <c r="Q1279" s="1">
        <v>0</v>
      </c>
      <c r="R1279" s="1">
        <v>743.56622300000004</v>
      </c>
      <c r="S1279" s="1">
        <v>11.365829</v>
      </c>
      <c r="T1279" s="1">
        <v>1796.5148314999999</v>
      </c>
      <c r="U1279" s="1">
        <v>1375.088074</v>
      </c>
      <c r="V1279" s="1">
        <v>-1197.7992555000001</v>
      </c>
      <c r="W1279" s="1">
        <v>1265.0860594999999</v>
      </c>
      <c r="X1279" s="1">
        <v>8.57913999999999</v>
      </c>
      <c r="Y1279" s="1">
        <v>1343.5527345</v>
      </c>
      <c r="Z1279" s="1">
        <v>0</v>
      </c>
      <c r="AA1279" s="1">
        <v>736.605774</v>
      </c>
      <c r="AB1279" s="1">
        <v>11.259434499999999</v>
      </c>
      <c r="AC1279" s="1">
        <v>65.121666000000005</v>
      </c>
      <c r="AD1279" s="1">
        <v>0</v>
      </c>
      <c r="AE1279" s="1">
        <v>122.588214499999</v>
      </c>
      <c r="AF1279" s="1">
        <v>-0.51144699999999998</v>
      </c>
      <c r="AG1279" s="1">
        <v>-3</v>
      </c>
      <c r="AH1279" s="1">
        <v>89.584625500000001</v>
      </c>
      <c r="AI1279" s="1">
        <v>0</v>
      </c>
      <c r="AJ1279" s="1">
        <v>255.0223235</v>
      </c>
      <c r="AK1279" s="1">
        <v>560.58468599999901</v>
      </c>
      <c r="AL1279" s="1">
        <v>11.270465</v>
      </c>
      <c r="AM1279" s="1">
        <v>1635</v>
      </c>
      <c r="AN1279" s="1">
        <v>78.572661999999994</v>
      </c>
      <c r="AO1279" s="1">
        <v>0</v>
      </c>
      <c r="AP1279" s="1">
        <v>0</v>
      </c>
      <c r="AQ1279" s="1">
        <v>0</v>
      </c>
      <c r="AR1279" s="1">
        <v>0</v>
      </c>
      <c r="AS1279" s="1">
        <v>0.22676049999999701</v>
      </c>
      <c r="AT1279" s="1">
        <v>0</v>
      </c>
      <c r="AU1279" s="1">
        <v>0.22676049999999701</v>
      </c>
      <c r="AV1279" s="1">
        <v>0</v>
      </c>
      <c r="AW1279" s="1">
        <v>0</v>
      </c>
      <c r="AX1279" s="1">
        <v>0</v>
      </c>
      <c r="AY1279" s="1">
        <v>0</v>
      </c>
      <c r="AZ1279" s="1">
        <v>0</v>
      </c>
      <c r="BA1279" s="1">
        <v>0</v>
      </c>
      <c r="BB1279" s="1">
        <v>0</v>
      </c>
      <c r="BC1279" s="1">
        <v>0</v>
      </c>
      <c r="BD1279" s="1">
        <v>3112</v>
      </c>
      <c r="BE1279" s="1" t="s">
        <v>1291</v>
      </c>
      <c r="BF1279" s="1" t="s">
        <v>1076</v>
      </c>
    </row>
    <row r="1280" spans="1:58" x14ac:dyDescent="0.3">
      <c r="A1280" s="2">
        <v>45532.837094907409</v>
      </c>
      <c r="B1280" s="1">
        <v>3703</v>
      </c>
      <c r="C1280" s="1">
        <v>0</v>
      </c>
      <c r="D1280" s="1">
        <v>0</v>
      </c>
      <c r="E1280" s="1">
        <v>0</v>
      </c>
      <c r="F1280" s="1">
        <v>0</v>
      </c>
      <c r="G1280" s="1">
        <v>26.440449000000001</v>
      </c>
      <c r="H1280" s="1">
        <v>14.949363999999999</v>
      </c>
      <c r="I1280" s="1">
        <v>-14.973742999999899</v>
      </c>
      <c r="J1280" s="1">
        <v>10.210035</v>
      </c>
      <c r="K1280" s="1">
        <v>1243.27775066666</v>
      </c>
      <c r="L1280" s="1">
        <v>351.373403</v>
      </c>
      <c r="M1280" s="1">
        <v>-1127.38834633333</v>
      </c>
      <c r="N1280" s="1">
        <v>1250</v>
      </c>
      <c r="O1280" s="1">
        <v>-2.206712</v>
      </c>
      <c r="P1280" s="1">
        <v>1297.49650066666</v>
      </c>
      <c r="Q1280" s="1">
        <v>0</v>
      </c>
      <c r="R1280" s="1">
        <v>722.85868333333303</v>
      </c>
      <c r="S1280" s="1">
        <v>11.0493026666666</v>
      </c>
      <c r="T1280" s="1">
        <v>1666.59216299999</v>
      </c>
      <c r="U1280" s="1">
        <v>1354.3311363333301</v>
      </c>
      <c r="V1280" s="1">
        <v>-1154.25032533333</v>
      </c>
      <c r="W1280" s="1">
        <v>1263.32621266666</v>
      </c>
      <c r="X1280" s="1">
        <v>8.6062053333333299</v>
      </c>
      <c r="Y1280" s="1">
        <v>1303.71415166666</v>
      </c>
      <c r="Z1280" s="1">
        <v>0</v>
      </c>
      <c r="AA1280" s="1">
        <v>713.54538966666598</v>
      </c>
      <c r="AB1280" s="1">
        <v>10.906943</v>
      </c>
      <c r="AC1280" s="1">
        <v>63.185872666666597</v>
      </c>
      <c r="AD1280" s="1">
        <v>0</v>
      </c>
      <c r="AE1280" s="1">
        <v>109.401435666666</v>
      </c>
      <c r="AF1280" s="1">
        <v>-0.51144699999999998</v>
      </c>
      <c r="AG1280" s="1">
        <v>-3</v>
      </c>
      <c r="AH1280" s="1">
        <v>89.637736333333294</v>
      </c>
      <c r="AI1280" s="1">
        <v>0</v>
      </c>
      <c r="AJ1280" s="1">
        <v>246.698445666666</v>
      </c>
      <c r="AK1280" s="1">
        <v>538.21600366666598</v>
      </c>
      <c r="AL1280" s="1">
        <v>11.270465</v>
      </c>
      <c r="AM1280" s="1">
        <v>1635</v>
      </c>
      <c r="AN1280" s="1">
        <v>78.680226333333295</v>
      </c>
      <c r="AO1280" s="1">
        <v>0</v>
      </c>
      <c r="AP1280" s="1">
        <v>0</v>
      </c>
      <c r="AQ1280" s="1">
        <v>0</v>
      </c>
      <c r="AR1280" s="1">
        <v>0</v>
      </c>
      <c r="AS1280" s="1">
        <v>193.92874433333299</v>
      </c>
      <c r="AT1280" s="1">
        <v>0</v>
      </c>
      <c r="AU1280" s="1">
        <v>193.92874433333299</v>
      </c>
      <c r="AV1280" s="1">
        <v>0</v>
      </c>
      <c r="AW1280" s="1">
        <v>0</v>
      </c>
      <c r="AX1280" s="1">
        <v>0</v>
      </c>
      <c r="AY1280" s="1">
        <v>0</v>
      </c>
      <c r="AZ1280" s="1">
        <v>0</v>
      </c>
      <c r="BA1280" s="1">
        <v>0</v>
      </c>
      <c r="BB1280" s="1">
        <v>0</v>
      </c>
      <c r="BC1280" s="1">
        <v>0</v>
      </c>
      <c r="BD1280" s="1">
        <v>3112</v>
      </c>
      <c r="BE1280" s="1" t="s">
        <v>1292</v>
      </c>
      <c r="BF1280" s="1" t="s">
        <v>1076</v>
      </c>
    </row>
    <row r="1281" spans="1:58" x14ac:dyDescent="0.3">
      <c r="A1281" s="2">
        <v>45532.837106481478</v>
      </c>
      <c r="B1281" s="1">
        <v>3706</v>
      </c>
      <c r="C1281" s="1">
        <v>0</v>
      </c>
      <c r="D1281" s="1">
        <v>0</v>
      </c>
      <c r="E1281" s="1">
        <v>0</v>
      </c>
      <c r="F1281" s="1">
        <v>0</v>
      </c>
      <c r="G1281" s="1">
        <v>26.441561666666601</v>
      </c>
      <c r="H1281" s="1">
        <v>14.9511963333333</v>
      </c>
      <c r="I1281" s="1">
        <v>-14.9609506666666</v>
      </c>
      <c r="J1281" s="1">
        <v>10.2128313333333</v>
      </c>
      <c r="K1281" s="1">
        <v>1147.3660886666601</v>
      </c>
      <c r="L1281" s="1">
        <v>340.40787799999998</v>
      </c>
      <c r="M1281" s="1">
        <v>-1077.5183509999999</v>
      </c>
      <c r="N1281" s="1">
        <v>1250</v>
      </c>
      <c r="O1281" s="1">
        <v>-1.00216166666666</v>
      </c>
      <c r="P1281" s="1">
        <v>1242.001872</v>
      </c>
      <c r="Q1281" s="1">
        <v>0</v>
      </c>
      <c r="R1281" s="1">
        <v>699.57198066666604</v>
      </c>
      <c r="S1281" s="1">
        <v>10.6933523333333</v>
      </c>
      <c r="T1281" s="1">
        <v>1538.0242106666601</v>
      </c>
      <c r="U1281" s="1">
        <v>1381.91418466666</v>
      </c>
      <c r="V1281" s="1">
        <v>-1106.8163653333299</v>
      </c>
      <c r="W1281" s="1">
        <v>1264.9869386666601</v>
      </c>
      <c r="X1281" s="1">
        <v>8.3918280000000003</v>
      </c>
      <c r="Y1281" s="1">
        <v>1253.7006836666601</v>
      </c>
      <c r="Z1281" s="1">
        <v>0</v>
      </c>
      <c r="AA1281" s="1">
        <v>699.57609033333301</v>
      </c>
      <c r="AB1281" s="1">
        <v>10.693415</v>
      </c>
      <c r="AC1281" s="1">
        <v>64.316395999999997</v>
      </c>
      <c r="AD1281" s="1">
        <v>0</v>
      </c>
      <c r="AE1281" s="1">
        <v>118.00816866666599</v>
      </c>
      <c r="AF1281" s="1">
        <v>-0.42615366666666599</v>
      </c>
      <c r="AG1281" s="1">
        <v>-3.3333333333333299</v>
      </c>
      <c r="AH1281" s="1">
        <v>89.779398999999998</v>
      </c>
      <c r="AI1281" s="1">
        <v>8.1350333333333302E-2</v>
      </c>
      <c r="AJ1281" s="1">
        <v>236.17904633333299</v>
      </c>
      <c r="AK1281" s="1">
        <v>517.79441333333295</v>
      </c>
      <c r="AL1281" s="1">
        <v>11.270465</v>
      </c>
      <c r="AM1281" s="1">
        <v>1635</v>
      </c>
      <c r="AN1281" s="1">
        <v>78.718342999999905</v>
      </c>
      <c r="AO1281" s="1">
        <v>8.1350333333333302E-2</v>
      </c>
      <c r="AP1281" s="1">
        <v>0</v>
      </c>
      <c r="AQ1281" s="1">
        <v>0</v>
      </c>
      <c r="AR1281" s="1">
        <v>0</v>
      </c>
      <c r="AS1281" s="1">
        <v>-3.4190999999996599E-2</v>
      </c>
      <c r="AT1281" s="1">
        <v>0</v>
      </c>
      <c r="AU1281" s="1">
        <v>-3.4190999999996599E-2</v>
      </c>
      <c r="AV1281" s="1">
        <v>0</v>
      </c>
      <c r="AW1281" s="1">
        <v>0</v>
      </c>
      <c r="AX1281" s="1">
        <v>0</v>
      </c>
      <c r="AY1281" s="1">
        <v>0</v>
      </c>
      <c r="AZ1281" s="1">
        <v>0</v>
      </c>
      <c r="BA1281" s="1">
        <v>0</v>
      </c>
      <c r="BB1281" s="1">
        <v>0</v>
      </c>
      <c r="BC1281" s="1">
        <v>0</v>
      </c>
      <c r="BD1281" s="1">
        <v>3112</v>
      </c>
      <c r="BE1281" s="1" t="s">
        <v>1293</v>
      </c>
      <c r="BF1281" s="1" t="s">
        <v>1076</v>
      </c>
    </row>
    <row r="1282" spans="1:58" x14ac:dyDescent="0.3">
      <c r="A1282" s="2">
        <v>45532.837118055555</v>
      </c>
      <c r="B1282" s="1">
        <v>3709</v>
      </c>
      <c r="C1282" s="1">
        <v>0</v>
      </c>
      <c r="D1282" s="1">
        <v>0</v>
      </c>
      <c r="E1282" s="1">
        <v>0</v>
      </c>
      <c r="F1282" s="1">
        <v>0</v>
      </c>
      <c r="G1282" s="1">
        <v>26.440449000000001</v>
      </c>
      <c r="H1282" s="1">
        <v>14.949363999999999</v>
      </c>
      <c r="I1282" s="1">
        <v>-14.968866999999999</v>
      </c>
      <c r="J1282" s="1">
        <v>10.210035</v>
      </c>
      <c r="K1282" s="1">
        <v>1030.888021</v>
      </c>
      <c r="L1282" s="1">
        <v>317.55136133333298</v>
      </c>
      <c r="M1282" s="1">
        <v>-1019.94055166666</v>
      </c>
      <c r="N1282" s="1">
        <v>1250</v>
      </c>
      <c r="O1282" s="1">
        <v>-2.39615133333333</v>
      </c>
      <c r="P1282" s="1">
        <v>1161.6660153333301</v>
      </c>
      <c r="Q1282" s="1">
        <v>0</v>
      </c>
      <c r="R1282" s="1">
        <v>676.05843100000004</v>
      </c>
      <c r="S1282" s="1">
        <v>10.3339343333333</v>
      </c>
      <c r="T1282" s="1">
        <v>1381.8874103333301</v>
      </c>
      <c r="U1282" s="1">
        <v>1377.7742513333301</v>
      </c>
      <c r="V1282" s="1">
        <v>-1050.8724773333299</v>
      </c>
      <c r="W1282" s="1">
        <v>1265.0662436666601</v>
      </c>
      <c r="X1282" s="1">
        <v>7.8845066666666597</v>
      </c>
      <c r="Y1282" s="1">
        <v>1182.17460133333</v>
      </c>
      <c r="Z1282" s="1">
        <v>0</v>
      </c>
      <c r="AA1282" s="1">
        <v>671.43088766666597</v>
      </c>
      <c r="AB1282" s="1">
        <v>10.263199999999999</v>
      </c>
      <c r="AC1282" s="1">
        <v>66.283131999999995</v>
      </c>
      <c r="AD1282" s="1">
        <v>0</v>
      </c>
      <c r="AE1282" s="1">
        <v>115.913426666666</v>
      </c>
      <c r="AF1282" s="1">
        <v>-0.51144699999999998</v>
      </c>
      <c r="AG1282" s="1">
        <v>-3</v>
      </c>
      <c r="AH1282" s="1">
        <v>89.743958000000006</v>
      </c>
      <c r="AI1282" s="1">
        <v>0</v>
      </c>
      <c r="AJ1282" s="1">
        <v>221.920379999999</v>
      </c>
      <c r="AK1282" s="1">
        <v>489.57145166666601</v>
      </c>
      <c r="AL1282" s="1">
        <v>11.270465</v>
      </c>
      <c r="AM1282" s="1">
        <v>1635</v>
      </c>
      <c r="AN1282" s="1">
        <v>78.895354999999995</v>
      </c>
      <c r="AO1282" s="1">
        <v>0</v>
      </c>
      <c r="AP1282" s="1">
        <v>0</v>
      </c>
      <c r="AQ1282" s="1">
        <v>0</v>
      </c>
      <c r="AR1282" s="1">
        <v>0</v>
      </c>
      <c r="AS1282" s="1">
        <v>64.437297666666595</v>
      </c>
      <c r="AT1282" s="1">
        <v>0</v>
      </c>
      <c r="AU1282" s="1">
        <v>64.437297666666595</v>
      </c>
      <c r="AV1282" s="1">
        <v>0</v>
      </c>
      <c r="AW1282" s="1">
        <v>0</v>
      </c>
      <c r="AX1282" s="1">
        <v>0</v>
      </c>
      <c r="AY1282" s="1">
        <v>0</v>
      </c>
      <c r="AZ1282" s="1">
        <v>0</v>
      </c>
      <c r="BA1282" s="1">
        <v>0</v>
      </c>
      <c r="BB1282" s="1">
        <v>0</v>
      </c>
      <c r="BC1282" s="1">
        <v>0</v>
      </c>
      <c r="BD1282" s="1">
        <v>3112</v>
      </c>
      <c r="BE1282" s="1" t="s">
        <v>1294</v>
      </c>
      <c r="BF1282" s="1" t="s">
        <v>1076</v>
      </c>
    </row>
    <row r="1283" spans="1:58" x14ac:dyDescent="0.3">
      <c r="A1283" s="2">
        <v>45532.837129629632</v>
      </c>
      <c r="B1283" s="1">
        <v>3712</v>
      </c>
      <c r="C1283" s="1">
        <v>0</v>
      </c>
      <c r="D1283" s="1">
        <v>0</v>
      </c>
      <c r="E1283" s="1">
        <v>0</v>
      </c>
      <c r="F1283" s="1">
        <v>0</v>
      </c>
      <c r="G1283" s="1">
        <v>26.427465666666599</v>
      </c>
      <c r="H1283" s="1">
        <v>14.949363999999999</v>
      </c>
      <c r="I1283" s="1">
        <v>-14.968866999999999</v>
      </c>
      <c r="J1283" s="1">
        <v>10.210035</v>
      </c>
      <c r="K1283" s="1">
        <v>916.86444099999903</v>
      </c>
      <c r="L1283" s="1">
        <v>288.99052966666602</v>
      </c>
      <c r="M1283" s="1">
        <v>-965.40260833333298</v>
      </c>
      <c r="N1283" s="1">
        <v>1250</v>
      </c>
      <c r="O1283" s="1">
        <v>-2.3214999999999999</v>
      </c>
      <c r="P1283" s="1">
        <v>1064.9537353333301</v>
      </c>
      <c r="Q1283" s="1">
        <v>0</v>
      </c>
      <c r="R1283" s="1">
        <v>654.25927733333299</v>
      </c>
      <c r="S1283" s="1">
        <v>10.000722</v>
      </c>
      <c r="T1283" s="1">
        <v>1229.04077133333</v>
      </c>
      <c r="U1283" s="1">
        <v>1302.07238799999</v>
      </c>
      <c r="V1283" s="1">
        <v>-993.07855199999995</v>
      </c>
      <c r="W1283" s="1">
        <v>1267.4029133333299</v>
      </c>
      <c r="X1283" s="1">
        <v>7.9663326666666601</v>
      </c>
      <c r="Y1283" s="1">
        <v>1073.2151693333301</v>
      </c>
      <c r="Z1283" s="1">
        <v>0</v>
      </c>
      <c r="AA1283" s="1">
        <v>650.307902333333</v>
      </c>
      <c r="AB1283" s="1">
        <v>9.9403226666666598</v>
      </c>
      <c r="AC1283" s="1">
        <v>56.991358333333302</v>
      </c>
      <c r="AD1283" s="1">
        <v>0</v>
      </c>
      <c r="AE1283" s="1">
        <v>100.121849</v>
      </c>
      <c r="AF1283" s="1">
        <v>-0.51144699999999998</v>
      </c>
      <c r="AG1283" s="1">
        <v>-3</v>
      </c>
      <c r="AH1283" s="1">
        <v>89.743958000000006</v>
      </c>
      <c r="AI1283" s="1">
        <v>0</v>
      </c>
      <c r="AJ1283" s="1">
        <v>202.175354</v>
      </c>
      <c r="AK1283" s="1">
        <v>462.02572633333301</v>
      </c>
      <c r="AL1283" s="1">
        <v>11.273304666666601</v>
      </c>
      <c r="AM1283" s="1">
        <v>1635</v>
      </c>
      <c r="AN1283" s="1">
        <v>78.895354999999995</v>
      </c>
      <c r="AO1283" s="1">
        <v>0</v>
      </c>
      <c r="AP1283" s="1">
        <v>0</v>
      </c>
      <c r="AQ1283" s="1">
        <v>0</v>
      </c>
      <c r="AR1283" s="1">
        <v>0</v>
      </c>
      <c r="AS1283" s="1">
        <v>-60.273063666666602</v>
      </c>
      <c r="AT1283" s="1">
        <v>0</v>
      </c>
      <c r="AU1283" s="1">
        <v>-60.273063666666602</v>
      </c>
      <c r="AV1283" s="1">
        <v>0</v>
      </c>
      <c r="AW1283" s="1">
        <v>0</v>
      </c>
      <c r="AX1283" s="1">
        <v>0</v>
      </c>
      <c r="AY1283" s="1">
        <v>0</v>
      </c>
      <c r="AZ1283" s="1">
        <v>0</v>
      </c>
      <c r="BA1283" s="1">
        <v>0</v>
      </c>
      <c r="BB1283" s="1">
        <v>0</v>
      </c>
      <c r="BC1283" s="1">
        <v>0</v>
      </c>
      <c r="BD1283" s="1">
        <v>3112</v>
      </c>
      <c r="BE1283" s="1" t="s">
        <v>1295</v>
      </c>
      <c r="BF1283" s="1" t="s">
        <v>1076</v>
      </c>
    </row>
    <row r="1284" spans="1:58" x14ac:dyDescent="0.3">
      <c r="A1284" s="2">
        <v>45532.837141203701</v>
      </c>
      <c r="B1284" s="1">
        <v>3715</v>
      </c>
      <c r="C1284" s="1">
        <v>0</v>
      </c>
      <c r="D1284" s="1">
        <v>0</v>
      </c>
      <c r="E1284" s="1">
        <v>0</v>
      </c>
      <c r="F1284" s="1">
        <v>0</v>
      </c>
      <c r="G1284" s="1">
        <v>26.410215999999998</v>
      </c>
      <c r="H1284" s="1">
        <v>14.953028666666601</v>
      </c>
      <c r="I1284" s="1">
        <v>-14.9481583333333</v>
      </c>
      <c r="J1284" s="1">
        <v>10.215627666666601</v>
      </c>
      <c r="K1284" s="1">
        <v>692.39645366666605</v>
      </c>
      <c r="L1284" s="1">
        <v>153.99803433333301</v>
      </c>
      <c r="M1284" s="1">
        <v>-987.73557533333303</v>
      </c>
      <c r="N1284" s="1">
        <v>1250</v>
      </c>
      <c r="O1284" s="1">
        <v>-1.4433356666666599</v>
      </c>
      <c r="P1284" s="1">
        <v>886.63852966666605</v>
      </c>
      <c r="Q1284" s="1">
        <v>0</v>
      </c>
      <c r="R1284" s="1">
        <v>642.47045900000001</v>
      </c>
      <c r="S1284" s="1">
        <v>9.8205236666666593</v>
      </c>
      <c r="T1284" s="1">
        <v>928.14537533333305</v>
      </c>
      <c r="U1284" s="1">
        <v>1353.30598966666</v>
      </c>
      <c r="V1284" s="1">
        <v>-1019.46964499999</v>
      </c>
      <c r="W1284" s="1">
        <v>1269.2764079999999</v>
      </c>
      <c r="X1284" s="1">
        <v>-1.84978966666666</v>
      </c>
      <c r="Y1284" s="1">
        <v>1024.0104776666601</v>
      </c>
      <c r="Z1284" s="1">
        <v>0</v>
      </c>
      <c r="AA1284" s="1">
        <v>638.08675099999903</v>
      </c>
      <c r="AB1284" s="1">
        <v>9.7535156666666598</v>
      </c>
      <c r="AC1284" s="1">
        <v>69.701161666666593</v>
      </c>
      <c r="AD1284" s="1">
        <v>0</v>
      </c>
      <c r="AE1284" s="1">
        <v>126.282839333333</v>
      </c>
      <c r="AF1284" s="1">
        <v>-0.34086033333333299</v>
      </c>
      <c r="AG1284" s="1">
        <v>-3.6666666666666599</v>
      </c>
      <c r="AH1284" s="1">
        <v>89.814840000000004</v>
      </c>
      <c r="AI1284" s="1">
        <v>0.16270066666666599</v>
      </c>
      <c r="AJ1284" s="1">
        <v>135.480118</v>
      </c>
      <c r="AK1284" s="1">
        <v>322.19486000000001</v>
      </c>
      <c r="AL1284" s="1">
        <v>12.084811666666599</v>
      </c>
      <c r="AM1284" s="1">
        <v>1635</v>
      </c>
      <c r="AN1284" s="1">
        <v>78.971588333333301</v>
      </c>
      <c r="AO1284" s="1">
        <v>0.16270066666666599</v>
      </c>
      <c r="AP1284" s="1">
        <v>0</v>
      </c>
      <c r="AQ1284" s="1">
        <v>0</v>
      </c>
      <c r="AR1284" s="1">
        <v>0</v>
      </c>
      <c r="AS1284" s="1">
        <v>-55.535004000000001</v>
      </c>
      <c r="AT1284" s="1">
        <v>0</v>
      </c>
      <c r="AU1284" s="1">
        <v>-55.535004000000001</v>
      </c>
      <c r="AV1284" s="1">
        <v>0</v>
      </c>
      <c r="AW1284" s="1">
        <v>0</v>
      </c>
      <c r="AX1284" s="1">
        <v>0</v>
      </c>
      <c r="AY1284" s="1">
        <v>0</v>
      </c>
      <c r="AZ1284" s="1">
        <v>0</v>
      </c>
      <c r="BA1284" s="1">
        <v>0</v>
      </c>
      <c r="BB1284" s="1">
        <v>0</v>
      </c>
      <c r="BC1284" s="1">
        <v>0</v>
      </c>
      <c r="BD1284" s="1">
        <v>3112</v>
      </c>
      <c r="BE1284" s="1" t="s">
        <v>1296</v>
      </c>
      <c r="BF1284" s="1" t="s">
        <v>1076</v>
      </c>
    </row>
    <row r="1285" spans="1:58" x14ac:dyDescent="0.3">
      <c r="A1285" s="2">
        <v>45532.837152777778</v>
      </c>
      <c r="B1285" s="1">
        <v>3718</v>
      </c>
      <c r="C1285" s="1">
        <v>0</v>
      </c>
      <c r="D1285" s="1">
        <v>0</v>
      </c>
      <c r="E1285" s="1">
        <v>0</v>
      </c>
      <c r="F1285" s="1">
        <v>0</v>
      </c>
      <c r="G1285" s="1">
        <v>26.388515666666599</v>
      </c>
      <c r="H1285" s="1">
        <v>14.949363999999999</v>
      </c>
      <c r="I1285" s="1">
        <v>-14.968866999999999</v>
      </c>
      <c r="J1285" s="1">
        <v>10.210035</v>
      </c>
      <c r="K1285" s="1">
        <v>223.26959233333301</v>
      </c>
      <c r="L1285" s="1">
        <v>44.156551333333297</v>
      </c>
      <c r="M1285" s="1">
        <v>-558.40319833333297</v>
      </c>
      <c r="N1285" s="1">
        <v>1250</v>
      </c>
      <c r="O1285" s="1">
        <v>-1.7618003333333301</v>
      </c>
      <c r="P1285" s="1">
        <v>621.72255433333305</v>
      </c>
      <c r="Q1285" s="1">
        <v>0</v>
      </c>
      <c r="R1285" s="1">
        <v>667.00817866666603</v>
      </c>
      <c r="S1285" s="1">
        <v>10.195596</v>
      </c>
      <c r="T1285" s="1">
        <v>299.288991333333</v>
      </c>
      <c r="U1285" s="1">
        <v>1289.3740640000001</v>
      </c>
      <c r="V1285" s="1">
        <v>-588.52112833333297</v>
      </c>
      <c r="W1285" s="1">
        <v>1269.2379149999999</v>
      </c>
      <c r="X1285" s="1">
        <v>-3.1652009999999899</v>
      </c>
      <c r="Y1285" s="1">
        <v>591.77711966666595</v>
      </c>
      <c r="Z1285" s="1">
        <v>0</v>
      </c>
      <c r="AA1285" s="1">
        <v>663.68678799999998</v>
      </c>
      <c r="AB1285" s="1">
        <v>10.144826666666599</v>
      </c>
      <c r="AC1285" s="1">
        <v>67.057444333333294</v>
      </c>
      <c r="AD1285" s="1">
        <v>0</v>
      </c>
      <c r="AE1285" s="1">
        <v>113.959831333333</v>
      </c>
      <c r="AF1285" s="1">
        <v>-0.51144699999999998</v>
      </c>
      <c r="AG1285" s="1">
        <v>-3</v>
      </c>
      <c r="AH1285" s="1">
        <v>89.743958000000006</v>
      </c>
      <c r="AI1285" s="1">
        <v>0</v>
      </c>
      <c r="AJ1285" s="1">
        <v>38.407811333333299</v>
      </c>
      <c r="AK1285" s="1">
        <v>185.98244199999999</v>
      </c>
      <c r="AL1285" s="1">
        <v>13.553542999999999</v>
      </c>
      <c r="AM1285" s="1">
        <v>1635</v>
      </c>
      <c r="AN1285" s="1">
        <v>79.110463666666604</v>
      </c>
      <c r="AO1285" s="1">
        <v>0</v>
      </c>
      <c r="AP1285" s="1">
        <v>0</v>
      </c>
      <c r="AQ1285" s="1">
        <v>0</v>
      </c>
      <c r="AR1285" s="1">
        <v>0</v>
      </c>
      <c r="AS1285" s="1">
        <v>187.700059333333</v>
      </c>
      <c r="AT1285" s="1">
        <v>0</v>
      </c>
      <c r="AU1285" s="1">
        <v>187.700059333333</v>
      </c>
      <c r="AV1285" s="1">
        <v>0</v>
      </c>
      <c r="AW1285" s="1">
        <v>0</v>
      </c>
      <c r="AX1285" s="1">
        <v>0</v>
      </c>
      <c r="AY1285" s="1">
        <v>0</v>
      </c>
      <c r="AZ1285" s="1">
        <v>0</v>
      </c>
      <c r="BA1285" s="1">
        <v>0</v>
      </c>
      <c r="BB1285" s="1">
        <v>0</v>
      </c>
      <c r="BC1285" s="1">
        <v>0</v>
      </c>
      <c r="BD1285" s="1">
        <v>3112</v>
      </c>
      <c r="BE1285" s="1" t="s">
        <v>1297</v>
      </c>
      <c r="BF1285" s="1" t="s">
        <v>1076</v>
      </c>
    </row>
    <row r="1286" spans="1:58" x14ac:dyDescent="0.3">
      <c r="A1286" s="2">
        <v>45532.837164351855</v>
      </c>
      <c r="B1286" s="1">
        <v>3721</v>
      </c>
      <c r="C1286" s="1">
        <v>0</v>
      </c>
      <c r="D1286" s="1">
        <v>0</v>
      </c>
      <c r="E1286" s="1">
        <v>0</v>
      </c>
      <c r="F1286" s="1">
        <v>0</v>
      </c>
      <c r="G1286" s="1">
        <v>26.4144823333333</v>
      </c>
      <c r="H1286" s="1">
        <v>14.949363999999999</v>
      </c>
      <c r="I1286" s="1">
        <v>-14.973742999999899</v>
      </c>
      <c r="J1286" s="1">
        <v>10.205159</v>
      </c>
      <c r="K1286" s="1">
        <v>210.43839500000001</v>
      </c>
      <c r="L1286" s="1">
        <v>47.726655333333298</v>
      </c>
      <c r="M1286" s="1">
        <v>-486.77130133333299</v>
      </c>
      <c r="N1286" s="1">
        <v>1250</v>
      </c>
      <c r="O1286" s="1">
        <v>-1.6387356666666599</v>
      </c>
      <c r="P1286" s="1">
        <v>551.61962900000003</v>
      </c>
      <c r="Q1286" s="1">
        <v>0</v>
      </c>
      <c r="R1286" s="1">
        <v>731.968383666666</v>
      </c>
      <c r="S1286" s="1">
        <v>11.188549333333301</v>
      </c>
      <c r="T1286" s="1">
        <v>282.08899933333299</v>
      </c>
      <c r="U1286" s="1">
        <v>1320.63155133333</v>
      </c>
      <c r="V1286" s="1">
        <v>-506.30727133333301</v>
      </c>
      <c r="W1286" s="1">
        <v>1268.0699059999999</v>
      </c>
      <c r="X1286" s="1">
        <v>1.68243233333333</v>
      </c>
      <c r="Y1286" s="1">
        <v>525.02923566666595</v>
      </c>
      <c r="Z1286" s="1">
        <v>0</v>
      </c>
      <c r="AA1286" s="1">
        <v>717.765665666666</v>
      </c>
      <c r="AB1286" s="1">
        <v>10.9714526666666</v>
      </c>
      <c r="AC1286" s="1">
        <v>67.444600666666602</v>
      </c>
      <c r="AD1286" s="1">
        <v>0</v>
      </c>
      <c r="AE1286" s="1">
        <v>119.657821333333</v>
      </c>
      <c r="AF1286" s="1">
        <v>-0.51144699999999998</v>
      </c>
      <c r="AG1286" s="1">
        <v>-3</v>
      </c>
      <c r="AH1286" s="1">
        <v>89.743958000000006</v>
      </c>
      <c r="AI1286" s="1">
        <v>0</v>
      </c>
      <c r="AJ1286" s="1">
        <v>23.3086673333333</v>
      </c>
      <c r="AK1286" s="1">
        <v>200.82978299999999</v>
      </c>
      <c r="AL1286" s="1">
        <v>13.575355999999999</v>
      </c>
      <c r="AM1286" s="1">
        <v>1635</v>
      </c>
      <c r="AN1286" s="1">
        <v>79.218018000000001</v>
      </c>
      <c r="AO1286" s="1">
        <v>0</v>
      </c>
      <c r="AP1286" s="1">
        <v>0</v>
      </c>
      <c r="AQ1286" s="1">
        <v>0</v>
      </c>
      <c r="AR1286" s="1">
        <v>0</v>
      </c>
      <c r="AS1286" s="1">
        <v>1216.11701466666</v>
      </c>
      <c r="AT1286" s="1">
        <v>0</v>
      </c>
      <c r="AU1286" s="1">
        <v>1216.11701466666</v>
      </c>
      <c r="AV1286" s="1">
        <v>0</v>
      </c>
      <c r="AW1286" s="1">
        <v>0</v>
      </c>
      <c r="AX1286" s="1">
        <v>0</v>
      </c>
      <c r="AY1286" s="1">
        <v>0</v>
      </c>
      <c r="AZ1286" s="1">
        <v>0</v>
      </c>
      <c r="BA1286" s="1">
        <v>0</v>
      </c>
      <c r="BB1286" s="1">
        <v>0</v>
      </c>
      <c r="BC1286" s="1">
        <v>0</v>
      </c>
      <c r="BD1286" s="1">
        <v>3112</v>
      </c>
      <c r="BE1286" s="1" t="s">
        <v>1298</v>
      </c>
      <c r="BF1286" s="1" t="s">
        <v>1076</v>
      </c>
    </row>
    <row r="1287" spans="1:58" x14ac:dyDescent="0.3">
      <c r="A1287" s="2">
        <v>45532.837175925924</v>
      </c>
      <c r="B1287" s="1">
        <v>3724</v>
      </c>
      <c r="C1287" s="1">
        <v>0</v>
      </c>
      <c r="D1287" s="1">
        <v>0</v>
      </c>
      <c r="E1287" s="1">
        <v>0</v>
      </c>
      <c r="F1287" s="1">
        <v>0</v>
      </c>
      <c r="G1287" s="1">
        <v>26.427465000000002</v>
      </c>
      <c r="H1287" s="1">
        <v>14.949363999999999</v>
      </c>
      <c r="I1287" s="1">
        <v>-14.963991</v>
      </c>
      <c r="J1287" s="1">
        <v>10.210035</v>
      </c>
      <c r="K1287" s="1">
        <v>444.21585066666597</v>
      </c>
      <c r="L1287" s="1">
        <v>94.701705666666598</v>
      </c>
      <c r="M1287" s="1">
        <v>-678.06099433333304</v>
      </c>
      <c r="N1287" s="1">
        <v>1250</v>
      </c>
      <c r="O1287" s="1">
        <v>-2.1300953333333301</v>
      </c>
      <c r="P1287" s="1">
        <v>697.25606266666603</v>
      </c>
      <c r="Q1287" s="1">
        <v>0</v>
      </c>
      <c r="R1287" s="1">
        <v>766.93583166666599</v>
      </c>
      <c r="S1287" s="1">
        <v>11.723046</v>
      </c>
      <c r="T1287" s="1">
        <v>595.46360266666602</v>
      </c>
      <c r="U1287" s="1">
        <v>1287.42041033333</v>
      </c>
      <c r="V1287" s="1">
        <v>-693.52695700000004</v>
      </c>
      <c r="W1287" s="1">
        <v>1265.0737709999901</v>
      </c>
      <c r="X1287" s="1">
        <v>5.1797663333333297</v>
      </c>
      <c r="Y1287" s="1">
        <v>691.08496100000002</v>
      </c>
      <c r="Z1287" s="1">
        <v>0</v>
      </c>
      <c r="AA1287" s="1">
        <v>756.641560999999</v>
      </c>
      <c r="AB1287" s="1">
        <v>11.5656926666666</v>
      </c>
      <c r="AC1287" s="1">
        <v>68.218918000000002</v>
      </c>
      <c r="AD1287" s="1">
        <v>0</v>
      </c>
      <c r="AE1287" s="1">
        <v>116.239026333333</v>
      </c>
      <c r="AF1287" s="1">
        <v>-0.51144699999999998</v>
      </c>
      <c r="AG1287" s="1">
        <v>-3</v>
      </c>
      <c r="AH1287" s="1">
        <v>89.743958000000006</v>
      </c>
      <c r="AI1287" s="1">
        <v>0</v>
      </c>
      <c r="AJ1287" s="1">
        <v>58.152827000000002</v>
      </c>
      <c r="AK1287" s="1">
        <v>321.36671933333298</v>
      </c>
      <c r="AL1287" s="1">
        <v>12.266584999999999</v>
      </c>
      <c r="AM1287" s="1">
        <v>1635</v>
      </c>
      <c r="AN1287" s="1">
        <v>79.110463666666604</v>
      </c>
      <c r="AO1287" s="1">
        <v>0</v>
      </c>
      <c r="AP1287" s="1">
        <v>0</v>
      </c>
      <c r="AQ1287" s="1">
        <v>0</v>
      </c>
      <c r="AR1287" s="1">
        <v>0</v>
      </c>
      <c r="AS1287" s="1">
        <v>22.681508333333301</v>
      </c>
      <c r="AT1287" s="1">
        <v>0</v>
      </c>
      <c r="AU1287" s="1">
        <v>22.681508333333301</v>
      </c>
      <c r="AV1287" s="1">
        <v>0</v>
      </c>
      <c r="AW1287" s="1">
        <v>0</v>
      </c>
      <c r="AX1287" s="1">
        <v>0</v>
      </c>
      <c r="AY1287" s="1">
        <v>0</v>
      </c>
      <c r="AZ1287" s="1">
        <v>0</v>
      </c>
      <c r="BA1287" s="1">
        <v>0</v>
      </c>
      <c r="BB1287" s="1">
        <v>0</v>
      </c>
      <c r="BC1287" s="1">
        <v>0</v>
      </c>
      <c r="BD1287" s="1">
        <v>3112</v>
      </c>
      <c r="BE1287" s="1" t="s">
        <v>1299</v>
      </c>
      <c r="BF1287" s="1" t="s">
        <v>1076</v>
      </c>
    </row>
    <row r="1288" spans="1:58" x14ac:dyDescent="0.3">
      <c r="A1288" s="2">
        <v>45532.837187500001</v>
      </c>
      <c r="B1288" s="1">
        <v>3727</v>
      </c>
      <c r="C1288" s="1">
        <v>0</v>
      </c>
      <c r="D1288" s="1">
        <v>0</v>
      </c>
      <c r="E1288" s="1">
        <v>0</v>
      </c>
      <c r="F1288" s="1">
        <v>0</v>
      </c>
      <c r="G1288" s="1">
        <v>26.453431666666599</v>
      </c>
      <c r="H1288" s="1">
        <v>14.949363999999999</v>
      </c>
      <c r="I1288" s="1">
        <v>-14.968866999999999</v>
      </c>
      <c r="J1288" s="1">
        <v>10.210035</v>
      </c>
      <c r="K1288" s="1">
        <v>559.02980566666599</v>
      </c>
      <c r="L1288" s="1">
        <v>110.297426666666</v>
      </c>
      <c r="M1288" s="1">
        <v>-762.71683766666604</v>
      </c>
      <c r="N1288" s="1">
        <v>1250</v>
      </c>
      <c r="O1288" s="1">
        <v>-2.5186436666666601</v>
      </c>
      <c r="P1288" s="1">
        <v>778.13745100000006</v>
      </c>
      <c r="Q1288" s="1">
        <v>0</v>
      </c>
      <c r="R1288" s="1">
        <v>791.95111066666595</v>
      </c>
      <c r="S1288" s="1">
        <v>12.105418666666599</v>
      </c>
      <c r="T1288" s="1">
        <v>749.36973066666599</v>
      </c>
      <c r="U1288" s="1">
        <v>1318.6780189999999</v>
      </c>
      <c r="V1288" s="1">
        <v>-778.18282066666598</v>
      </c>
      <c r="W1288" s="1">
        <v>1265.8554279999901</v>
      </c>
      <c r="X1288" s="1">
        <v>5.1192729999999997</v>
      </c>
      <c r="Y1288" s="1">
        <v>774.92683899999997</v>
      </c>
      <c r="Z1288" s="1">
        <v>0</v>
      </c>
      <c r="AA1288" s="1">
        <v>782.83784966666599</v>
      </c>
      <c r="AB1288" s="1">
        <v>11.966118</v>
      </c>
      <c r="AC1288" s="1">
        <v>68.606078999999994</v>
      </c>
      <c r="AD1288" s="1">
        <v>0</v>
      </c>
      <c r="AE1288" s="1">
        <v>118.681022333333</v>
      </c>
      <c r="AF1288" s="1">
        <v>-0.51144699999999998</v>
      </c>
      <c r="AG1288" s="1">
        <v>-3</v>
      </c>
      <c r="AH1288" s="1">
        <v>89.743958000000006</v>
      </c>
      <c r="AI1288" s="1">
        <v>0</v>
      </c>
      <c r="AJ1288" s="1">
        <v>69.767552999999893</v>
      </c>
      <c r="AK1288" s="1">
        <v>360.63401299999998</v>
      </c>
      <c r="AL1288" s="1">
        <v>11.6994506666666</v>
      </c>
      <c r="AM1288" s="1">
        <v>1635</v>
      </c>
      <c r="AN1288" s="1">
        <v>79.218018000000001</v>
      </c>
      <c r="AO1288" s="1">
        <v>0</v>
      </c>
      <c r="AP1288" s="1">
        <v>0</v>
      </c>
      <c r="AQ1288" s="1">
        <v>0</v>
      </c>
      <c r="AR1288" s="1">
        <v>0</v>
      </c>
      <c r="AS1288" s="1">
        <v>350.97785699999997</v>
      </c>
      <c r="AT1288" s="1">
        <v>0</v>
      </c>
      <c r="AU1288" s="1">
        <v>350.97785699999997</v>
      </c>
      <c r="AV1288" s="1">
        <v>0</v>
      </c>
      <c r="AW1288" s="1">
        <v>0</v>
      </c>
      <c r="AX1288" s="1">
        <v>0</v>
      </c>
      <c r="AY1288" s="1">
        <v>0</v>
      </c>
      <c r="AZ1288" s="1">
        <v>0</v>
      </c>
      <c r="BA1288" s="1">
        <v>0</v>
      </c>
      <c r="BB1288" s="1">
        <v>0</v>
      </c>
      <c r="BC1288" s="1">
        <v>0</v>
      </c>
      <c r="BD1288" s="1">
        <v>3112</v>
      </c>
      <c r="BE1288" s="1" t="s">
        <v>1300</v>
      </c>
      <c r="BF1288" s="1" t="s">
        <v>1076</v>
      </c>
    </row>
    <row r="1289" spans="1:58" x14ac:dyDescent="0.3">
      <c r="A1289" s="2">
        <v>45532.837199074071</v>
      </c>
      <c r="B1289" s="1">
        <v>3730</v>
      </c>
      <c r="C1289" s="1">
        <v>0</v>
      </c>
      <c r="D1289" s="1">
        <v>0</v>
      </c>
      <c r="E1289" s="1">
        <v>0</v>
      </c>
      <c r="F1289" s="1">
        <v>0</v>
      </c>
      <c r="G1289" s="1">
        <v>26.485890999999999</v>
      </c>
      <c r="H1289" s="1">
        <v>14.949363999999999</v>
      </c>
      <c r="I1289" s="1">
        <v>-14.978618999999901</v>
      </c>
      <c r="J1289" s="1">
        <v>10.210035</v>
      </c>
      <c r="K1289" s="1">
        <v>610.23254366666595</v>
      </c>
      <c r="L1289" s="1">
        <v>118.940836666666</v>
      </c>
      <c r="M1289" s="1">
        <v>-798.53279599999996</v>
      </c>
      <c r="N1289" s="1">
        <v>1250</v>
      </c>
      <c r="O1289" s="1">
        <v>-1.3935993333333301</v>
      </c>
      <c r="P1289" s="1">
        <v>823.61948666666603</v>
      </c>
      <c r="Q1289" s="1">
        <v>0</v>
      </c>
      <c r="R1289" s="1">
        <v>801.50413000000003</v>
      </c>
      <c r="S1289" s="1">
        <v>12.2514426666666</v>
      </c>
      <c r="T1289" s="1">
        <v>818.00608299999999</v>
      </c>
      <c r="U1289" s="1">
        <v>1290.3508709999901</v>
      </c>
      <c r="V1289" s="1">
        <v>-813.18477366666605</v>
      </c>
      <c r="W1289" s="1">
        <v>1265.068929</v>
      </c>
      <c r="X1289" s="1">
        <v>5.4398859999999898</v>
      </c>
      <c r="Y1289" s="1">
        <v>812.370768</v>
      </c>
      <c r="Z1289" s="1">
        <v>0</v>
      </c>
      <c r="AA1289" s="1">
        <v>801.39235433333295</v>
      </c>
      <c r="AB1289" s="1">
        <v>12.249734</v>
      </c>
      <c r="AC1289" s="1">
        <v>67.057449333333295</v>
      </c>
      <c r="AD1289" s="1">
        <v>0</v>
      </c>
      <c r="AE1289" s="1">
        <v>116.727424666666</v>
      </c>
      <c r="AF1289" s="1">
        <v>-0.51144699999999998</v>
      </c>
      <c r="AG1289" s="1">
        <v>-3</v>
      </c>
      <c r="AH1289" s="1">
        <v>89.743958000000006</v>
      </c>
      <c r="AI1289" s="1">
        <v>0</v>
      </c>
      <c r="AJ1289" s="1">
        <v>74.800593333333296</v>
      </c>
      <c r="AK1289" s="1">
        <v>375.48136399999999</v>
      </c>
      <c r="AL1289" s="1">
        <v>11.6776376666666</v>
      </c>
      <c r="AM1289" s="1">
        <v>1635</v>
      </c>
      <c r="AN1289" s="1">
        <v>79.218018000000001</v>
      </c>
      <c r="AO1289" s="1">
        <v>0</v>
      </c>
      <c r="AP1289" s="1">
        <v>0</v>
      </c>
      <c r="AQ1289" s="1">
        <v>0</v>
      </c>
      <c r="AR1289" s="1">
        <v>0</v>
      </c>
      <c r="AS1289" s="1">
        <v>393.23058066666601</v>
      </c>
      <c r="AT1289" s="1">
        <v>0</v>
      </c>
      <c r="AU1289" s="1">
        <v>393.23058066666601</v>
      </c>
      <c r="AV1289" s="1">
        <v>0</v>
      </c>
      <c r="AW1289" s="1">
        <v>0</v>
      </c>
      <c r="AX1289" s="1">
        <v>0</v>
      </c>
      <c r="AY1289" s="1">
        <v>0</v>
      </c>
      <c r="AZ1289" s="1">
        <v>0</v>
      </c>
      <c r="BA1289" s="1">
        <v>0</v>
      </c>
      <c r="BB1289" s="1">
        <v>0</v>
      </c>
      <c r="BC1289" s="1">
        <v>0</v>
      </c>
      <c r="BD1289" s="1">
        <v>3112</v>
      </c>
      <c r="BE1289" s="1" t="s">
        <v>1301</v>
      </c>
      <c r="BF1289" s="1" t="s">
        <v>1076</v>
      </c>
    </row>
    <row r="1290" spans="1:58" x14ac:dyDescent="0.3">
      <c r="A1290" s="2">
        <v>45532.837210648147</v>
      </c>
      <c r="B1290" s="1">
        <v>3733</v>
      </c>
      <c r="C1290" s="1">
        <v>0</v>
      </c>
      <c r="D1290" s="1">
        <v>0</v>
      </c>
      <c r="E1290" s="1">
        <v>0</v>
      </c>
      <c r="F1290" s="1">
        <v>0</v>
      </c>
      <c r="G1290" s="1">
        <v>26.453431666666599</v>
      </c>
      <c r="H1290" s="1">
        <v>14.9444879999999</v>
      </c>
      <c r="I1290" s="1">
        <v>-14.973742999999899</v>
      </c>
      <c r="J1290" s="1">
        <v>10.210035</v>
      </c>
      <c r="K1290" s="1">
        <v>560.83519466666598</v>
      </c>
      <c r="L1290" s="1">
        <v>107.478925</v>
      </c>
      <c r="M1290" s="1">
        <v>-761.08886733333304</v>
      </c>
      <c r="N1290" s="1">
        <v>1250</v>
      </c>
      <c r="O1290" s="1">
        <v>-0.85739099999999902</v>
      </c>
      <c r="P1290" s="1">
        <v>767.64115400000003</v>
      </c>
      <c r="Q1290" s="1">
        <v>0</v>
      </c>
      <c r="R1290" s="1">
        <v>782.90950533333296</v>
      </c>
      <c r="S1290" s="1">
        <v>11.967212999999999</v>
      </c>
      <c r="T1290" s="1">
        <v>751.789794999999</v>
      </c>
      <c r="U1290" s="1">
        <v>1303.5376383333301</v>
      </c>
      <c r="V1290" s="1">
        <v>-778.99684666666599</v>
      </c>
      <c r="W1290" s="1">
        <v>1265.04956033333</v>
      </c>
      <c r="X1290" s="1">
        <v>4.6094906666666597</v>
      </c>
      <c r="Y1290" s="1">
        <v>778.83241766666595</v>
      </c>
      <c r="Z1290" s="1">
        <v>0</v>
      </c>
      <c r="AA1290" s="1">
        <v>773.41670733333297</v>
      </c>
      <c r="AB1290" s="1">
        <v>11.822110333333301</v>
      </c>
      <c r="AC1290" s="1">
        <v>63.960184666666599</v>
      </c>
      <c r="AD1290" s="1">
        <v>0</v>
      </c>
      <c r="AE1290" s="1">
        <v>114.285428333333</v>
      </c>
      <c r="AF1290" s="1">
        <v>-0.51144699999999998</v>
      </c>
      <c r="AG1290" s="1">
        <v>-3</v>
      </c>
      <c r="AH1290" s="1">
        <v>89.743958000000006</v>
      </c>
      <c r="AI1290" s="1">
        <v>0</v>
      </c>
      <c r="AJ1290" s="1">
        <v>71.703338666666596</v>
      </c>
      <c r="AK1290" s="1">
        <v>358.875783333333</v>
      </c>
      <c r="AL1290" s="1">
        <v>12.043837666666599</v>
      </c>
      <c r="AM1290" s="1">
        <v>1635</v>
      </c>
      <c r="AN1290" s="1">
        <v>79.218018000000001</v>
      </c>
      <c r="AO1290" s="1">
        <v>0</v>
      </c>
      <c r="AP1290" s="1">
        <v>0</v>
      </c>
      <c r="AQ1290" s="1">
        <v>0</v>
      </c>
      <c r="AR1290" s="1">
        <v>0</v>
      </c>
      <c r="AS1290" s="1">
        <v>413.08988433333298</v>
      </c>
      <c r="AT1290" s="1">
        <v>0</v>
      </c>
      <c r="AU1290" s="1">
        <v>413.08988433333298</v>
      </c>
      <c r="AV1290" s="1">
        <v>0</v>
      </c>
      <c r="AW1290" s="1">
        <v>0</v>
      </c>
      <c r="AX1290" s="1">
        <v>0</v>
      </c>
      <c r="AY1290" s="1">
        <v>0</v>
      </c>
      <c r="AZ1290" s="1">
        <v>0</v>
      </c>
      <c r="BA1290" s="1">
        <v>0</v>
      </c>
      <c r="BB1290" s="1">
        <v>0</v>
      </c>
      <c r="BC1290" s="1">
        <v>0</v>
      </c>
      <c r="BD1290" s="1">
        <v>3112</v>
      </c>
      <c r="BE1290" s="1" t="s">
        <v>1302</v>
      </c>
      <c r="BF1290" s="1" t="s">
        <v>1076</v>
      </c>
    </row>
    <row r="1291" spans="1:58" x14ac:dyDescent="0.3">
      <c r="A1291" s="2">
        <v>45532.837222222224</v>
      </c>
      <c r="B1291" s="1">
        <v>3736</v>
      </c>
      <c r="C1291" s="1">
        <v>0</v>
      </c>
      <c r="D1291" s="1">
        <v>0</v>
      </c>
      <c r="E1291" s="1">
        <v>0</v>
      </c>
      <c r="F1291" s="1">
        <v>0</v>
      </c>
      <c r="G1291" s="1">
        <v>26.622215666666602</v>
      </c>
      <c r="H1291" s="1">
        <v>14.949363999999999</v>
      </c>
      <c r="I1291" s="1">
        <v>-14.973742999999899</v>
      </c>
      <c r="J1291" s="1">
        <v>10.205159</v>
      </c>
      <c r="K1291" s="1">
        <v>146.89105233333299</v>
      </c>
      <c r="L1291" s="1">
        <v>45.471852666666599</v>
      </c>
      <c r="M1291" s="1">
        <v>-471.305307999999</v>
      </c>
      <c r="N1291" s="1">
        <v>1250</v>
      </c>
      <c r="O1291" s="1">
        <v>-7.5762456666666598</v>
      </c>
      <c r="P1291" s="1">
        <v>217.576904333333</v>
      </c>
      <c r="Q1291" s="1">
        <v>22.245615666666598</v>
      </c>
      <c r="R1291" s="1">
        <v>795.89927133333299</v>
      </c>
      <c r="S1291" s="1">
        <v>12.165768999999999</v>
      </c>
      <c r="T1291" s="1">
        <v>196.90488699999901</v>
      </c>
      <c r="U1291" s="1">
        <v>620.26706966666598</v>
      </c>
      <c r="V1291" s="1">
        <v>-492.46926866666598</v>
      </c>
      <c r="W1291" s="1">
        <v>1266.38028966666</v>
      </c>
      <c r="X1291" s="1">
        <v>-5.6199923333333297</v>
      </c>
      <c r="Y1291" s="1">
        <v>230.361653666666</v>
      </c>
      <c r="Z1291" s="1">
        <v>0</v>
      </c>
      <c r="AA1291" s="1">
        <v>787.65004499999998</v>
      </c>
      <c r="AB1291" s="1">
        <v>12.0396749999999</v>
      </c>
      <c r="AC1291" s="1">
        <v>43.828010333333303</v>
      </c>
      <c r="AD1291" s="1">
        <v>0</v>
      </c>
      <c r="AE1291" s="1">
        <v>35.653147666666598</v>
      </c>
      <c r="AF1291" s="1">
        <v>-0.51144699999999998</v>
      </c>
      <c r="AG1291" s="1">
        <v>-3</v>
      </c>
      <c r="AH1291" s="1">
        <v>89.743958000000006</v>
      </c>
      <c r="AI1291" s="1">
        <v>0</v>
      </c>
      <c r="AJ1291" s="1">
        <v>34.923390666666599</v>
      </c>
      <c r="AK1291" s="1">
        <v>234.23630033333299</v>
      </c>
      <c r="AL1291" s="1">
        <v>5.7808950000000001</v>
      </c>
      <c r="AM1291" s="1">
        <v>1635</v>
      </c>
      <c r="AN1291" s="1">
        <v>79.325581999999997</v>
      </c>
      <c r="AO1291" s="1">
        <v>0</v>
      </c>
      <c r="AP1291" s="1">
        <v>0</v>
      </c>
      <c r="AQ1291" s="1">
        <v>0</v>
      </c>
      <c r="AR1291" s="1">
        <v>0</v>
      </c>
      <c r="AS1291" s="1">
        <v>-165.155466666666</v>
      </c>
      <c r="AT1291" s="1">
        <v>0</v>
      </c>
      <c r="AU1291" s="1">
        <v>-165.155466666666</v>
      </c>
      <c r="AV1291" s="1">
        <v>0</v>
      </c>
      <c r="AW1291" s="1">
        <v>0</v>
      </c>
      <c r="AX1291" s="1">
        <v>0</v>
      </c>
      <c r="AY1291" s="1">
        <v>0</v>
      </c>
      <c r="AZ1291" s="1">
        <v>0</v>
      </c>
      <c r="BA1291" s="1">
        <v>0</v>
      </c>
      <c r="BB1291" s="1">
        <v>0</v>
      </c>
      <c r="BC1291" s="1">
        <v>0</v>
      </c>
      <c r="BD1291" s="1">
        <v>3112</v>
      </c>
      <c r="BE1291" s="1" t="s">
        <v>1303</v>
      </c>
      <c r="BF1291" s="1" t="s">
        <v>103</v>
      </c>
    </row>
    <row r="1292" spans="1:58" x14ac:dyDescent="0.3">
      <c r="A1292" s="2">
        <v>45532.837233796294</v>
      </c>
      <c r="B1292" s="1">
        <v>3739</v>
      </c>
      <c r="C1292" s="1">
        <v>0</v>
      </c>
      <c r="D1292" s="1">
        <v>0</v>
      </c>
      <c r="E1292" s="1">
        <v>0</v>
      </c>
      <c r="F1292" s="1">
        <v>0</v>
      </c>
      <c r="G1292" s="1">
        <v>26.9273216666666</v>
      </c>
      <c r="H1292" s="1">
        <v>14.949363999999999</v>
      </c>
      <c r="I1292" s="1">
        <v>-14.978618999999901</v>
      </c>
      <c r="J1292" s="1">
        <v>10.200283000000001</v>
      </c>
      <c r="K1292" s="1">
        <v>19.2019743333333</v>
      </c>
      <c r="L1292" s="1">
        <v>0.375800666666667</v>
      </c>
      <c r="M1292" s="1">
        <v>133.49579533333301</v>
      </c>
      <c r="N1292" s="1">
        <v>1715.3333333333301</v>
      </c>
      <c r="O1292" s="1">
        <v>-6.6650003333333299</v>
      </c>
      <c r="P1292" s="1">
        <v>32</v>
      </c>
      <c r="Q1292" s="1">
        <v>96.457519666666599</v>
      </c>
      <c r="R1292" s="1">
        <v>834.34307866666597</v>
      </c>
      <c r="S1292" s="1">
        <v>12.7534043333333</v>
      </c>
      <c r="T1292" s="1">
        <v>29.5759786666666</v>
      </c>
      <c r="U1292" s="1">
        <v>103.052243333333</v>
      </c>
      <c r="V1292" s="1">
        <v>126.169806333333</v>
      </c>
      <c r="W1292" s="1">
        <v>1334.90311666666</v>
      </c>
      <c r="X1292" s="1">
        <v>-5.1308819999999997</v>
      </c>
      <c r="Y1292" s="1">
        <v>32.556930666666602</v>
      </c>
      <c r="Z1292" s="1">
        <v>0</v>
      </c>
      <c r="AA1292" s="1">
        <v>813.98289</v>
      </c>
      <c r="AB1292" s="1">
        <v>12.442187333333299</v>
      </c>
      <c r="AC1292" s="1">
        <v>12.855422999999901</v>
      </c>
      <c r="AD1292" s="1">
        <v>25.494440666666598</v>
      </c>
      <c r="AE1292" s="1">
        <v>21.001168</v>
      </c>
      <c r="AF1292" s="1">
        <v>-0.51144699999999998</v>
      </c>
      <c r="AG1292" s="1">
        <v>-3</v>
      </c>
      <c r="AH1292" s="1">
        <v>89.743958000000006</v>
      </c>
      <c r="AI1292" s="1">
        <v>0</v>
      </c>
      <c r="AJ1292" s="1">
        <v>10.145316999999901</v>
      </c>
      <c r="AK1292" s="1">
        <v>55.091439333333298</v>
      </c>
      <c r="AL1292" s="1">
        <v>2</v>
      </c>
      <c r="AM1292" s="1">
        <v>1635</v>
      </c>
      <c r="AN1292" s="1">
        <v>79.433145999999994</v>
      </c>
      <c r="AO1292" s="1">
        <v>0</v>
      </c>
      <c r="AP1292" s="1">
        <v>0</v>
      </c>
      <c r="AQ1292" s="1">
        <v>0</v>
      </c>
      <c r="AR1292" s="1">
        <v>0</v>
      </c>
      <c r="AS1292" s="1">
        <v>220.83795833333301</v>
      </c>
      <c r="AT1292" s="1">
        <v>32</v>
      </c>
      <c r="AU1292" s="1">
        <v>220.83795833333301</v>
      </c>
      <c r="AV1292" s="1">
        <v>0.33913466666666597</v>
      </c>
      <c r="AW1292" s="1">
        <v>32</v>
      </c>
      <c r="AX1292" s="1">
        <v>0.33913466666666597</v>
      </c>
      <c r="AY1292" s="1">
        <v>-2.8823333333333301E-3</v>
      </c>
      <c r="AZ1292" s="1">
        <v>2.3976000000000001E-2</v>
      </c>
      <c r="BA1292" s="1">
        <v>3.0530000000000002E-2</v>
      </c>
      <c r="BB1292" s="1">
        <v>8.0619999999999997E-3</v>
      </c>
      <c r="BC1292" s="1">
        <v>0</v>
      </c>
      <c r="BD1292" s="1">
        <v>3112</v>
      </c>
      <c r="BE1292" s="1" t="s">
        <v>1304</v>
      </c>
      <c r="BF1292" s="1" t="s">
        <v>60</v>
      </c>
    </row>
    <row r="1293" spans="1:58" x14ac:dyDescent="0.3">
      <c r="A1293" s="2">
        <v>45532.837245370371</v>
      </c>
      <c r="B1293" s="1">
        <v>3741.5</v>
      </c>
      <c r="C1293" s="1">
        <v>0</v>
      </c>
      <c r="D1293" s="1">
        <v>0</v>
      </c>
      <c r="E1293" s="1">
        <v>0</v>
      </c>
      <c r="F1293" s="1">
        <v>0</v>
      </c>
      <c r="G1293" s="1">
        <v>27.071611499999999</v>
      </c>
      <c r="H1293" s="1">
        <v>14.952112499999901</v>
      </c>
      <c r="I1293" s="1">
        <v>-14.952116499999899</v>
      </c>
      <c r="J1293" s="1">
        <v>10.206915499999999</v>
      </c>
      <c r="K1293" s="1">
        <v>305.44091800000001</v>
      </c>
      <c r="L1293" s="1">
        <v>85.363498499999906</v>
      </c>
      <c r="M1293" s="1">
        <v>496.84643549999998</v>
      </c>
      <c r="N1293" s="1">
        <v>1891.2120970000001</v>
      </c>
      <c r="O1293" s="1">
        <v>-0.47129349999999998</v>
      </c>
      <c r="P1293" s="1">
        <v>420</v>
      </c>
      <c r="Q1293" s="1">
        <v>97.687393</v>
      </c>
      <c r="R1293" s="1">
        <v>892.02752650000002</v>
      </c>
      <c r="S1293" s="1">
        <v>13.635144</v>
      </c>
      <c r="T1293" s="1">
        <v>473.06303450000001</v>
      </c>
      <c r="U1293" s="1">
        <v>716.92593399999998</v>
      </c>
      <c r="V1293" s="1">
        <v>489.52268950000001</v>
      </c>
      <c r="W1293" s="1">
        <v>1591.2332765000001</v>
      </c>
      <c r="X1293" s="1">
        <v>7.2409935000000001</v>
      </c>
      <c r="Y1293" s="1">
        <v>430.317916999999</v>
      </c>
      <c r="Z1293" s="1">
        <v>0</v>
      </c>
      <c r="AA1293" s="1">
        <v>875.37182600000006</v>
      </c>
      <c r="AB1293" s="1">
        <v>13.380551499999999</v>
      </c>
      <c r="AC1293" s="1">
        <v>51.7197265</v>
      </c>
      <c r="AD1293" s="1">
        <v>371.57411150000001</v>
      </c>
      <c r="AE1293" s="1">
        <v>105.70700100000001</v>
      </c>
      <c r="AF1293" s="1">
        <v>-0.38350699999999999</v>
      </c>
      <c r="AG1293" s="1">
        <v>-3.5</v>
      </c>
      <c r="AH1293" s="1">
        <v>89.797119499999994</v>
      </c>
      <c r="AI1293" s="3">
        <v>-7.4500000000005104E-5</v>
      </c>
      <c r="AJ1293" s="1">
        <v>48.809673500000002</v>
      </c>
      <c r="AK1293" s="1">
        <v>341.837715</v>
      </c>
      <c r="AL1293" s="1">
        <v>2</v>
      </c>
      <c r="AM1293" s="1">
        <v>1635</v>
      </c>
      <c r="AN1293" s="1">
        <v>79.597686499999995</v>
      </c>
      <c r="AO1293" s="3">
        <v>-7.4500000000005104E-5</v>
      </c>
      <c r="AP1293" s="1">
        <v>0</v>
      </c>
      <c r="AQ1293" s="1">
        <v>0</v>
      </c>
      <c r="AR1293" s="1">
        <v>0</v>
      </c>
      <c r="AS1293" s="1">
        <v>-139.2649385</v>
      </c>
      <c r="AT1293" s="1">
        <v>420</v>
      </c>
      <c r="AU1293" s="1">
        <v>-139.2649385</v>
      </c>
      <c r="AV1293" s="1">
        <v>1.0780025</v>
      </c>
      <c r="AW1293" s="1">
        <v>420</v>
      </c>
      <c r="AX1293" s="1">
        <v>1.0780025</v>
      </c>
      <c r="AY1293" s="1">
        <v>2.6557500000000001E-2</v>
      </c>
      <c r="AZ1293" s="1">
        <v>0.40203749999999999</v>
      </c>
      <c r="BA1293" s="1">
        <v>0.1437435</v>
      </c>
      <c r="BB1293" s="1">
        <v>0.20807500000000001</v>
      </c>
      <c r="BC1293" s="1">
        <v>0</v>
      </c>
      <c r="BD1293" s="1">
        <v>3112</v>
      </c>
      <c r="BE1293" s="1" t="s">
        <v>1304</v>
      </c>
      <c r="BF1293" s="1" t="s">
        <v>60</v>
      </c>
    </row>
    <row r="1294" spans="1:58" x14ac:dyDescent="0.3">
      <c r="A1294" s="2">
        <v>45532.837256944447</v>
      </c>
      <c r="B1294" s="1">
        <v>3744</v>
      </c>
      <c r="C1294" s="1">
        <v>0</v>
      </c>
      <c r="D1294" s="1">
        <v>0</v>
      </c>
      <c r="E1294" s="1">
        <v>0</v>
      </c>
      <c r="F1294" s="1">
        <v>0</v>
      </c>
      <c r="G1294" s="1">
        <v>27.0646286666666</v>
      </c>
      <c r="H1294" s="1">
        <v>14.9511963333333</v>
      </c>
      <c r="I1294" s="1">
        <v>-14.9609506666666</v>
      </c>
      <c r="J1294" s="1">
        <v>10.2128313333333</v>
      </c>
      <c r="K1294" s="1">
        <v>417.57851166666597</v>
      </c>
      <c r="L1294" s="1">
        <v>184.29399100000001</v>
      </c>
      <c r="M1294" s="1">
        <v>327.15200833333301</v>
      </c>
      <c r="N1294" s="1">
        <v>1596.09830733333</v>
      </c>
      <c r="O1294" s="1">
        <v>-1.0676639999999999</v>
      </c>
      <c r="P1294" s="1">
        <v>654.09635400000002</v>
      </c>
      <c r="Q1294" s="1">
        <v>66.706992999999997</v>
      </c>
      <c r="R1294" s="1">
        <v>950.23148599999899</v>
      </c>
      <c r="S1294" s="1">
        <v>14.524823999999899</v>
      </c>
      <c r="T1294" s="1">
        <v>686.23044833333302</v>
      </c>
      <c r="U1294" s="1">
        <v>1279.8533526666599</v>
      </c>
      <c r="V1294" s="1">
        <v>319.82751466666599</v>
      </c>
      <c r="W1294" s="1">
        <v>1602.02827966666</v>
      </c>
      <c r="X1294" s="1">
        <v>5.1382809999999903</v>
      </c>
      <c r="Y1294" s="1">
        <v>694.11533599999996</v>
      </c>
      <c r="Z1294" s="1">
        <v>0</v>
      </c>
      <c r="AA1294" s="1">
        <v>944.63972999999896</v>
      </c>
      <c r="AB1294" s="1">
        <v>14.4393506666666</v>
      </c>
      <c r="AC1294" s="1">
        <v>80.574646000000001</v>
      </c>
      <c r="AD1294" s="1">
        <v>654.25960299999997</v>
      </c>
      <c r="AE1294" s="1">
        <v>144.86515299999999</v>
      </c>
      <c r="AF1294" s="1">
        <v>-0.42615366666666599</v>
      </c>
      <c r="AG1294" s="1">
        <v>-3.3333333333333299</v>
      </c>
      <c r="AH1294" s="1">
        <v>89.885732333333294</v>
      </c>
      <c r="AI1294" s="1">
        <v>8.1350333333333302E-2</v>
      </c>
      <c r="AJ1294" s="1">
        <v>123.153213333333</v>
      </c>
      <c r="AK1294" s="1">
        <v>610.385132</v>
      </c>
      <c r="AL1294" s="1">
        <v>2</v>
      </c>
      <c r="AM1294" s="1">
        <v>1635</v>
      </c>
      <c r="AN1294" s="1">
        <v>79.6862486666666</v>
      </c>
      <c r="AO1294" s="1">
        <v>8.1350333333333302E-2</v>
      </c>
      <c r="AP1294" s="1">
        <v>0</v>
      </c>
      <c r="AQ1294" s="1">
        <v>0</v>
      </c>
      <c r="AR1294" s="1">
        <v>0</v>
      </c>
      <c r="AS1294" s="1">
        <v>-91.767700000000005</v>
      </c>
      <c r="AT1294" s="1">
        <v>654.09635400000002</v>
      </c>
      <c r="AU1294" s="1">
        <v>-91.767700000000005</v>
      </c>
      <c r="AV1294" s="1">
        <v>1.0617966666666601</v>
      </c>
      <c r="AW1294" s="1">
        <v>654.09635400000002</v>
      </c>
      <c r="AX1294" s="1">
        <v>1.0617966666666601</v>
      </c>
      <c r="AY1294" s="1">
        <v>4.6879999999999998E-2</v>
      </c>
      <c r="AZ1294" s="1">
        <v>0.61480899999999905</v>
      </c>
      <c r="BA1294" s="1">
        <v>0.11226699999999901</v>
      </c>
      <c r="BB1294" s="1">
        <v>0.54253966666666598</v>
      </c>
      <c r="BC1294" s="1">
        <v>0</v>
      </c>
      <c r="BD1294" s="1">
        <v>3112</v>
      </c>
      <c r="BE1294" s="1" t="s">
        <v>1305</v>
      </c>
      <c r="BF1294" s="1" t="s">
        <v>60</v>
      </c>
    </row>
    <row r="1295" spans="1:58" x14ac:dyDescent="0.3">
      <c r="A1295" s="2">
        <v>45532.837268518517</v>
      </c>
      <c r="B1295" s="1">
        <v>3747</v>
      </c>
      <c r="C1295" s="1">
        <v>0</v>
      </c>
      <c r="D1295" s="1">
        <v>0</v>
      </c>
      <c r="E1295" s="1">
        <v>0</v>
      </c>
      <c r="F1295" s="1">
        <v>0</v>
      </c>
      <c r="G1295" s="1">
        <v>27.071120666666602</v>
      </c>
      <c r="H1295" s="1">
        <v>14.946320333333301</v>
      </c>
      <c r="I1295" s="1">
        <v>-14.9560746666666</v>
      </c>
      <c r="J1295" s="1">
        <v>10.2128313333333</v>
      </c>
      <c r="K1295" s="1">
        <v>428.679504333333</v>
      </c>
      <c r="L1295" s="1">
        <v>132.255956</v>
      </c>
      <c r="M1295" s="1">
        <v>349.13842766666602</v>
      </c>
      <c r="N1295" s="1">
        <v>1560.7116289999999</v>
      </c>
      <c r="O1295" s="1">
        <v>-1.90843933333333</v>
      </c>
      <c r="P1295" s="1">
        <v>646.46053066666605</v>
      </c>
      <c r="Q1295" s="1">
        <v>40.867195333333299</v>
      </c>
      <c r="R1295" s="1">
        <v>1017.23162833333</v>
      </c>
      <c r="S1295" s="1">
        <v>15.5489586666666</v>
      </c>
      <c r="T1295" s="1">
        <v>690.76491299999998</v>
      </c>
      <c r="U1295" s="1">
        <v>1243.701701</v>
      </c>
      <c r="V1295" s="1">
        <v>339.37243633333298</v>
      </c>
      <c r="W1295" s="1">
        <v>1579.4624836666601</v>
      </c>
      <c r="X1295" s="1">
        <v>2.8711429999999898</v>
      </c>
      <c r="Y1295" s="1">
        <v>712.05092366666599</v>
      </c>
      <c r="Z1295" s="1">
        <v>0</v>
      </c>
      <c r="AA1295" s="1">
        <v>1000.509135</v>
      </c>
      <c r="AB1295" s="1">
        <v>15.293346</v>
      </c>
      <c r="AC1295" s="1">
        <v>78.637440666666606</v>
      </c>
      <c r="AD1295" s="1">
        <v>637.84936533333303</v>
      </c>
      <c r="AE1295" s="1">
        <v>137.864074666666</v>
      </c>
      <c r="AF1295" s="1">
        <v>-0.42615366666666599</v>
      </c>
      <c r="AG1295" s="1">
        <v>-3.3333333333333299</v>
      </c>
      <c r="AH1295" s="1">
        <v>89.779398999999998</v>
      </c>
      <c r="AI1295" s="1">
        <v>8.1350333333333302E-2</v>
      </c>
      <c r="AJ1295" s="1">
        <v>82.508300999999904</v>
      </c>
      <c r="AK1295" s="1">
        <v>590.84342466666601</v>
      </c>
      <c r="AL1295" s="1">
        <v>2</v>
      </c>
      <c r="AM1295" s="1">
        <v>1635</v>
      </c>
      <c r="AN1295" s="1">
        <v>79.578694333333303</v>
      </c>
      <c r="AO1295" s="1">
        <v>8.1350333333333302E-2</v>
      </c>
      <c r="AP1295" s="1">
        <v>0</v>
      </c>
      <c r="AQ1295" s="1">
        <v>0</v>
      </c>
      <c r="AR1295" s="1">
        <v>0</v>
      </c>
      <c r="AS1295" s="1">
        <v>-91.572048666666603</v>
      </c>
      <c r="AT1295" s="1">
        <v>646.46053066666605</v>
      </c>
      <c r="AU1295" s="1">
        <v>-91.572048666666603</v>
      </c>
      <c r="AV1295" s="1">
        <v>1.10061433333333</v>
      </c>
      <c r="AW1295" s="1">
        <v>646.46053066666605</v>
      </c>
      <c r="AX1295" s="1">
        <v>1.10061433333333</v>
      </c>
      <c r="AY1295" s="1">
        <v>6.5313999999999997E-2</v>
      </c>
      <c r="AZ1295" s="1">
        <v>0.62265433333333298</v>
      </c>
      <c r="BA1295" s="1">
        <v>0.113603</v>
      </c>
      <c r="BB1295" s="1">
        <v>0.64423966666666599</v>
      </c>
      <c r="BC1295" s="1">
        <v>0</v>
      </c>
      <c r="BD1295" s="1">
        <v>3112</v>
      </c>
      <c r="BE1295" s="1" t="s">
        <v>1306</v>
      </c>
      <c r="BF1295" s="1" t="s">
        <v>60</v>
      </c>
    </row>
    <row r="1296" spans="1:58" x14ac:dyDescent="0.3">
      <c r="A1296" s="2">
        <v>45532.837280092594</v>
      </c>
      <c r="B1296" s="1">
        <v>3750</v>
      </c>
      <c r="C1296" s="1">
        <v>0</v>
      </c>
      <c r="D1296" s="1">
        <v>0</v>
      </c>
      <c r="E1296" s="1">
        <v>0</v>
      </c>
      <c r="F1296" s="1">
        <v>0</v>
      </c>
      <c r="G1296" s="1">
        <v>27.070139000000001</v>
      </c>
      <c r="H1296" s="1">
        <v>14.949363999999999</v>
      </c>
      <c r="I1296" s="1">
        <v>-14.968866999999999</v>
      </c>
      <c r="J1296" s="1">
        <v>10.210035</v>
      </c>
      <c r="K1296" s="1">
        <v>430.81226600000002</v>
      </c>
      <c r="L1296" s="1">
        <v>95.077506999999997</v>
      </c>
      <c r="M1296" s="1">
        <v>396.41739899999999</v>
      </c>
      <c r="N1296" s="1">
        <v>1530.05415833333</v>
      </c>
      <c r="O1296" s="1">
        <v>-2.6358406666666601</v>
      </c>
      <c r="P1296" s="1">
        <v>677.94637066666598</v>
      </c>
      <c r="Q1296" s="1">
        <v>20.378124666666601</v>
      </c>
      <c r="R1296" s="1">
        <v>1067.240031</v>
      </c>
      <c r="S1296" s="1">
        <v>16.313365333333302</v>
      </c>
      <c r="T1296" s="1">
        <v>662.25280733333295</v>
      </c>
      <c r="U1296" s="1">
        <v>1092.0607096666599</v>
      </c>
      <c r="V1296" s="1">
        <v>387.46341933333298</v>
      </c>
      <c r="W1296" s="1">
        <v>1613.6781820000001</v>
      </c>
      <c r="X1296" s="1">
        <v>2.0168676666666601</v>
      </c>
      <c r="Y1296" s="1">
        <v>729.868876</v>
      </c>
      <c r="Z1296" s="1">
        <v>0</v>
      </c>
      <c r="AA1296" s="1">
        <v>1061.6427409999999</v>
      </c>
      <c r="AB1296" s="1">
        <v>16.2278076666666</v>
      </c>
      <c r="AC1296" s="1">
        <v>63.573033666666603</v>
      </c>
      <c r="AD1296" s="1">
        <v>571.12007633333303</v>
      </c>
      <c r="AE1296" s="1">
        <v>121.61141466666599</v>
      </c>
      <c r="AF1296" s="1">
        <v>-0.51144699999999998</v>
      </c>
      <c r="AG1296" s="1">
        <v>-3</v>
      </c>
      <c r="AH1296" s="1">
        <v>89.531514666666595</v>
      </c>
      <c r="AI1296" s="1">
        <v>0</v>
      </c>
      <c r="AJ1296" s="1">
        <v>48.086746333333302</v>
      </c>
      <c r="AK1296" s="1">
        <v>526.49442533333297</v>
      </c>
      <c r="AL1296" s="1">
        <v>2</v>
      </c>
      <c r="AM1296" s="1">
        <v>1635</v>
      </c>
      <c r="AN1296" s="1">
        <v>78.787790999999999</v>
      </c>
      <c r="AO1296" s="1">
        <v>0</v>
      </c>
      <c r="AP1296" s="1">
        <v>0</v>
      </c>
      <c r="AQ1296" s="1">
        <v>0</v>
      </c>
      <c r="AR1296" s="1">
        <v>0</v>
      </c>
      <c r="AS1296" s="1">
        <v>0.16615133333332999</v>
      </c>
      <c r="AT1296" s="1">
        <v>677.94637066666598</v>
      </c>
      <c r="AU1296" s="1">
        <v>0.16615133333332999</v>
      </c>
      <c r="AV1296" s="1">
        <v>1.07676033333333</v>
      </c>
      <c r="AW1296" s="1">
        <v>677.94637066666598</v>
      </c>
      <c r="AX1296" s="1">
        <v>1.07676033333333</v>
      </c>
      <c r="AY1296" s="1">
        <v>7.6662999999999995E-2</v>
      </c>
      <c r="AZ1296" s="1">
        <v>0.53506999999999905</v>
      </c>
      <c r="BA1296" s="1">
        <v>0.13106733333333301</v>
      </c>
      <c r="BB1296" s="1">
        <v>0.58862733333333295</v>
      </c>
      <c r="BC1296" s="1">
        <v>0</v>
      </c>
      <c r="BD1296" s="1">
        <v>3112</v>
      </c>
      <c r="BE1296" s="1" t="s">
        <v>1307</v>
      </c>
      <c r="BF1296" s="1" t="s">
        <v>60</v>
      </c>
    </row>
    <row r="1297" spans="1:58" x14ac:dyDescent="0.3">
      <c r="A1297" s="2">
        <v>45532.837291666663</v>
      </c>
      <c r="B1297" s="1">
        <v>3753</v>
      </c>
      <c r="C1297" s="1">
        <v>0</v>
      </c>
      <c r="D1297" s="1">
        <v>0</v>
      </c>
      <c r="E1297" s="1">
        <v>0</v>
      </c>
      <c r="F1297" s="1">
        <v>0</v>
      </c>
      <c r="G1297" s="1">
        <v>27.3103296666666</v>
      </c>
      <c r="H1297" s="1">
        <v>14.949363999999999</v>
      </c>
      <c r="I1297" s="1">
        <v>-14.968866999999999</v>
      </c>
      <c r="J1297" s="1">
        <v>10.210035</v>
      </c>
      <c r="K1297" s="1">
        <v>0</v>
      </c>
      <c r="L1297" s="1">
        <v>20.293224333333299</v>
      </c>
      <c r="M1297" s="1">
        <v>2.4419960000000001</v>
      </c>
      <c r="N1297" s="1">
        <v>1262.7261556666599</v>
      </c>
      <c r="O1297" s="1">
        <v>-10</v>
      </c>
      <c r="P1297" s="1">
        <v>0</v>
      </c>
      <c r="Q1297" s="1">
        <v>0.33490866666666602</v>
      </c>
      <c r="R1297" s="1">
        <v>1122.45161933333</v>
      </c>
      <c r="S1297" s="1">
        <v>17.157305333333301</v>
      </c>
      <c r="T1297" s="1">
        <v>0</v>
      </c>
      <c r="U1297" s="1">
        <v>417.58134966666597</v>
      </c>
      <c r="V1297" s="1">
        <v>-4.0699939999999897</v>
      </c>
      <c r="W1297" s="1">
        <v>1662.9057616666601</v>
      </c>
      <c r="X1297" s="1">
        <v>-10</v>
      </c>
      <c r="Y1297" s="1">
        <v>0</v>
      </c>
      <c r="Z1297" s="1">
        <v>0</v>
      </c>
      <c r="AA1297" s="1">
        <v>1111.4027099999901</v>
      </c>
      <c r="AB1297" s="1">
        <v>16.988416666666598</v>
      </c>
      <c r="AC1297" s="1">
        <v>24.470143666666601</v>
      </c>
      <c r="AD1297" s="1">
        <v>0</v>
      </c>
      <c r="AE1297" s="1">
        <v>0.97679866666666604</v>
      </c>
      <c r="AF1297" s="1">
        <v>-0.51144699999999998</v>
      </c>
      <c r="AG1297" s="1">
        <v>-3</v>
      </c>
      <c r="AH1297" s="1">
        <v>89.743958000000006</v>
      </c>
      <c r="AI1297" s="1">
        <v>0</v>
      </c>
      <c r="AJ1297" s="1">
        <v>17.114153333333299</v>
      </c>
      <c r="AK1297" s="1">
        <v>214.70032999999901</v>
      </c>
      <c r="AL1297" s="1">
        <v>2</v>
      </c>
      <c r="AM1297" s="1">
        <v>1635</v>
      </c>
      <c r="AN1297" s="1">
        <v>79.540710000000004</v>
      </c>
      <c r="AO1297" s="1">
        <v>-8.14E-2</v>
      </c>
      <c r="AP1297" s="1">
        <v>0</v>
      </c>
      <c r="AQ1297" s="1">
        <v>0</v>
      </c>
      <c r="AR1297" s="1">
        <v>0</v>
      </c>
      <c r="AS1297" s="1">
        <v>90.714518333333302</v>
      </c>
      <c r="AT1297" s="1">
        <v>0</v>
      </c>
      <c r="AU1297" s="1">
        <v>90.714518333333302</v>
      </c>
      <c r="AV1297" s="1">
        <v>0</v>
      </c>
      <c r="AW1297" s="1">
        <v>0</v>
      </c>
      <c r="AX1297" s="1">
        <v>0</v>
      </c>
      <c r="AY1297" s="1">
        <v>0</v>
      </c>
      <c r="AZ1297" s="1">
        <v>0</v>
      </c>
      <c r="BA1297" s="1">
        <v>0</v>
      </c>
      <c r="BB1297" s="1">
        <v>0</v>
      </c>
      <c r="BC1297" s="1">
        <v>0</v>
      </c>
      <c r="BD1297" s="1">
        <v>3112</v>
      </c>
      <c r="BE1297" s="1" t="s">
        <v>1308</v>
      </c>
      <c r="BF1297" s="1" t="s">
        <v>64</v>
      </c>
    </row>
    <row r="1298" spans="1:58" x14ac:dyDescent="0.3">
      <c r="A1298" s="2">
        <v>45532.83730324074</v>
      </c>
      <c r="B1298" s="1">
        <v>3756</v>
      </c>
      <c r="C1298" s="1">
        <v>0</v>
      </c>
      <c r="D1298" s="1">
        <v>0</v>
      </c>
      <c r="E1298" s="1">
        <v>0</v>
      </c>
      <c r="F1298" s="1">
        <v>0</v>
      </c>
      <c r="G1298" s="1">
        <v>26.868898000000002</v>
      </c>
      <c r="H1298" s="1">
        <v>14.949363999999999</v>
      </c>
      <c r="I1298" s="1">
        <v>-14.968866999999999</v>
      </c>
      <c r="J1298" s="1">
        <v>10.210035</v>
      </c>
      <c r="K1298" s="1">
        <v>1.8784539999999901</v>
      </c>
      <c r="L1298" s="1">
        <v>-3.57010399999999</v>
      </c>
      <c r="M1298" s="1">
        <v>37.443943333333301</v>
      </c>
      <c r="N1298" s="1">
        <v>1250</v>
      </c>
      <c r="O1298" s="1">
        <v>-10</v>
      </c>
      <c r="P1298" s="1">
        <v>0</v>
      </c>
      <c r="Q1298" s="1">
        <v>9.236281</v>
      </c>
      <c r="R1298" s="1">
        <v>1150.017212</v>
      </c>
      <c r="S1298" s="1">
        <v>17.578661666666601</v>
      </c>
      <c r="T1298" s="1">
        <v>4.2878043333333302</v>
      </c>
      <c r="U1298" s="1">
        <v>67.399094666666599</v>
      </c>
      <c r="V1298" s="1">
        <v>30.117954333333302</v>
      </c>
      <c r="W1298" s="1">
        <v>1538.89095066666</v>
      </c>
      <c r="X1298" s="1">
        <v>-10</v>
      </c>
      <c r="Y1298" s="1">
        <v>0</v>
      </c>
      <c r="Z1298" s="1">
        <v>0</v>
      </c>
      <c r="AA1298" s="1">
        <v>1150.0417076666599</v>
      </c>
      <c r="AB1298" s="1">
        <v>17.579035666666599</v>
      </c>
      <c r="AC1298" s="1">
        <v>4.3379566666666598</v>
      </c>
      <c r="AD1298" s="1">
        <v>0</v>
      </c>
      <c r="AE1298" s="1">
        <v>5.3723923333333303</v>
      </c>
      <c r="AF1298" s="1">
        <v>-0.51144699999999998</v>
      </c>
      <c r="AG1298" s="1">
        <v>-3</v>
      </c>
      <c r="AH1298" s="1">
        <v>89.743958000000006</v>
      </c>
      <c r="AI1298" s="1">
        <v>0</v>
      </c>
      <c r="AJ1298" s="1">
        <v>8.2095339999999997</v>
      </c>
      <c r="AK1298" s="1">
        <v>39.658022666666596</v>
      </c>
      <c r="AL1298" s="1">
        <v>2</v>
      </c>
      <c r="AM1298" s="1">
        <v>1635</v>
      </c>
      <c r="AN1298" s="1">
        <v>79.540710000000004</v>
      </c>
      <c r="AO1298" s="1">
        <v>0</v>
      </c>
      <c r="AP1298" s="1">
        <v>0</v>
      </c>
      <c r="AQ1298" s="1">
        <v>0</v>
      </c>
      <c r="AR1298" s="1">
        <v>0</v>
      </c>
      <c r="AS1298" s="1">
        <v>277.26574733333302</v>
      </c>
      <c r="AT1298" s="1">
        <v>0</v>
      </c>
      <c r="AU1298" s="1">
        <v>277.26574733333302</v>
      </c>
      <c r="AV1298" s="1">
        <v>0</v>
      </c>
      <c r="AW1298" s="1">
        <v>0</v>
      </c>
      <c r="AX1298" s="1">
        <v>0</v>
      </c>
      <c r="AY1298" s="1">
        <v>0</v>
      </c>
      <c r="AZ1298" s="1">
        <v>0</v>
      </c>
      <c r="BA1298" s="1">
        <v>0</v>
      </c>
      <c r="BB1298" s="1">
        <v>0</v>
      </c>
      <c r="BC1298" s="1">
        <v>0</v>
      </c>
      <c r="BD1298" s="1">
        <v>3112</v>
      </c>
      <c r="BE1298" s="1" t="s">
        <v>1309</v>
      </c>
      <c r="BF1298" s="1" t="s">
        <v>60</v>
      </c>
    </row>
    <row r="1299" spans="1:58" x14ac:dyDescent="0.3">
      <c r="A1299" s="2">
        <v>45532.837314814817</v>
      </c>
      <c r="B1299" s="1">
        <v>3758.5</v>
      </c>
      <c r="C1299" s="1">
        <v>0</v>
      </c>
      <c r="D1299" s="1">
        <v>0</v>
      </c>
      <c r="E1299" s="1">
        <v>0</v>
      </c>
      <c r="F1299" s="1">
        <v>0</v>
      </c>
      <c r="G1299" s="1">
        <v>27.060400999999999</v>
      </c>
      <c r="H1299" s="1">
        <v>14.949363999999999</v>
      </c>
      <c r="I1299" s="1">
        <v>-14.963991</v>
      </c>
      <c r="J1299" s="1">
        <v>10.210035</v>
      </c>
      <c r="K1299" s="1">
        <v>104.83203899999999</v>
      </c>
      <c r="L1299" s="1">
        <v>23.957277999999999</v>
      </c>
      <c r="M1299" s="1">
        <v>302.8075485</v>
      </c>
      <c r="N1299" s="1">
        <v>1529.645203</v>
      </c>
      <c r="O1299" s="1">
        <v>0.51937549999999999</v>
      </c>
      <c r="P1299" s="1">
        <v>270</v>
      </c>
      <c r="Q1299" s="1">
        <v>61.167217000000001</v>
      </c>
      <c r="R1299" s="1">
        <v>1166.7924195000001</v>
      </c>
      <c r="S1299" s="1">
        <v>17.835079999999898</v>
      </c>
      <c r="T1299" s="1">
        <v>173.69795249999899</v>
      </c>
      <c r="U1299" s="1">
        <v>332.59988399999997</v>
      </c>
      <c r="V1299" s="1">
        <v>295.48156</v>
      </c>
      <c r="W1299" s="1">
        <v>1388.0192870000001</v>
      </c>
      <c r="X1299" s="1">
        <v>3.8025205</v>
      </c>
      <c r="Y1299" s="1">
        <v>191.784233</v>
      </c>
      <c r="Z1299" s="1">
        <v>0</v>
      </c>
      <c r="AA1299" s="1">
        <v>1191.8294675</v>
      </c>
      <c r="AB1299" s="1">
        <v>18.217786</v>
      </c>
      <c r="AC1299" s="1">
        <v>31.438980000000001</v>
      </c>
      <c r="AD1299" s="1">
        <v>177.14239499999999</v>
      </c>
      <c r="AE1299" s="1">
        <v>58.852111999999998</v>
      </c>
      <c r="AF1299" s="1">
        <v>-0.51144699999999998</v>
      </c>
      <c r="AG1299" s="1">
        <v>-3</v>
      </c>
      <c r="AH1299" s="1">
        <v>89.743958000000006</v>
      </c>
      <c r="AI1299" s="1">
        <v>0</v>
      </c>
      <c r="AJ1299" s="1">
        <v>13.4361535</v>
      </c>
      <c r="AK1299" s="1">
        <v>159.70656249999999</v>
      </c>
      <c r="AL1299" s="1">
        <v>2</v>
      </c>
      <c r="AM1299" s="1">
        <v>1635</v>
      </c>
      <c r="AN1299" s="1">
        <v>79.540710000000004</v>
      </c>
      <c r="AO1299" s="1">
        <v>0</v>
      </c>
      <c r="AP1299" s="1">
        <v>0</v>
      </c>
      <c r="AQ1299" s="1">
        <v>0</v>
      </c>
      <c r="AR1299" s="1">
        <v>0</v>
      </c>
      <c r="AS1299" s="1">
        <v>-278.21755999999999</v>
      </c>
      <c r="AT1299" s="1">
        <v>270</v>
      </c>
      <c r="AU1299" s="1">
        <v>-278.21755999999999</v>
      </c>
      <c r="AV1299" s="1">
        <v>0.70693399999999995</v>
      </c>
      <c r="AW1299" s="1">
        <v>270</v>
      </c>
      <c r="AX1299" s="1">
        <v>0.70693399999999995</v>
      </c>
      <c r="AY1299" s="1">
        <v>5.8949500000000002E-2</v>
      </c>
      <c r="AZ1299" s="1">
        <v>0.18082500000000001</v>
      </c>
      <c r="BA1299" s="1">
        <v>0.104797</v>
      </c>
      <c r="BB1299" s="1">
        <v>8.2792499999999894E-2</v>
      </c>
      <c r="BC1299" s="1">
        <v>0</v>
      </c>
      <c r="BD1299" s="1">
        <v>3112</v>
      </c>
      <c r="BE1299" s="1" t="s">
        <v>1309</v>
      </c>
      <c r="BF1299" s="1" t="s">
        <v>60</v>
      </c>
    </row>
    <row r="1300" spans="1:58" x14ac:dyDescent="0.3">
      <c r="A1300" s="2">
        <v>45532.837326388886</v>
      </c>
      <c r="B1300" s="1">
        <v>3761</v>
      </c>
      <c r="C1300" s="1">
        <v>0</v>
      </c>
      <c r="D1300" s="1">
        <v>0</v>
      </c>
      <c r="E1300" s="1">
        <v>0</v>
      </c>
      <c r="F1300" s="1">
        <v>0</v>
      </c>
      <c r="G1300" s="1">
        <v>27.076630333333298</v>
      </c>
      <c r="H1300" s="1">
        <v>14.949363999999999</v>
      </c>
      <c r="I1300" s="1">
        <v>-14.963991</v>
      </c>
      <c r="J1300" s="1">
        <v>10.210035</v>
      </c>
      <c r="K1300" s="1">
        <v>297.056915333333</v>
      </c>
      <c r="L1300" s="1">
        <v>86.809898333333294</v>
      </c>
      <c r="M1300" s="1">
        <v>297.923558666666</v>
      </c>
      <c r="N1300" s="1">
        <v>1640.0225829999999</v>
      </c>
      <c r="O1300" s="1">
        <v>-0.93272766666666596</v>
      </c>
      <c r="P1300" s="1">
        <v>425.149332666666</v>
      </c>
      <c r="Q1300" s="1">
        <v>70.026522666666594</v>
      </c>
      <c r="R1300" s="1">
        <v>1183.2787273333299</v>
      </c>
      <c r="S1300" s="1">
        <v>18.0870826666666</v>
      </c>
      <c r="T1300" s="1">
        <v>503.03363033333301</v>
      </c>
      <c r="U1300" s="1">
        <v>1028.080404</v>
      </c>
      <c r="V1300" s="1">
        <v>289.783569</v>
      </c>
      <c r="W1300" s="1">
        <v>1383.7547609999999</v>
      </c>
      <c r="X1300" s="1">
        <v>4.3752123333333302</v>
      </c>
      <c r="Y1300" s="1">
        <v>537.50667299999998</v>
      </c>
      <c r="Z1300" s="1">
        <v>0</v>
      </c>
      <c r="AA1300" s="1">
        <v>1194.3863120000001</v>
      </c>
      <c r="AB1300" s="1">
        <v>18.256868333333301</v>
      </c>
      <c r="AC1300" s="1">
        <v>71.3161773333333</v>
      </c>
      <c r="AD1300" s="1">
        <v>548.37461333333295</v>
      </c>
      <c r="AE1300" s="1">
        <v>126.983807999999</v>
      </c>
      <c r="AF1300" s="1">
        <v>-0.51144699999999998</v>
      </c>
      <c r="AG1300" s="1">
        <v>-3</v>
      </c>
      <c r="AH1300" s="1">
        <v>89.531514666666595</v>
      </c>
      <c r="AI1300" s="1">
        <v>0</v>
      </c>
      <c r="AJ1300" s="1">
        <v>49.248214666666598</v>
      </c>
      <c r="AK1300" s="1">
        <v>498.75333666666597</v>
      </c>
      <c r="AL1300" s="1">
        <v>2</v>
      </c>
      <c r="AM1300" s="1">
        <v>1635</v>
      </c>
      <c r="AN1300" s="1">
        <v>79.755818666666599</v>
      </c>
      <c r="AO1300" s="1">
        <v>0</v>
      </c>
      <c r="AP1300" s="1">
        <v>0</v>
      </c>
      <c r="AQ1300" s="1">
        <v>0</v>
      </c>
      <c r="AR1300" s="1">
        <v>0</v>
      </c>
      <c r="AS1300" s="1">
        <v>-92.695454666666606</v>
      </c>
      <c r="AT1300" s="1">
        <v>425.149332666666</v>
      </c>
      <c r="AU1300" s="1">
        <v>-92.695454666666606</v>
      </c>
      <c r="AV1300" s="1">
        <v>1.26769166666666</v>
      </c>
      <c r="AW1300" s="1">
        <v>425.149332666666</v>
      </c>
      <c r="AX1300" s="1">
        <v>1.26769166666666</v>
      </c>
      <c r="AY1300" s="1">
        <v>5.2837999999999899E-2</v>
      </c>
      <c r="AZ1300" s="1">
        <v>0.515577333333333</v>
      </c>
      <c r="BA1300" s="1">
        <v>0.108903666666666</v>
      </c>
      <c r="BB1300" s="1">
        <v>0.40000833333333302</v>
      </c>
      <c r="BC1300" s="1">
        <v>0</v>
      </c>
      <c r="BD1300" s="1">
        <v>3112</v>
      </c>
      <c r="BE1300" s="1" t="s">
        <v>1310</v>
      </c>
      <c r="BF1300" s="1" t="s">
        <v>60</v>
      </c>
    </row>
    <row r="1301" spans="1:58" x14ac:dyDescent="0.3">
      <c r="A1301" s="2">
        <v>45532.837337962963</v>
      </c>
      <c r="B1301" s="1">
        <v>3764</v>
      </c>
      <c r="C1301" s="1">
        <v>0</v>
      </c>
      <c r="D1301" s="1">
        <v>0</v>
      </c>
      <c r="E1301" s="1">
        <v>0</v>
      </c>
      <c r="F1301" s="1">
        <v>0</v>
      </c>
      <c r="G1301" s="1">
        <v>27.070139000000001</v>
      </c>
      <c r="H1301" s="1">
        <v>14.9444879999999</v>
      </c>
      <c r="I1301" s="1">
        <v>-14.963991</v>
      </c>
      <c r="J1301" s="1">
        <v>10.210035</v>
      </c>
      <c r="K1301" s="1">
        <v>308.46242266666599</v>
      </c>
      <c r="L1301" s="1">
        <v>98.835510333333303</v>
      </c>
      <c r="M1301" s="1">
        <v>252.33963499999999</v>
      </c>
      <c r="N1301" s="1">
        <v>1663.505778</v>
      </c>
      <c r="O1301" s="1">
        <v>-1.44866933333333</v>
      </c>
      <c r="P1301" s="1">
        <v>519.46154766666598</v>
      </c>
      <c r="Q1301" s="1">
        <v>71.957707666666593</v>
      </c>
      <c r="R1301" s="1">
        <v>1194.810547</v>
      </c>
      <c r="S1301" s="1">
        <v>18.263352666666599</v>
      </c>
      <c r="T1301" s="1">
        <v>551.83811433333301</v>
      </c>
      <c r="U1301" s="1">
        <v>1230.2777099999901</v>
      </c>
      <c r="V1301" s="1">
        <v>245.01364666666601</v>
      </c>
      <c r="W1301" s="1">
        <v>1497.4910076666599</v>
      </c>
      <c r="X1301" s="1">
        <v>3.3249519999999899</v>
      </c>
      <c r="Y1301" s="1">
        <v>547.84975199999997</v>
      </c>
      <c r="Z1301" s="1">
        <v>0</v>
      </c>
      <c r="AA1301" s="1">
        <v>1211.4910479999901</v>
      </c>
      <c r="AB1301" s="1">
        <v>18.518324</v>
      </c>
      <c r="AC1301" s="1">
        <v>77.897852666666594</v>
      </c>
      <c r="AD1301" s="1">
        <v>640.19374600000003</v>
      </c>
      <c r="AE1301" s="1">
        <v>135.28659566666599</v>
      </c>
      <c r="AF1301" s="1">
        <v>-0.51144699999999998</v>
      </c>
      <c r="AG1301" s="1">
        <v>-3</v>
      </c>
      <c r="AH1301" s="1">
        <v>89.425292999999996</v>
      </c>
      <c r="AI1301" s="1">
        <v>0</v>
      </c>
      <c r="AJ1301" s="1">
        <v>56.991358666666599</v>
      </c>
      <c r="AK1301" s="1">
        <v>594.67494699999997</v>
      </c>
      <c r="AL1301" s="1">
        <v>2</v>
      </c>
      <c r="AM1301" s="1">
        <v>1635</v>
      </c>
      <c r="AN1301" s="1">
        <v>79.540710000000004</v>
      </c>
      <c r="AO1301" s="1">
        <v>0</v>
      </c>
      <c r="AP1301" s="1">
        <v>0</v>
      </c>
      <c r="AQ1301" s="1">
        <v>0</v>
      </c>
      <c r="AR1301" s="1">
        <v>0</v>
      </c>
      <c r="AS1301" s="1">
        <v>-91.558159666666597</v>
      </c>
      <c r="AT1301" s="1">
        <v>519.46154766666598</v>
      </c>
      <c r="AU1301" s="1">
        <v>-91.558159666666597</v>
      </c>
      <c r="AV1301" s="1">
        <v>1.0567626666666601</v>
      </c>
      <c r="AW1301" s="1">
        <v>519.46154766666598</v>
      </c>
      <c r="AX1301" s="1">
        <v>1.0567626666666601</v>
      </c>
      <c r="AY1301" s="1">
        <v>3.9193333333333302E-2</v>
      </c>
      <c r="AZ1301" s="1">
        <v>0.60526466666666601</v>
      </c>
      <c r="BA1301" s="1">
        <v>8.5383666666666594E-2</v>
      </c>
      <c r="BB1301" s="1">
        <v>0.60018133333333301</v>
      </c>
      <c r="BC1301" s="1">
        <v>0</v>
      </c>
      <c r="BD1301" s="1">
        <v>3112</v>
      </c>
      <c r="BE1301" s="1" t="s">
        <v>1311</v>
      </c>
      <c r="BF1301" s="1" t="s">
        <v>60</v>
      </c>
    </row>
    <row r="1302" spans="1:58" x14ac:dyDescent="0.3">
      <c r="A1302" s="2">
        <v>45532.83734953704</v>
      </c>
      <c r="B1302" s="1">
        <v>3767</v>
      </c>
      <c r="C1302" s="1">
        <v>0</v>
      </c>
      <c r="D1302" s="1">
        <v>0</v>
      </c>
      <c r="E1302" s="1">
        <v>0</v>
      </c>
      <c r="F1302" s="1">
        <v>0</v>
      </c>
      <c r="G1302" s="1">
        <v>27.071120666666602</v>
      </c>
      <c r="H1302" s="1">
        <v>14.9511963333333</v>
      </c>
      <c r="I1302" s="1">
        <v>-14.9560746666666</v>
      </c>
      <c r="J1302" s="1">
        <v>10.207955333333301</v>
      </c>
      <c r="K1302" s="1">
        <v>381.52989699999898</v>
      </c>
      <c r="L1302" s="1">
        <v>90.360852666666602</v>
      </c>
      <c r="M1302" s="1">
        <v>327.160949666666</v>
      </c>
      <c r="N1302" s="1">
        <v>1758.2375489999999</v>
      </c>
      <c r="O1302" s="1">
        <v>-1.90811666666666</v>
      </c>
      <c r="P1302" s="1">
        <v>587.97957333333295</v>
      </c>
      <c r="Q1302" s="1">
        <v>79.748148666666594</v>
      </c>
      <c r="R1302" s="1">
        <v>1200.23465966666</v>
      </c>
      <c r="S1302" s="1">
        <v>18.346263333333301</v>
      </c>
      <c r="T1302" s="1">
        <v>629.84383133333301</v>
      </c>
      <c r="U1302" s="1">
        <v>1174.8400469999999</v>
      </c>
      <c r="V1302" s="1">
        <v>318.20895366666599</v>
      </c>
      <c r="W1302" s="1">
        <v>1544.6591389999901</v>
      </c>
      <c r="X1302" s="1">
        <v>2.6340629999999998</v>
      </c>
      <c r="Y1302" s="1">
        <v>622.24719233333303</v>
      </c>
      <c r="Z1302" s="1">
        <v>0</v>
      </c>
      <c r="AA1302" s="1">
        <v>1205.7906493333301</v>
      </c>
      <c r="AB1302" s="1">
        <v>18.431189666666601</v>
      </c>
      <c r="AC1302" s="1">
        <v>72.055765666666602</v>
      </c>
      <c r="AD1302" s="1">
        <v>607.764037999999</v>
      </c>
      <c r="AE1302" s="1">
        <v>129.88648966666599</v>
      </c>
      <c r="AF1302" s="1">
        <v>-0.42615366666666599</v>
      </c>
      <c r="AG1302" s="1">
        <v>-3.3333333333333299</v>
      </c>
      <c r="AH1302" s="1">
        <v>89.460794999999905</v>
      </c>
      <c r="AI1302" s="1">
        <v>8.1350333333333302E-2</v>
      </c>
      <c r="AJ1302" s="1">
        <v>48.831054666666603</v>
      </c>
      <c r="AK1302" s="1">
        <v>568.57255033333297</v>
      </c>
      <c r="AL1302" s="1">
        <v>2</v>
      </c>
      <c r="AM1302" s="1">
        <v>1635</v>
      </c>
      <c r="AN1302" s="1">
        <v>79.578694333333303</v>
      </c>
      <c r="AO1302" s="1">
        <v>8.1350333333333302E-2</v>
      </c>
      <c r="AP1302" s="1">
        <v>0</v>
      </c>
      <c r="AQ1302" s="1">
        <v>0</v>
      </c>
      <c r="AR1302" s="1">
        <v>0</v>
      </c>
      <c r="AS1302" s="1">
        <v>-2.7160000000018602E-3</v>
      </c>
      <c r="AT1302" s="1">
        <v>587.97957333333295</v>
      </c>
      <c r="AU1302" s="1">
        <v>-2.7160000000018602E-3</v>
      </c>
      <c r="AV1302" s="1">
        <v>1.0586120000000001</v>
      </c>
      <c r="AW1302" s="1">
        <v>587.97957333333295</v>
      </c>
      <c r="AX1302" s="1">
        <v>1.0586120000000001</v>
      </c>
      <c r="AY1302" s="1">
        <v>9.2493333333333299E-3</v>
      </c>
      <c r="AZ1302" s="1">
        <v>0.57888266666666599</v>
      </c>
      <c r="BA1302" s="1">
        <v>0.102753</v>
      </c>
      <c r="BB1302" s="1">
        <v>0.60956866666666598</v>
      </c>
      <c r="BC1302" s="1">
        <v>0</v>
      </c>
      <c r="BD1302" s="1">
        <v>3112</v>
      </c>
      <c r="BE1302" s="1" t="s">
        <v>1312</v>
      </c>
      <c r="BF1302" s="1" t="s">
        <v>60</v>
      </c>
    </row>
    <row r="1303" spans="1:58" x14ac:dyDescent="0.3">
      <c r="A1303" s="2">
        <v>45532.837361111109</v>
      </c>
      <c r="B1303" s="1">
        <v>3770</v>
      </c>
      <c r="C1303" s="1">
        <v>0</v>
      </c>
      <c r="D1303" s="1">
        <v>0</v>
      </c>
      <c r="E1303" s="1">
        <v>0</v>
      </c>
      <c r="F1303" s="1">
        <v>0</v>
      </c>
      <c r="G1303" s="1">
        <v>27.070139000000001</v>
      </c>
      <c r="H1303" s="1">
        <v>14.949363999999999</v>
      </c>
      <c r="I1303" s="1">
        <v>-14.968866999999999</v>
      </c>
      <c r="J1303" s="1">
        <v>10.205159</v>
      </c>
      <c r="K1303" s="1">
        <v>439.45813999999899</v>
      </c>
      <c r="L1303" s="1">
        <v>82.676091666666593</v>
      </c>
      <c r="M1303" s="1">
        <v>390.719421333333</v>
      </c>
      <c r="N1303" s="1">
        <v>1844.3099773333299</v>
      </c>
      <c r="O1303" s="1">
        <v>-2.4859749999999998</v>
      </c>
      <c r="P1303" s="1">
        <v>657.83349599999997</v>
      </c>
      <c r="Q1303" s="1">
        <v>88.161259999999999</v>
      </c>
      <c r="R1303" s="1">
        <v>1184.0924886666601</v>
      </c>
      <c r="S1303" s="1">
        <v>18.0995216666666</v>
      </c>
      <c r="T1303" s="1">
        <v>677.85270166666601</v>
      </c>
      <c r="U1303" s="1">
        <v>1125.7602133333301</v>
      </c>
      <c r="V1303" s="1">
        <v>382.57942700000001</v>
      </c>
      <c r="W1303" s="1">
        <v>1588.1811929999999</v>
      </c>
      <c r="X1303" s="1">
        <v>2.2204329999999999</v>
      </c>
      <c r="Y1303" s="1">
        <v>698.33949800000005</v>
      </c>
      <c r="Z1303" s="1">
        <v>0</v>
      </c>
      <c r="AA1303" s="1">
        <v>1195.20503733333</v>
      </c>
      <c r="AB1303" s="1">
        <v>18.269382999999898</v>
      </c>
      <c r="AC1303" s="1">
        <v>64.734507333333298</v>
      </c>
      <c r="AD1303" s="1">
        <v>560.07554099999902</v>
      </c>
      <c r="AE1303" s="1">
        <v>123.727816333333</v>
      </c>
      <c r="AF1303" s="1">
        <v>-0.51144699999999998</v>
      </c>
      <c r="AG1303" s="1">
        <v>-3</v>
      </c>
      <c r="AH1303" s="1">
        <v>89.425292999999996</v>
      </c>
      <c r="AI1303" s="1">
        <v>0</v>
      </c>
      <c r="AJ1303" s="1">
        <v>41.117910000000002</v>
      </c>
      <c r="AK1303" s="1">
        <v>538.60672999999997</v>
      </c>
      <c r="AL1303" s="1">
        <v>2</v>
      </c>
      <c r="AM1303" s="1">
        <v>1635</v>
      </c>
      <c r="AN1303" s="1">
        <v>79.863372999999996</v>
      </c>
      <c r="AO1303" s="1">
        <v>0</v>
      </c>
      <c r="AP1303" s="1">
        <v>0</v>
      </c>
      <c r="AQ1303" s="1">
        <v>0</v>
      </c>
      <c r="AR1303" s="1">
        <v>0</v>
      </c>
      <c r="AS1303" s="1">
        <v>92.488603333333302</v>
      </c>
      <c r="AT1303" s="1">
        <v>657.83349599999997</v>
      </c>
      <c r="AU1303" s="1">
        <v>92.488603333333302</v>
      </c>
      <c r="AV1303" s="1">
        <v>1.0622906666666601</v>
      </c>
      <c r="AW1303" s="1">
        <v>657.83349599999997</v>
      </c>
      <c r="AX1303" s="1">
        <v>1.0622906666666601</v>
      </c>
      <c r="AY1303" s="1">
        <v>-1.3234333333333299E-2</v>
      </c>
      <c r="AZ1303" s="1">
        <v>0.53676666666666595</v>
      </c>
      <c r="BA1303" s="1">
        <v>0.124264666666666</v>
      </c>
      <c r="BB1303" s="1">
        <v>0.57773033333333301</v>
      </c>
      <c r="BC1303" s="1">
        <v>0</v>
      </c>
      <c r="BD1303" s="1">
        <v>3112</v>
      </c>
      <c r="BE1303" s="1" t="s">
        <v>1313</v>
      </c>
      <c r="BF1303" s="1" t="s">
        <v>60</v>
      </c>
    </row>
    <row r="1304" spans="1:58" x14ac:dyDescent="0.3">
      <c r="A1304" s="2">
        <v>45532.837372685186</v>
      </c>
      <c r="B1304" s="1">
        <v>3772.5</v>
      </c>
      <c r="C1304" s="1">
        <v>0</v>
      </c>
      <c r="D1304" s="1">
        <v>0</v>
      </c>
      <c r="E1304" s="1">
        <v>0</v>
      </c>
      <c r="F1304" s="1">
        <v>0</v>
      </c>
      <c r="G1304" s="1">
        <v>27.070139000000001</v>
      </c>
      <c r="H1304" s="1">
        <v>14.949363999999999</v>
      </c>
      <c r="I1304" s="1">
        <v>-14.971304999999999</v>
      </c>
      <c r="J1304" s="1">
        <v>10.195406999999999</v>
      </c>
      <c r="K1304" s="1">
        <v>481.37617499999999</v>
      </c>
      <c r="L1304" s="1">
        <v>82.300292999999996</v>
      </c>
      <c r="M1304" s="1">
        <v>444.44334400000002</v>
      </c>
      <c r="N1304" s="1">
        <v>1891.8139040000001</v>
      </c>
      <c r="O1304" s="1">
        <v>-2.5736560000000002</v>
      </c>
      <c r="P1304" s="1">
        <v>772.33050549999996</v>
      </c>
      <c r="Q1304" s="1">
        <v>97.845760499999997</v>
      </c>
      <c r="R1304" s="1">
        <v>1166.267517</v>
      </c>
      <c r="S1304" s="1">
        <v>17.8270555</v>
      </c>
      <c r="T1304" s="1">
        <v>710.84399399999995</v>
      </c>
      <c r="U1304" s="1">
        <v>1085.711487</v>
      </c>
      <c r="V1304" s="1">
        <v>437.11734000000001</v>
      </c>
      <c r="W1304" s="1">
        <v>1658.3649905</v>
      </c>
      <c r="X1304" s="1">
        <v>1.892531</v>
      </c>
      <c r="Y1304" s="1">
        <v>773.094482499999</v>
      </c>
      <c r="Z1304" s="1">
        <v>0</v>
      </c>
      <c r="AA1304" s="1">
        <v>1174.5924070000001</v>
      </c>
      <c r="AB1304" s="1">
        <v>17.954306500000001</v>
      </c>
      <c r="AC1304" s="1">
        <v>60.475777000000001</v>
      </c>
      <c r="AD1304" s="1">
        <v>564.24758899999995</v>
      </c>
      <c r="AE1304" s="1">
        <v>120.634616499999</v>
      </c>
      <c r="AF1304" s="1">
        <v>-0.38358499999999901</v>
      </c>
      <c r="AG1304" s="1">
        <v>-3</v>
      </c>
      <c r="AH1304" s="1">
        <v>89.425292999999996</v>
      </c>
      <c r="AI1304" s="1">
        <v>-0.1221</v>
      </c>
      <c r="AJ1304" s="1">
        <v>36.665603500000003</v>
      </c>
      <c r="AK1304" s="1">
        <v>520.73132299999997</v>
      </c>
      <c r="AL1304" s="1">
        <v>2</v>
      </c>
      <c r="AM1304" s="1">
        <v>1635</v>
      </c>
      <c r="AN1304" s="1">
        <v>79.863372999999996</v>
      </c>
      <c r="AO1304" s="1">
        <v>0</v>
      </c>
      <c r="AP1304" s="1">
        <v>0</v>
      </c>
      <c r="AQ1304" s="1">
        <v>0</v>
      </c>
      <c r="AR1304" s="1">
        <v>0</v>
      </c>
      <c r="AS1304" s="1">
        <v>0.43538399999999999</v>
      </c>
      <c r="AT1304" s="1">
        <v>772.33050549999996</v>
      </c>
      <c r="AU1304" s="1">
        <v>0.43538399999999999</v>
      </c>
      <c r="AV1304" s="1">
        <v>1.0006820000000001</v>
      </c>
      <c r="AW1304" s="1">
        <v>772.33050549999996</v>
      </c>
      <c r="AX1304" s="1">
        <v>1.0006820000000001</v>
      </c>
      <c r="AY1304" s="1">
        <v>-5.9334499999999998E-2</v>
      </c>
      <c r="AZ1304" s="1">
        <v>0.51011499999999999</v>
      </c>
      <c r="BA1304" s="1">
        <v>0.14454299999999901</v>
      </c>
      <c r="BB1304" s="1">
        <v>0.55643949999999998</v>
      </c>
      <c r="BC1304" s="1">
        <v>0</v>
      </c>
      <c r="BD1304" s="1">
        <v>3112</v>
      </c>
      <c r="BE1304" s="1" t="s">
        <v>1314</v>
      </c>
      <c r="BF1304" s="1" t="s">
        <v>60</v>
      </c>
    </row>
    <row r="1305" spans="1:58" x14ac:dyDescent="0.3">
      <c r="A1305" s="2">
        <v>45532.837384259263</v>
      </c>
      <c r="B1305" s="1">
        <v>3775</v>
      </c>
      <c r="C1305" s="1">
        <v>0</v>
      </c>
      <c r="D1305" s="1">
        <v>0</v>
      </c>
      <c r="E1305" s="1">
        <v>0</v>
      </c>
      <c r="F1305" s="1">
        <v>0</v>
      </c>
      <c r="G1305" s="1">
        <v>27.070139000000001</v>
      </c>
      <c r="H1305" s="1">
        <v>14.949363999999999</v>
      </c>
      <c r="I1305" s="1">
        <v>-14.968866999999999</v>
      </c>
      <c r="J1305" s="1">
        <v>10.195406999999999</v>
      </c>
      <c r="K1305" s="1">
        <v>524.43812033333302</v>
      </c>
      <c r="L1305" s="1">
        <v>83.803494666666595</v>
      </c>
      <c r="M1305" s="1">
        <v>502.23727400000001</v>
      </c>
      <c r="N1305" s="1">
        <v>1900</v>
      </c>
      <c r="O1305" s="1">
        <v>-2.41463766666666</v>
      </c>
      <c r="P1305" s="1">
        <v>870.910115666666</v>
      </c>
      <c r="Q1305" s="1">
        <v>100</v>
      </c>
      <c r="R1305" s="1">
        <v>1144.495402</v>
      </c>
      <c r="S1305" s="1">
        <v>17.494257666666599</v>
      </c>
      <c r="T1305" s="1">
        <v>757.62133800000004</v>
      </c>
      <c r="U1305" s="1">
        <v>1044.685954</v>
      </c>
      <c r="V1305" s="1">
        <v>494.097279666666</v>
      </c>
      <c r="W1305" s="1">
        <v>1702.3266599999999</v>
      </c>
      <c r="X1305" s="1">
        <v>1.72342666666666</v>
      </c>
      <c r="Y1305" s="1">
        <v>849.77459733333296</v>
      </c>
      <c r="Z1305" s="1">
        <v>0</v>
      </c>
      <c r="AA1305" s="1">
        <v>1155.6023763333301</v>
      </c>
      <c r="AB1305" s="1">
        <v>17.664033666666601</v>
      </c>
      <c r="AC1305" s="1">
        <v>60.862930333333303</v>
      </c>
      <c r="AD1305" s="1">
        <v>524.93145766666601</v>
      </c>
      <c r="AE1305" s="1">
        <v>123.076614333333</v>
      </c>
      <c r="AF1305" s="1">
        <v>-0.51144699999999998</v>
      </c>
      <c r="AG1305" s="1">
        <v>-3</v>
      </c>
      <c r="AH1305" s="1">
        <v>89.425292999999996</v>
      </c>
      <c r="AI1305" s="1">
        <v>0</v>
      </c>
      <c r="AJ1305" s="1">
        <v>34.923398333333303</v>
      </c>
      <c r="AK1305" s="1">
        <v>505.98165899999998</v>
      </c>
      <c r="AL1305" s="1">
        <v>2</v>
      </c>
      <c r="AM1305" s="1">
        <v>1635</v>
      </c>
      <c r="AN1305" s="1">
        <v>79.648264333333302</v>
      </c>
      <c r="AO1305" s="1">
        <v>0</v>
      </c>
      <c r="AP1305" s="1">
        <v>0</v>
      </c>
      <c r="AQ1305" s="1">
        <v>0</v>
      </c>
      <c r="AR1305" s="1">
        <v>0</v>
      </c>
      <c r="AS1305" s="1">
        <v>93.615722666666599</v>
      </c>
      <c r="AT1305" s="1">
        <v>870.910115666666</v>
      </c>
      <c r="AU1305" s="1">
        <v>93.615722666666599</v>
      </c>
      <c r="AV1305" s="1">
        <v>0.97648999999999997</v>
      </c>
      <c r="AW1305" s="1">
        <v>870.910115666666</v>
      </c>
      <c r="AX1305" s="1">
        <v>0.97648999999999997</v>
      </c>
      <c r="AY1305" s="1">
        <v>-7.0488999999999996E-2</v>
      </c>
      <c r="AZ1305" s="1">
        <v>0.494165666666666</v>
      </c>
      <c r="BA1305" s="1">
        <v>0.164297</v>
      </c>
      <c r="BB1305" s="1">
        <v>0.54187033333333301</v>
      </c>
      <c r="BC1305" s="1">
        <v>0</v>
      </c>
      <c r="BD1305" s="1">
        <v>3112</v>
      </c>
      <c r="BE1305" s="1" t="s">
        <v>1315</v>
      </c>
      <c r="BF1305" s="1" t="s">
        <v>60</v>
      </c>
    </row>
    <row r="1306" spans="1:58" x14ac:dyDescent="0.3">
      <c r="A1306" s="2">
        <v>45532.837395833332</v>
      </c>
      <c r="B1306" s="1">
        <v>3778</v>
      </c>
      <c r="C1306" s="1">
        <v>0</v>
      </c>
      <c r="D1306" s="1">
        <v>0</v>
      </c>
      <c r="E1306" s="1">
        <v>0</v>
      </c>
      <c r="F1306" s="1">
        <v>0</v>
      </c>
      <c r="G1306" s="1">
        <v>27.083121666666599</v>
      </c>
      <c r="H1306" s="1">
        <v>14.949363999999999</v>
      </c>
      <c r="I1306" s="1">
        <v>-14.968866999999999</v>
      </c>
      <c r="J1306" s="1">
        <v>10.200283000000001</v>
      </c>
      <c r="K1306" s="1">
        <v>574.21150699999998</v>
      </c>
      <c r="L1306" s="1">
        <v>88.500999333333297</v>
      </c>
      <c r="M1306" s="1">
        <v>551.07720933333303</v>
      </c>
      <c r="N1306" s="1">
        <v>1900</v>
      </c>
      <c r="O1306" s="1">
        <v>-2.2067839999999999</v>
      </c>
      <c r="P1306" s="1">
        <v>949.19789599999899</v>
      </c>
      <c r="Q1306" s="1">
        <v>100</v>
      </c>
      <c r="R1306" s="1">
        <v>1111.638631</v>
      </c>
      <c r="S1306" s="1">
        <v>16.9920233333333</v>
      </c>
      <c r="T1306" s="1">
        <v>825.8066</v>
      </c>
      <c r="U1306" s="1">
        <v>1040.7787679999999</v>
      </c>
      <c r="V1306" s="1">
        <v>542.12320966666596</v>
      </c>
      <c r="W1306" s="1">
        <v>1724.3405763333301</v>
      </c>
      <c r="X1306" s="1">
        <v>1.6065183333333299</v>
      </c>
      <c r="Y1306" s="1">
        <v>938.47119133333297</v>
      </c>
      <c r="Z1306" s="1">
        <v>0</v>
      </c>
      <c r="AA1306" s="1">
        <v>1128.32922366666</v>
      </c>
      <c r="AB1306" s="1">
        <v>17.247147999999999</v>
      </c>
      <c r="AC1306" s="1">
        <v>65.508814666666595</v>
      </c>
      <c r="AD1306" s="1">
        <v>540.44710266666596</v>
      </c>
      <c r="AE1306" s="1">
        <v>128.12340533333301</v>
      </c>
      <c r="AF1306" s="1">
        <v>-0.51144699999999998</v>
      </c>
      <c r="AG1306" s="1">
        <v>-3</v>
      </c>
      <c r="AH1306" s="1">
        <v>89.319071333333298</v>
      </c>
      <c r="AI1306" s="1">
        <v>0</v>
      </c>
      <c r="AJ1306" s="1">
        <v>36.084868999999998</v>
      </c>
      <c r="AK1306" s="1">
        <v>505.98166900000001</v>
      </c>
      <c r="AL1306" s="1">
        <v>2.0072709999999998</v>
      </c>
      <c r="AM1306" s="1">
        <v>1635</v>
      </c>
      <c r="AN1306" s="1">
        <v>79.540700333333305</v>
      </c>
      <c r="AO1306" s="1">
        <v>0</v>
      </c>
      <c r="AP1306" s="1">
        <v>0</v>
      </c>
      <c r="AQ1306" s="1">
        <v>0</v>
      </c>
      <c r="AR1306" s="1">
        <v>0</v>
      </c>
      <c r="AS1306" s="1">
        <v>91.971150666666603</v>
      </c>
      <c r="AT1306" s="1">
        <v>949.19789599999899</v>
      </c>
      <c r="AU1306" s="1">
        <v>91.971150666666603</v>
      </c>
      <c r="AV1306" s="1">
        <v>0.98862333333333297</v>
      </c>
      <c r="AW1306" s="1">
        <v>949.19789599999899</v>
      </c>
      <c r="AX1306" s="1">
        <v>0.98862333333333297</v>
      </c>
      <c r="AY1306" s="1">
        <v>-0.105597333333333</v>
      </c>
      <c r="AZ1306" s="1">
        <v>0.495730333333333</v>
      </c>
      <c r="BA1306" s="1">
        <v>0.18291766666666601</v>
      </c>
      <c r="BB1306" s="1">
        <v>0.53606900000000002</v>
      </c>
      <c r="BC1306" s="1">
        <v>0</v>
      </c>
      <c r="BD1306" s="1">
        <v>3112</v>
      </c>
      <c r="BE1306" s="1" t="s">
        <v>1316</v>
      </c>
      <c r="BF1306" s="1" t="s">
        <v>60</v>
      </c>
    </row>
    <row r="1307" spans="1:58" x14ac:dyDescent="0.3">
      <c r="A1307" s="2">
        <v>45532.837407407409</v>
      </c>
      <c r="B1307" s="1">
        <v>3781</v>
      </c>
      <c r="C1307" s="1">
        <v>0</v>
      </c>
      <c r="D1307" s="1">
        <v>0</v>
      </c>
      <c r="E1307" s="1">
        <v>0</v>
      </c>
      <c r="F1307" s="1">
        <v>0</v>
      </c>
      <c r="G1307" s="1">
        <v>27.1025969999999</v>
      </c>
      <c r="H1307" s="1">
        <v>14.949363999999999</v>
      </c>
      <c r="I1307" s="1">
        <v>-14.968866999999999</v>
      </c>
      <c r="J1307" s="1">
        <v>10.195406999999999</v>
      </c>
      <c r="K1307" s="1">
        <v>668.80354833333297</v>
      </c>
      <c r="L1307" s="1">
        <v>96.580708666666595</v>
      </c>
      <c r="M1307" s="1">
        <v>622.70908599999996</v>
      </c>
      <c r="N1307" s="1">
        <v>1900</v>
      </c>
      <c r="O1307" s="1">
        <v>-1.7956129999999999</v>
      </c>
      <c r="P1307" s="1">
        <v>1093.2616169999999</v>
      </c>
      <c r="Q1307" s="1">
        <v>100</v>
      </c>
      <c r="R1307" s="1">
        <v>1083.3092853333301</v>
      </c>
      <c r="S1307" s="1">
        <v>16.558993333333301</v>
      </c>
      <c r="T1307" s="1">
        <v>957.60160333333295</v>
      </c>
      <c r="U1307" s="1">
        <v>1079.3623046666601</v>
      </c>
      <c r="V1307" s="1">
        <v>613.755086333333</v>
      </c>
      <c r="W1307" s="1">
        <v>1754.86324066666</v>
      </c>
      <c r="X1307" s="1">
        <v>1.5821730000000001</v>
      </c>
      <c r="Y1307" s="1">
        <v>1045.0630289999999</v>
      </c>
      <c r="Z1307" s="1">
        <v>0</v>
      </c>
      <c r="AA1307" s="1">
        <v>1099.99434433333</v>
      </c>
      <c r="AB1307" s="1">
        <v>16.8140339999999</v>
      </c>
      <c r="AC1307" s="1">
        <v>71.703339</v>
      </c>
      <c r="AD1307" s="1">
        <v>537.14143866666598</v>
      </c>
      <c r="AE1307" s="1">
        <v>137.565790666666</v>
      </c>
      <c r="AF1307" s="1">
        <v>-0.51144699999999998</v>
      </c>
      <c r="AG1307" s="1">
        <v>-3</v>
      </c>
      <c r="AH1307" s="1">
        <v>89.425292999999996</v>
      </c>
      <c r="AI1307" s="1">
        <v>0</v>
      </c>
      <c r="AJ1307" s="1">
        <v>38.407811333333299</v>
      </c>
      <c r="AK1307" s="1">
        <v>518.48469066666598</v>
      </c>
      <c r="AL1307" s="1">
        <v>2</v>
      </c>
      <c r="AM1307" s="1">
        <v>1635</v>
      </c>
      <c r="AN1307" s="1">
        <v>79.863372999999996</v>
      </c>
      <c r="AO1307" s="1">
        <v>0</v>
      </c>
      <c r="AP1307" s="1">
        <v>0</v>
      </c>
      <c r="AQ1307" s="1">
        <v>0</v>
      </c>
      <c r="AR1307" s="1">
        <v>0</v>
      </c>
      <c r="AS1307" s="1">
        <v>-185.46414166666599</v>
      </c>
      <c r="AT1307" s="1">
        <v>1093.2616169999999</v>
      </c>
      <c r="AU1307" s="1">
        <v>-185.46414166666599</v>
      </c>
      <c r="AV1307" s="1">
        <v>0.956179</v>
      </c>
      <c r="AW1307" s="1">
        <v>1093.2616169999999</v>
      </c>
      <c r="AX1307" s="1">
        <v>0.956179</v>
      </c>
      <c r="AY1307" s="1">
        <v>-0.13459333333333301</v>
      </c>
      <c r="AZ1307" s="1">
        <v>0.50363466666666601</v>
      </c>
      <c r="BA1307" s="1">
        <v>0.203396666666666</v>
      </c>
      <c r="BB1307" s="1">
        <v>0.53775266666666599</v>
      </c>
      <c r="BC1307" s="1">
        <v>0</v>
      </c>
      <c r="BD1307" s="1">
        <v>3112</v>
      </c>
      <c r="BE1307" s="1" t="s">
        <v>1317</v>
      </c>
      <c r="BF1307" s="1" t="s">
        <v>60</v>
      </c>
    </row>
    <row r="1308" spans="1:58" x14ac:dyDescent="0.3">
      <c r="A1308" s="2">
        <v>45532.837418981479</v>
      </c>
      <c r="B1308" s="1">
        <v>3783.5</v>
      </c>
      <c r="C1308" s="1">
        <v>0</v>
      </c>
      <c r="D1308" s="1">
        <v>0</v>
      </c>
      <c r="E1308" s="1">
        <v>0</v>
      </c>
      <c r="F1308" s="1">
        <v>0</v>
      </c>
      <c r="G1308" s="1">
        <v>27.128563</v>
      </c>
      <c r="H1308" s="1">
        <v>14.949363999999999</v>
      </c>
      <c r="I1308" s="1">
        <v>-14.978619</v>
      </c>
      <c r="J1308" s="1">
        <v>10.195406999999999</v>
      </c>
      <c r="K1308" s="1">
        <v>771.69116199999996</v>
      </c>
      <c r="L1308" s="1">
        <v>108.79422750000001</v>
      </c>
      <c r="M1308" s="1">
        <v>682.53796399999999</v>
      </c>
      <c r="N1308" s="1">
        <v>1900</v>
      </c>
      <c r="O1308" s="1">
        <v>-1.608028</v>
      </c>
      <c r="P1308" s="1">
        <v>1215.3305665</v>
      </c>
      <c r="Q1308" s="1">
        <v>100</v>
      </c>
      <c r="R1308" s="1">
        <v>1075.6111449999901</v>
      </c>
      <c r="S1308" s="1">
        <v>16.441322499999998</v>
      </c>
      <c r="T1308" s="1">
        <v>1101.5496214999901</v>
      </c>
      <c r="U1308" s="1">
        <v>1128.9348755000001</v>
      </c>
      <c r="V1308" s="1">
        <v>673.99099699999999</v>
      </c>
      <c r="W1308" s="1">
        <v>1773.296936</v>
      </c>
      <c r="X1308" s="1">
        <v>1.4962555</v>
      </c>
      <c r="Y1308" s="1">
        <v>1203.9892580000001</v>
      </c>
      <c r="Z1308" s="1">
        <v>0</v>
      </c>
      <c r="AA1308" s="1">
        <v>1075.5765385</v>
      </c>
      <c r="AB1308" s="1">
        <v>16.440792999999999</v>
      </c>
      <c r="AC1308" s="1">
        <v>80.220794999999995</v>
      </c>
      <c r="AD1308" s="1">
        <v>553.82647699999995</v>
      </c>
      <c r="AE1308" s="1">
        <v>148.22917949999999</v>
      </c>
      <c r="AF1308" s="1">
        <v>-0.51144699999999998</v>
      </c>
      <c r="AG1308" s="1">
        <v>-3</v>
      </c>
      <c r="AH1308" s="1">
        <v>89.106628000000001</v>
      </c>
      <c r="AI1308" s="1">
        <v>0</v>
      </c>
      <c r="AJ1308" s="1">
        <v>41.311492999999999</v>
      </c>
      <c r="AK1308" s="1">
        <v>539.48584000000005</v>
      </c>
      <c r="AL1308" s="1">
        <v>2</v>
      </c>
      <c r="AM1308" s="1">
        <v>1635</v>
      </c>
      <c r="AN1308" s="1">
        <v>79.863372999999996</v>
      </c>
      <c r="AO1308" s="1">
        <v>0</v>
      </c>
      <c r="AP1308" s="1">
        <v>0</v>
      </c>
      <c r="AQ1308" s="1">
        <v>0</v>
      </c>
      <c r="AR1308" s="1">
        <v>0</v>
      </c>
      <c r="AS1308" s="1">
        <v>417.28106649999899</v>
      </c>
      <c r="AT1308" s="1">
        <v>1215.3305665</v>
      </c>
      <c r="AU1308" s="1">
        <v>417.28106649999899</v>
      </c>
      <c r="AV1308" s="1">
        <v>0.99067249999999996</v>
      </c>
      <c r="AW1308" s="1">
        <v>1215.3305665</v>
      </c>
      <c r="AX1308" s="1">
        <v>0.99067249999999996</v>
      </c>
      <c r="AY1308" s="1">
        <v>-0.13514899999999999</v>
      </c>
      <c r="AZ1308" s="1">
        <v>0.53555649999999999</v>
      </c>
      <c r="BA1308" s="1">
        <v>0.22749649999999999</v>
      </c>
      <c r="BB1308" s="1">
        <v>0.55754499999999996</v>
      </c>
      <c r="BC1308" s="1">
        <v>0</v>
      </c>
      <c r="BD1308" s="1">
        <v>3112</v>
      </c>
      <c r="BE1308" s="1" t="s">
        <v>1317</v>
      </c>
      <c r="BF1308" s="1" t="s">
        <v>60</v>
      </c>
    </row>
    <row r="1309" spans="1:58" x14ac:dyDescent="0.3">
      <c r="A1309" s="2">
        <v>45532.837430555555</v>
      </c>
      <c r="B1309" s="1">
        <v>3786</v>
      </c>
      <c r="C1309" s="1">
        <v>0</v>
      </c>
      <c r="D1309" s="1">
        <v>0</v>
      </c>
      <c r="E1309" s="1">
        <v>0</v>
      </c>
      <c r="F1309" s="1">
        <v>0</v>
      </c>
      <c r="G1309" s="1">
        <v>27.1415469999999</v>
      </c>
      <c r="H1309" s="1">
        <v>14.9444879999999</v>
      </c>
      <c r="I1309" s="1">
        <v>-14.973742999999899</v>
      </c>
      <c r="J1309" s="1">
        <v>10.195406999999999</v>
      </c>
      <c r="K1309" s="1">
        <v>896.78942866666603</v>
      </c>
      <c r="L1309" s="1">
        <v>123.074643333333</v>
      </c>
      <c r="M1309" s="1">
        <v>780.62481699999898</v>
      </c>
      <c r="N1309" s="1">
        <v>1900</v>
      </c>
      <c r="O1309" s="1">
        <v>-1.2117990000000001</v>
      </c>
      <c r="P1309" s="1">
        <v>1430.3405356666599</v>
      </c>
      <c r="Q1309" s="1">
        <v>100</v>
      </c>
      <c r="R1309" s="1">
        <v>1049.7425533333301</v>
      </c>
      <c r="S1309" s="1">
        <v>16.0459066666666</v>
      </c>
      <c r="T1309" s="1">
        <v>1272.453125</v>
      </c>
      <c r="U1309" s="1">
        <v>1149.6918539999999</v>
      </c>
      <c r="V1309" s="1">
        <v>771.67081666666604</v>
      </c>
      <c r="W1309" s="1">
        <v>1811.60485833333</v>
      </c>
      <c r="X1309" s="1">
        <v>1.4260553333333299</v>
      </c>
      <c r="Y1309" s="1">
        <v>1397.864583</v>
      </c>
      <c r="Z1309" s="1">
        <v>0</v>
      </c>
      <c r="AA1309" s="1">
        <v>1060.7836506666599</v>
      </c>
      <c r="AB1309" s="1">
        <v>16.214675666666601</v>
      </c>
      <c r="AC1309" s="1">
        <v>86.028157666666601</v>
      </c>
      <c r="AD1309" s="1">
        <v>597.31225600000005</v>
      </c>
      <c r="AE1309" s="1">
        <v>163.45094799999899</v>
      </c>
      <c r="AF1309" s="1">
        <v>-0.51144699999999998</v>
      </c>
      <c r="AG1309" s="1">
        <v>-3</v>
      </c>
      <c r="AH1309" s="1">
        <v>89.637847999999906</v>
      </c>
      <c r="AI1309" s="1">
        <v>0</v>
      </c>
      <c r="AJ1309" s="1">
        <v>45.376637666666603</v>
      </c>
      <c r="AK1309" s="1">
        <v>558.533406666666</v>
      </c>
      <c r="AL1309" s="1">
        <v>2</v>
      </c>
      <c r="AM1309" s="1">
        <v>1635</v>
      </c>
      <c r="AN1309" s="1">
        <v>80.076954999999998</v>
      </c>
      <c r="AO1309" s="1">
        <v>0</v>
      </c>
      <c r="AP1309" s="1">
        <v>0</v>
      </c>
      <c r="AQ1309" s="1">
        <v>0</v>
      </c>
      <c r="AR1309" s="1">
        <v>0</v>
      </c>
      <c r="AS1309" s="1">
        <v>187.088351666666</v>
      </c>
      <c r="AT1309" s="1">
        <v>1430.3405356666599</v>
      </c>
      <c r="AU1309" s="1">
        <v>187.088351666666</v>
      </c>
      <c r="AV1309" s="1">
        <v>0.97693466666666595</v>
      </c>
      <c r="AW1309" s="1">
        <v>1430.3405356666599</v>
      </c>
      <c r="AX1309" s="1">
        <v>0.97693466666666595</v>
      </c>
      <c r="AY1309" s="1">
        <v>-0.118671</v>
      </c>
      <c r="AZ1309" s="1">
        <v>0.56786833333333298</v>
      </c>
      <c r="BA1309" s="1">
        <v>0.25633699999999998</v>
      </c>
      <c r="BB1309" s="1">
        <v>0.57929833333333303</v>
      </c>
      <c r="BC1309" s="1">
        <v>0</v>
      </c>
      <c r="BD1309" s="1">
        <v>3112</v>
      </c>
      <c r="BE1309" s="1" t="s">
        <v>1318</v>
      </c>
      <c r="BF1309" s="1" t="s">
        <v>60</v>
      </c>
    </row>
    <row r="1310" spans="1:58" x14ac:dyDescent="0.3">
      <c r="A1310" s="2">
        <v>45532.837442129632</v>
      </c>
      <c r="B1310" s="1">
        <v>3789</v>
      </c>
      <c r="C1310" s="1">
        <v>0</v>
      </c>
      <c r="D1310" s="1">
        <v>0</v>
      </c>
      <c r="E1310" s="1">
        <v>0</v>
      </c>
      <c r="F1310" s="1">
        <v>0</v>
      </c>
      <c r="G1310" s="1">
        <v>27.135054999999898</v>
      </c>
      <c r="H1310" s="1">
        <v>14.9444879999999</v>
      </c>
      <c r="I1310" s="1">
        <v>-14.963991</v>
      </c>
      <c r="J1310" s="1">
        <v>10.200283000000001</v>
      </c>
      <c r="K1310" s="1">
        <v>1028.5603026666599</v>
      </c>
      <c r="L1310" s="1">
        <v>136.79136133333299</v>
      </c>
      <c r="M1310" s="1">
        <v>848.186726666666</v>
      </c>
      <c r="N1310" s="1">
        <v>1900</v>
      </c>
      <c r="O1310" s="1">
        <v>-0.96143099999999904</v>
      </c>
      <c r="P1310" s="1">
        <v>1632.8370769999999</v>
      </c>
      <c r="Q1310" s="1">
        <v>100</v>
      </c>
      <c r="R1310" s="1">
        <v>1039.0257159999901</v>
      </c>
      <c r="S1310" s="1">
        <v>15.8820936666666</v>
      </c>
      <c r="T1310" s="1">
        <v>1456.1180419999901</v>
      </c>
      <c r="U1310" s="1">
        <v>1209.27657033333</v>
      </c>
      <c r="V1310" s="1">
        <v>840.86073833333296</v>
      </c>
      <c r="W1310" s="1">
        <v>1848.31640633333</v>
      </c>
      <c r="X1310" s="1">
        <v>1.2753493333333299</v>
      </c>
      <c r="Y1310" s="1">
        <v>1623.1450196666599</v>
      </c>
      <c r="Z1310" s="1">
        <v>0</v>
      </c>
      <c r="AA1310" s="1">
        <v>1072.3066406666601</v>
      </c>
      <c r="AB1310" s="1">
        <v>16.390810999999999</v>
      </c>
      <c r="AC1310" s="1">
        <v>99.191497666666606</v>
      </c>
      <c r="AD1310" s="1">
        <v>620.07171633333303</v>
      </c>
      <c r="AE1310" s="1">
        <v>174.68413799999999</v>
      </c>
      <c r="AF1310" s="1">
        <v>-0.51144699999999998</v>
      </c>
      <c r="AG1310" s="1">
        <v>-3</v>
      </c>
      <c r="AH1310" s="1">
        <v>88.894174999999905</v>
      </c>
      <c r="AI1310" s="1">
        <v>0</v>
      </c>
      <c r="AJ1310" s="1">
        <v>50.409682999999902</v>
      </c>
      <c r="AK1310" s="1">
        <v>586.46984866666605</v>
      </c>
      <c r="AL1310" s="1">
        <v>2</v>
      </c>
      <c r="AM1310" s="1">
        <v>1635</v>
      </c>
      <c r="AN1310" s="1">
        <v>79.648254666666602</v>
      </c>
      <c r="AO1310" s="1">
        <v>0</v>
      </c>
      <c r="AP1310" s="1">
        <v>0</v>
      </c>
      <c r="AQ1310" s="1">
        <v>0</v>
      </c>
      <c r="AR1310" s="1">
        <v>0</v>
      </c>
      <c r="AS1310" s="1">
        <v>-91.349283999999997</v>
      </c>
      <c r="AT1310" s="1">
        <v>1632.8370769999999</v>
      </c>
      <c r="AU1310" s="1">
        <v>-91.349283999999997</v>
      </c>
      <c r="AV1310" s="1">
        <v>0.99413366666666603</v>
      </c>
      <c r="AW1310" s="1">
        <v>1632.8370769999999</v>
      </c>
      <c r="AX1310" s="1">
        <v>0.99413366666666603</v>
      </c>
      <c r="AY1310" s="1">
        <v>-7.4580333333333304E-2</v>
      </c>
      <c r="AZ1310" s="1">
        <v>0.60604866666666601</v>
      </c>
      <c r="BA1310" s="1">
        <v>0.28734100000000001</v>
      </c>
      <c r="BB1310" s="1">
        <v>0.60507166666666601</v>
      </c>
      <c r="BC1310" s="1">
        <v>0</v>
      </c>
      <c r="BD1310" s="1">
        <v>3112</v>
      </c>
      <c r="BE1310" s="1" t="s">
        <v>1319</v>
      </c>
      <c r="BF1310" s="1" t="s">
        <v>60</v>
      </c>
    </row>
    <row r="1311" spans="1:58" x14ac:dyDescent="0.3">
      <c r="A1311" s="2">
        <v>45532.837453703702</v>
      </c>
      <c r="B1311" s="1">
        <v>3792</v>
      </c>
      <c r="C1311" s="1">
        <v>0</v>
      </c>
      <c r="D1311" s="1">
        <v>0</v>
      </c>
      <c r="E1311" s="1">
        <v>0</v>
      </c>
      <c r="F1311" s="1">
        <v>0</v>
      </c>
      <c r="G1311" s="1">
        <v>27.109088999999901</v>
      </c>
      <c r="H1311" s="1">
        <v>14.949363999999999</v>
      </c>
      <c r="I1311" s="1">
        <v>-14.963991</v>
      </c>
      <c r="J1311" s="1">
        <v>10.195406999999999</v>
      </c>
      <c r="K1311" s="1">
        <v>1172.0932616666601</v>
      </c>
      <c r="L1311" s="1">
        <v>159.15147899999999</v>
      </c>
      <c r="M1311" s="1">
        <v>917.37664799999902</v>
      </c>
      <c r="N1311" s="1">
        <v>1900</v>
      </c>
      <c r="O1311" s="1">
        <v>-0.61866366666666595</v>
      </c>
      <c r="P1311" s="1">
        <v>1826.795288</v>
      </c>
      <c r="Q1311" s="1">
        <v>100</v>
      </c>
      <c r="R1311" s="1">
        <v>1049.79772966666</v>
      </c>
      <c r="S1311" s="1">
        <v>16.046749666666599</v>
      </c>
      <c r="T1311" s="1">
        <v>1660.2653809999899</v>
      </c>
      <c r="U1311" s="1">
        <v>1287.4204099999999</v>
      </c>
      <c r="V1311" s="1">
        <v>908.42264799999998</v>
      </c>
      <c r="W1311" s="1">
        <v>1881.9666339999901</v>
      </c>
      <c r="X1311" s="1">
        <v>1.60067266666666</v>
      </c>
      <c r="Y1311" s="1">
        <v>1810.84940599999</v>
      </c>
      <c r="Z1311" s="1">
        <v>0</v>
      </c>
      <c r="AA1311" s="1">
        <v>1083.1256106666599</v>
      </c>
      <c r="AB1311" s="1">
        <v>16.5561853333333</v>
      </c>
      <c r="AC1311" s="1">
        <v>110.031905999999</v>
      </c>
      <c r="AD1311" s="1">
        <v>664.906738666666</v>
      </c>
      <c r="AE1311" s="1">
        <v>192.10371900000001</v>
      </c>
      <c r="AF1311" s="1">
        <v>-0.51144699999999998</v>
      </c>
      <c r="AG1311" s="1">
        <v>-3</v>
      </c>
      <c r="AH1311" s="1">
        <v>89.851938666666598</v>
      </c>
      <c r="AI1311" s="1">
        <v>0</v>
      </c>
      <c r="AJ1311" s="1">
        <v>67.831756666666607</v>
      </c>
      <c r="AK1311" s="1">
        <v>630.42578133333302</v>
      </c>
      <c r="AL1311" s="1">
        <v>2</v>
      </c>
      <c r="AM1311" s="1">
        <v>1635</v>
      </c>
      <c r="AN1311" s="1">
        <v>79.863372999999996</v>
      </c>
      <c r="AO1311" s="1">
        <v>0</v>
      </c>
      <c r="AP1311" s="1">
        <v>0</v>
      </c>
      <c r="AQ1311" s="1">
        <v>0</v>
      </c>
      <c r="AR1311" s="1">
        <v>0</v>
      </c>
      <c r="AS1311" s="1">
        <v>-92.071536666666603</v>
      </c>
      <c r="AT1311" s="1">
        <v>1826.795288</v>
      </c>
      <c r="AU1311" s="1">
        <v>-92.071536666666603</v>
      </c>
      <c r="AV1311" s="1">
        <v>0.99113099999999998</v>
      </c>
      <c r="AW1311" s="1">
        <v>1826.795288</v>
      </c>
      <c r="AX1311" s="1">
        <v>0.99113099999999998</v>
      </c>
      <c r="AY1311" s="1">
        <v>-3.1290333333333302E-2</v>
      </c>
      <c r="AZ1311" s="1">
        <v>0.66654866666666601</v>
      </c>
      <c r="BA1311" s="1">
        <v>0.30117566666666601</v>
      </c>
      <c r="BB1311" s="1">
        <v>0.645129333333333</v>
      </c>
      <c r="BC1311" s="1">
        <v>0</v>
      </c>
      <c r="BD1311" s="1">
        <v>3112</v>
      </c>
      <c r="BE1311" s="1" t="s">
        <v>1320</v>
      </c>
      <c r="BF1311" s="1" t="s">
        <v>60</v>
      </c>
    </row>
    <row r="1312" spans="1:58" x14ac:dyDescent="0.3">
      <c r="A1312" s="2">
        <v>45532.837465277778</v>
      </c>
      <c r="B1312" s="1">
        <v>3795</v>
      </c>
      <c r="C1312" s="1">
        <v>0</v>
      </c>
      <c r="D1312" s="1">
        <v>0</v>
      </c>
      <c r="E1312" s="1">
        <v>0</v>
      </c>
      <c r="F1312" s="1">
        <v>0</v>
      </c>
      <c r="G1312" s="1">
        <v>27.097082666666601</v>
      </c>
      <c r="H1312" s="1">
        <v>14.9511963333333</v>
      </c>
      <c r="I1312" s="1">
        <v>-14.965826666666601</v>
      </c>
      <c r="J1312" s="1">
        <v>10.2128313333333</v>
      </c>
      <c r="K1312" s="1">
        <v>1235.2875566666601</v>
      </c>
      <c r="L1312" s="1">
        <v>165.13252800000001</v>
      </c>
      <c r="M1312" s="1">
        <v>902.54530833333297</v>
      </c>
      <c r="N1312" s="1">
        <v>1878.50349933333</v>
      </c>
      <c r="O1312" s="1">
        <v>-0.54058333333333297</v>
      </c>
      <c r="P1312" s="1">
        <v>1911.44970699999</v>
      </c>
      <c r="Q1312" s="1">
        <v>95.367609666666596</v>
      </c>
      <c r="R1312" s="1">
        <v>1078.4807943333301</v>
      </c>
      <c r="S1312" s="1">
        <v>16.485187</v>
      </c>
      <c r="T1312" s="1">
        <v>1749.13501</v>
      </c>
      <c r="U1312" s="1">
        <v>1368.21903466666</v>
      </c>
      <c r="V1312" s="1">
        <v>892.77931733333298</v>
      </c>
      <c r="W1312" s="1">
        <v>1900.7369386666601</v>
      </c>
      <c r="X1312" s="1">
        <v>1.4515449999999901</v>
      </c>
      <c r="Y1312" s="1">
        <v>1915.236613</v>
      </c>
      <c r="Z1312" s="1">
        <v>0</v>
      </c>
      <c r="AA1312" s="1">
        <v>1106.33463533333</v>
      </c>
      <c r="AB1312" s="1">
        <v>16.910948333333302</v>
      </c>
      <c r="AC1312" s="1">
        <v>115.409820333333</v>
      </c>
      <c r="AD1312" s="1">
        <v>682.68442800000003</v>
      </c>
      <c r="AE1312" s="1">
        <v>197.27397133333301</v>
      </c>
      <c r="AF1312" s="1">
        <v>-0.42615366666666599</v>
      </c>
      <c r="AG1312" s="1">
        <v>-3.3333333333333299</v>
      </c>
      <c r="AH1312" s="1">
        <v>89.354573333333306</v>
      </c>
      <c r="AI1312" s="1">
        <v>8.1350333333333302E-2</v>
      </c>
      <c r="AJ1312" s="1">
        <v>73.993199666666598</v>
      </c>
      <c r="AK1312" s="1">
        <v>668.77549233333298</v>
      </c>
      <c r="AL1312" s="1">
        <v>2</v>
      </c>
      <c r="AM1312" s="1">
        <v>1635</v>
      </c>
      <c r="AN1312" s="1">
        <v>80.008087000000003</v>
      </c>
      <c r="AO1312" s="1">
        <v>8.1350333333333302E-2</v>
      </c>
      <c r="AP1312" s="1">
        <v>0</v>
      </c>
      <c r="AQ1312" s="1">
        <v>0</v>
      </c>
      <c r="AR1312" s="1">
        <v>0</v>
      </c>
      <c r="AS1312" s="1">
        <v>-0.78599699999999395</v>
      </c>
      <c r="AT1312" s="1">
        <v>1911.44970699999</v>
      </c>
      <c r="AU1312" s="1">
        <v>-0.78599699999999395</v>
      </c>
      <c r="AV1312" s="1">
        <v>1.0021946666666599</v>
      </c>
      <c r="AW1312" s="1">
        <v>1911.44970699999</v>
      </c>
      <c r="AX1312" s="1">
        <v>1.0021946666666599</v>
      </c>
      <c r="AY1312" s="1">
        <v>-1.03333333333332E-4</v>
      </c>
      <c r="AZ1312" s="1">
        <v>0.71489566666666604</v>
      </c>
      <c r="BA1312" s="1">
        <v>0.30331533333333299</v>
      </c>
      <c r="BB1312" s="1">
        <v>0.68617366666666602</v>
      </c>
      <c r="BC1312" s="1">
        <v>0</v>
      </c>
      <c r="BD1312" s="1">
        <v>3112</v>
      </c>
      <c r="BE1312" s="1" t="s">
        <v>1321</v>
      </c>
      <c r="BF1312" s="1" t="s">
        <v>60</v>
      </c>
    </row>
    <row r="1313" spans="1:58" x14ac:dyDescent="0.3">
      <c r="A1313" s="2">
        <v>45532.837476851855</v>
      </c>
      <c r="B1313" s="1">
        <v>3797.5</v>
      </c>
      <c r="C1313" s="1">
        <v>0</v>
      </c>
      <c r="D1313" s="1">
        <v>0</v>
      </c>
      <c r="E1313" s="1">
        <v>0</v>
      </c>
      <c r="F1313" s="1">
        <v>0</v>
      </c>
      <c r="G1313" s="1">
        <v>27.118825999999999</v>
      </c>
      <c r="H1313" s="1">
        <v>14.949363999999999</v>
      </c>
      <c r="I1313" s="1">
        <v>-14.971304999999999</v>
      </c>
      <c r="J1313" s="1">
        <v>10.210035</v>
      </c>
      <c r="K1313" s="1">
        <v>1119.451233</v>
      </c>
      <c r="L1313" s="1">
        <v>139.23406249999999</v>
      </c>
      <c r="M1313" s="1">
        <v>860.80371049999997</v>
      </c>
      <c r="N1313" s="1">
        <v>1800</v>
      </c>
      <c r="O1313" s="1">
        <v>-1.0657734999999999</v>
      </c>
      <c r="P1313" s="1">
        <v>1729.9426880000001</v>
      </c>
      <c r="Q1313" s="1">
        <v>61.329559500000002</v>
      </c>
      <c r="R1313" s="1">
        <v>1108.3172609999999</v>
      </c>
      <c r="S1313" s="1">
        <v>16.941254999999899</v>
      </c>
      <c r="T1313" s="1">
        <v>1584.4213869999901</v>
      </c>
      <c r="U1313" s="1">
        <v>1300.3629765000001</v>
      </c>
      <c r="V1313" s="1">
        <v>851.03570549999995</v>
      </c>
      <c r="W1313" s="1">
        <v>1945.934082</v>
      </c>
      <c r="X1313" s="1">
        <v>1.2254944999999999</v>
      </c>
      <c r="Y1313" s="1">
        <v>1779.7231445</v>
      </c>
      <c r="Z1313" s="1">
        <v>0</v>
      </c>
      <c r="AA1313" s="1">
        <v>1149.994263</v>
      </c>
      <c r="AB1313" s="1">
        <v>17.578309999999998</v>
      </c>
      <c r="AC1313" s="1">
        <v>103.4502335</v>
      </c>
      <c r="AD1313" s="1">
        <v>682.19607550000001</v>
      </c>
      <c r="AE1313" s="1">
        <v>180.21932200000001</v>
      </c>
      <c r="AF1313" s="1">
        <v>-0.51144699999999998</v>
      </c>
      <c r="AG1313" s="1">
        <v>-3</v>
      </c>
      <c r="AH1313" s="1">
        <v>89.425292999999996</v>
      </c>
      <c r="AI1313" s="1">
        <v>0</v>
      </c>
      <c r="AJ1313" s="1">
        <v>47.699584999999999</v>
      </c>
      <c r="AK1313" s="1">
        <v>641.4635925</v>
      </c>
      <c r="AL1313" s="1">
        <v>2</v>
      </c>
      <c r="AM1313" s="1">
        <v>1635</v>
      </c>
      <c r="AN1313" s="1">
        <v>80.023559500000005</v>
      </c>
      <c r="AO1313" s="1">
        <v>0</v>
      </c>
      <c r="AP1313" s="1">
        <v>0</v>
      </c>
      <c r="AQ1313" s="1">
        <v>0</v>
      </c>
      <c r="AR1313" s="1">
        <v>0</v>
      </c>
      <c r="AS1313" s="1">
        <v>-417.04913349999998</v>
      </c>
      <c r="AT1313" s="1">
        <v>1729.9426880000001</v>
      </c>
      <c r="AU1313" s="1">
        <v>-417.04913349999998</v>
      </c>
      <c r="AV1313" s="1">
        <v>1.0287599999999999</v>
      </c>
      <c r="AW1313" s="1">
        <v>1729.9426880000001</v>
      </c>
      <c r="AX1313" s="1">
        <v>1.0287599999999999</v>
      </c>
      <c r="AY1313" s="1">
        <v>4.1605000000000003E-2</v>
      </c>
      <c r="AZ1313" s="1">
        <v>0.69092299999999995</v>
      </c>
      <c r="BA1313" s="1">
        <v>0.28772750000000002</v>
      </c>
      <c r="BB1313" s="1">
        <v>0.68372599999999994</v>
      </c>
      <c r="BC1313" s="1">
        <v>0</v>
      </c>
      <c r="BD1313" s="1">
        <v>3112</v>
      </c>
      <c r="BE1313" s="1" t="s">
        <v>1322</v>
      </c>
      <c r="BF1313" s="1" t="s">
        <v>60</v>
      </c>
    </row>
    <row r="1314" spans="1:58" x14ac:dyDescent="0.3">
      <c r="A1314" s="2">
        <v>45532.837488425925</v>
      </c>
      <c r="B1314" s="1">
        <v>3800</v>
      </c>
      <c r="C1314" s="1">
        <v>0</v>
      </c>
      <c r="D1314" s="1">
        <v>0</v>
      </c>
      <c r="E1314" s="1">
        <v>0</v>
      </c>
      <c r="F1314" s="1">
        <v>0</v>
      </c>
      <c r="G1314" s="1">
        <v>27.128563</v>
      </c>
      <c r="H1314" s="1">
        <v>14.949363999999999</v>
      </c>
      <c r="I1314" s="1">
        <v>-14.978618999999901</v>
      </c>
      <c r="J1314" s="1">
        <v>10.210035</v>
      </c>
      <c r="K1314" s="1">
        <v>958.89292399999999</v>
      </c>
      <c r="L1314" s="1">
        <v>120.068237333333</v>
      </c>
      <c r="M1314" s="1">
        <v>761.90285233333304</v>
      </c>
      <c r="N1314" s="1">
        <v>1785.5660806666599</v>
      </c>
      <c r="O1314" s="1">
        <v>-1.5689903333333299</v>
      </c>
      <c r="P1314" s="1">
        <v>1483.9038089999999</v>
      </c>
      <c r="Q1314" s="1">
        <v>36.570743666666601</v>
      </c>
      <c r="R1314" s="1">
        <v>1122.4316813333301</v>
      </c>
      <c r="S1314" s="1">
        <v>17.157000666666601</v>
      </c>
      <c r="T1314" s="1">
        <v>1362.03592966666</v>
      </c>
      <c r="U1314" s="1">
        <v>1252.25569666666</v>
      </c>
      <c r="V1314" s="1">
        <v>753.76285833333304</v>
      </c>
      <c r="W1314" s="1">
        <v>2030.56823733333</v>
      </c>
      <c r="X1314" s="1">
        <v>1.14931466666666</v>
      </c>
      <c r="Y1314" s="1">
        <v>1527.79833999999</v>
      </c>
      <c r="Z1314" s="1">
        <v>0</v>
      </c>
      <c r="AA1314" s="1">
        <v>1144.6424153333301</v>
      </c>
      <c r="AB1314" s="1">
        <v>17.496504333333299</v>
      </c>
      <c r="AC1314" s="1">
        <v>83.318054333333293</v>
      </c>
      <c r="AD1314" s="1">
        <v>644.68701166666597</v>
      </c>
      <c r="AE1314" s="1">
        <v>155.47376</v>
      </c>
      <c r="AF1314" s="1">
        <v>-0.51144699999999998</v>
      </c>
      <c r="AG1314" s="1">
        <v>-3</v>
      </c>
      <c r="AH1314" s="1">
        <v>89.000396666666603</v>
      </c>
      <c r="AI1314" s="1">
        <v>-8.14E-2</v>
      </c>
      <c r="AJ1314" s="1">
        <v>33.761922333333303</v>
      </c>
      <c r="AK1314" s="1">
        <v>608.35013833333301</v>
      </c>
      <c r="AL1314" s="1">
        <v>2</v>
      </c>
      <c r="AM1314" s="1">
        <v>1635</v>
      </c>
      <c r="AN1314" s="1">
        <v>79.646717999999893</v>
      </c>
      <c r="AO1314" s="1">
        <v>0</v>
      </c>
      <c r="AP1314" s="1">
        <v>0</v>
      </c>
      <c r="AQ1314" s="1">
        <v>0</v>
      </c>
      <c r="AR1314" s="1">
        <v>0</v>
      </c>
      <c r="AS1314" s="1">
        <v>279.78649199999899</v>
      </c>
      <c r="AT1314" s="1">
        <v>1483.9038089999999</v>
      </c>
      <c r="AU1314" s="1">
        <v>279.78649199999899</v>
      </c>
      <c r="AV1314" s="1">
        <v>1.02919766666666</v>
      </c>
      <c r="AW1314" s="1">
        <v>1483.9038089999999</v>
      </c>
      <c r="AX1314" s="1">
        <v>1.02919766666666</v>
      </c>
      <c r="AY1314" s="1">
        <v>3.82026666666666E-2</v>
      </c>
      <c r="AZ1314" s="1">
        <v>0.64044500000000004</v>
      </c>
      <c r="BA1314" s="1">
        <v>0.25830133333333299</v>
      </c>
      <c r="BB1314" s="1">
        <v>0.65064299999999997</v>
      </c>
      <c r="BC1314" s="1">
        <v>0</v>
      </c>
      <c r="BD1314" s="1">
        <v>3112</v>
      </c>
      <c r="BE1314" s="1" t="s">
        <v>1323</v>
      </c>
      <c r="BF1314" s="1" t="s">
        <v>60</v>
      </c>
    </row>
    <row r="1315" spans="1:58" x14ac:dyDescent="0.3">
      <c r="A1315" s="2">
        <v>45532.837500000001</v>
      </c>
      <c r="B1315" s="1">
        <v>3803</v>
      </c>
      <c r="C1315" s="1">
        <v>0</v>
      </c>
      <c r="D1315" s="1">
        <v>0</v>
      </c>
      <c r="E1315" s="1">
        <v>0</v>
      </c>
      <c r="F1315" s="1">
        <v>0</v>
      </c>
      <c r="G1315" s="1">
        <v>27.115580333333298</v>
      </c>
      <c r="H1315" s="1">
        <v>14.949363999999999</v>
      </c>
      <c r="I1315" s="1">
        <v>-14.968866999999999</v>
      </c>
      <c r="J1315" s="1">
        <v>10.210035</v>
      </c>
      <c r="K1315" s="1">
        <v>530.14621966666596</v>
      </c>
      <c r="L1315" s="1">
        <v>77.602790999999996</v>
      </c>
      <c r="M1315" s="1">
        <v>517.70322666666596</v>
      </c>
      <c r="N1315" s="1">
        <v>1557.8610839999999</v>
      </c>
      <c r="O1315" s="1">
        <v>-2.7386193333333302</v>
      </c>
      <c r="P1315" s="1">
        <v>847.26308199999903</v>
      </c>
      <c r="Q1315" s="1">
        <v>31.169892666666598</v>
      </c>
      <c r="R1315" s="1">
        <v>1133.1201986666599</v>
      </c>
      <c r="S1315" s="1">
        <v>17.320381333333302</v>
      </c>
      <c r="T1315" s="1">
        <v>764.55908233333298</v>
      </c>
      <c r="U1315" s="1">
        <v>1014.89361566666</v>
      </c>
      <c r="V1315" s="1">
        <v>508.74925766666598</v>
      </c>
      <c r="W1315" s="1">
        <v>1837.3816323333299</v>
      </c>
      <c r="X1315" s="1">
        <v>1.12726066666666</v>
      </c>
      <c r="Y1315" s="1">
        <v>915.21274800000003</v>
      </c>
      <c r="Z1315" s="1">
        <v>0</v>
      </c>
      <c r="AA1315" s="1">
        <v>1171.9545083333301</v>
      </c>
      <c r="AB1315" s="1">
        <v>17.913985666666601</v>
      </c>
      <c r="AC1315" s="1">
        <v>56.991358666666599</v>
      </c>
      <c r="AD1315" s="1">
        <v>532.25742566666599</v>
      </c>
      <c r="AE1315" s="1">
        <v>118.02982599999901</v>
      </c>
      <c r="AF1315" s="1">
        <v>-0.51144699999999998</v>
      </c>
      <c r="AG1315" s="1">
        <v>-3</v>
      </c>
      <c r="AH1315" s="1">
        <v>89.2128496666666</v>
      </c>
      <c r="AI1315" s="1">
        <v>0</v>
      </c>
      <c r="AJ1315" s="1">
        <v>26.7930906666666</v>
      </c>
      <c r="AK1315" s="1">
        <v>498.753346999999</v>
      </c>
      <c r="AL1315" s="1">
        <v>2</v>
      </c>
      <c r="AM1315" s="1">
        <v>1635</v>
      </c>
      <c r="AN1315" s="1">
        <v>80.183745999999999</v>
      </c>
      <c r="AO1315" s="1">
        <v>0</v>
      </c>
      <c r="AP1315" s="1">
        <v>0</v>
      </c>
      <c r="AQ1315" s="1">
        <v>0</v>
      </c>
      <c r="AR1315" s="1">
        <v>0</v>
      </c>
      <c r="AS1315" s="1">
        <v>-275.87346399999899</v>
      </c>
      <c r="AT1315" s="1">
        <v>847.26308199999903</v>
      </c>
      <c r="AU1315" s="1">
        <v>-275.87346399999899</v>
      </c>
      <c r="AV1315" s="1">
        <v>1.0747739999999999</v>
      </c>
      <c r="AW1315" s="1">
        <v>847.26308199999903</v>
      </c>
      <c r="AX1315" s="1">
        <v>1.0747739999999999</v>
      </c>
      <c r="AY1315" s="1">
        <v>2.2491666666666601E-2</v>
      </c>
      <c r="AZ1315" s="1">
        <v>0.56682766666666595</v>
      </c>
      <c r="BA1315" s="1">
        <v>0.17585699999999899</v>
      </c>
      <c r="BB1315" s="1">
        <v>0.56709666666666603</v>
      </c>
      <c r="BC1315" s="1">
        <v>0</v>
      </c>
      <c r="BD1315" s="1">
        <v>3112</v>
      </c>
      <c r="BE1315" s="1" t="s">
        <v>1324</v>
      </c>
      <c r="BF1315" s="1" t="s">
        <v>60</v>
      </c>
    </row>
    <row r="1316" spans="1:58" x14ac:dyDescent="0.3">
      <c r="A1316" s="2">
        <v>45532.837511574071</v>
      </c>
      <c r="B1316" s="1">
        <v>3806</v>
      </c>
      <c r="C1316" s="1">
        <v>0</v>
      </c>
      <c r="D1316" s="1">
        <v>0</v>
      </c>
      <c r="E1316" s="1">
        <v>0</v>
      </c>
      <c r="F1316" s="1">
        <v>0</v>
      </c>
      <c r="G1316" s="1">
        <v>27.102596999999999</v>
      </c>
      <c r="H1316" s="1">
        <v>14.9444879999999</v>
      </c>
      <c r="I1316" s="1">
        <v>-14.978618999999901</v>
      </c>
      <c r="J1316" s="1">
        <v>10.210035</v>
      </c>
      <c r="K1316" s="1">
        <v>302.62786866666602</v>
      </c>
      <c r="L1316" s="1">
        <v>56.557965666666597</v>
      </c>
      <c r="M1316" s="1">
        <v>369.55543999999998</v>
      </c>
      <c r="N1316" s="1">
        <v>1393.402059</v>
      </c>
      <c r="O1316" s="1">
        <v>-2.88236933333333</v>
      </c>
      <c r="P1316" s="1">
        <v>517.37636299999997</v>
      </c>
      <c r="Q1316" s="1">
        <v>50.765614999999997</v>
      </c>
      <c r="R1316" s="1">
        <v>1117.1914059999999</v>
      </c>
      <c r="S1316" s="1">
        <v>17.076900666666599</v>
      </c>
      <c r="T1316" s="1">
        <v>474.010040333333</v>
      </c>
      <c r="U1316" s="1">
        <v>807.81233733333295</v>
      </c>
      <c r="V1316" s="1">
        <v>362.22945166666602</v>
      </c>
      <c r="W1316" s="1">
        <v>1470.4216716666599</v>
      </c>
      <c r="X1316" s="1">
        <v>1.52038733333333</v>
      </c>
      <c r="Y1316" s="1">
        <v>541.11320000000001</v>
      </c>
      <c r="Z1316" s="1">
        <v>0</v>
      </c>
      <c r="AA1316" s="1">
        <v>1167.19510933333</v>
      </c>
      <c r="AB1316" s="1">
        <v>17.841234666666601</v>
      </c>
      <c r="AC1316" s="1">
        <v>49.635370666666603</v>
      </c>
      <c r="AD1316" s="1">
        <v>423.14908866666599</v>
      </c>
      <c r="AE1316" s="1">
        <v>101.261451999999</v>
      </c>
      <c r="AF1316" s="1">
        <v>-0.51144699999999998</v>
      </c>
      <c r="AG1316" s="1">
        <v>-3</v>
      </c>
      <c r="AH1316" s="1">
        <v>89.106628000000001</v>
      </c>
      <c r="AI1316" s="1">
        <v>-8.14E-2</v>
      </c>
      <c r="AJ1316" s="1">
        <v>22.534360666666601</v>
      </c>
      <c r="AK1316" s="1">
        <v>398.53380299999998</v>
      </c>
      <c r="AL1316" s="1">
        <v>2</v>
      </c>
      <c r="AM1316" s="1">
        <v>1635</v>
      </c>
      <c r="AN1316" s="1">
        <v>80.289967666666598</v>
      </c>
      <c r="AO1316" s="1">
        <v>0</v>
      </c>
      <c r="AP1316" s="1">
        <v>0</v>
      </c>
      <c r="AQ1316" s="1">
        <v>0</v>
      </c>
      <c r="AR1316" s="1">
        <v>0</v>
      </c>
      <c r="AS1316" s="1">
        <v>-370.28129766666598</v>
      </c>
      <c r="AT1316" s="1">
        <v>517.37636299999997</v>
      </c>
      <c r="AU1316" s="1">
        <v>-370.28129766666598</v>
      </c>
      <c r="AV1316" s="1">
        <v>1.0542769999999999</v>
      </c>
      <c r="AW1316" s="1">
        <v>517.37636299999997</v>
      </c>
      <c r="AX1316" s="1">
        <v>1.0542769999999999</v>
      </c>
      <c r="AY1316" s="1">
        <v>9.8516666666666596E-3</v>
      </c>
      <c r="AZ1316" s="1">
        <v>0.55934266666666599</v>
      </c>
      <c r="BA1316" s="1">
        <v>0.123459666666666</v>
      </c>
      <c r="BB1316" s="1">
        <v>0.45139533333333298</v>
      </c>
      <c r="BC1316" s="1">
        <v>0</v>
      </c>
      <c r="BD1316" s="1">
        <v>3112</v>
      </c>
      <c r="BE1316" s="1" t="s">
        <v>1325</v>
      </c>
      <c r="BF1316" s="1" t="s">
        <v>60</v>
      </c>
    </row>
    <row r="1317" spans="1:58" x14ac:dyDescent="0.3">
      <c r="A1317" s="2">
        <v>45532.837523148148</v>
      </c>
      <c r="B1317" s="1">
        <v>3808.5</v>
      </c>
      <c r="C1317" s="1">
        <v>0</v>
      </c>
      <c r="D1317" s="1">
        <v>0</v>
      </c>
      <c r="E1317" s="1">
        <v>0</v>
      </c>
      <c r="F1317" s="1">
        <v>0</v>
      </c>
      <c r="G1317" s="1">
        <v>27.099350999999999</v>
      </c>
      <c r="H1317" s="1">
        <v>14.949363999999999</v>
      </c>
      <c r="I1317" s="1">
        <v>-14.971304999999999</v>
      </c>
      <c r="J1317" s="1">
        <v>10.210035</v>
      </c>
      <c r="K1317" s="1">
        <v>311.48701499999999</v>
      </c>
      <c r="L1317" s="1">
        <v>57.497467</v>
      </c>
      <c r="M1317" s="1">
        <v>395.6034085</v>
      </c>
      <c r="N1317" s="1">
        <v>1662.7989499999901</v>
      </c>
      <c r="O1317" s="1">
        <v>-2.94434799999999</v>
      </c>
      <c r="P1317" s="1">
        <v>541.75964350000004</v>
      </c>
      <c r="Q1317" s="1">
        <v>71.899589499999905</v>
      </c>
      <c r="R1317" s="1">
        <v>1116.6965335</v>
      </c>
      <c r="S1317" s="1">
        <v>17.069336</v>
      </c>
      <c r="T1317" s="1">
        <v>480.60195900000002</v>
      </c>
      <c r="U1317" s="1">
        <v>797.06756599999903</v>
      </c>
      <c r="V1317" s="1">
        <v>387.05642699999999</v>
      </c>
      <c r="W1317" s="1">
        <v>1511.1111449999901</v>
      </c>
      <c r="X1317" s="1">
        <v>1.928023</v>
      </c>
      <c r="Y1317" s="1">
        <v>523.12089549999996</v>
      </c>
      <c r="Z1317" s="1">
        <v>0</v>
      </c>
      <c r="AA1317" s="1">
        <v>1150.0123294999901</v>
      </c>
      <c r="AB1317" s="1">
        <v>17.5785865</v>
      </c>
      <c r="AC1317" s="1">
        <v>43.053695500000003</v>
      </c>
      <c r="AD1317" s="1">
        <v>425.93296800000002</v>
      </c>
      <c r="AE1317" s="1">
        <v>97.191455500000004</v>
      </c>
      <c r="AF1317" s="1">
        <v>-0.51144699999999998</v>
      </c>
      <c r="AG1317" s="1">
        <v>-3</v>
      </c>
      <c r="AH1317" s="1">
        <v>89.106628000000001</v>
      </c>
      <c r="AI1317" s="1">
        <v>0</v>
      </c>
      <c r="AJ1317" s="1">
        <v>23.308674</v>
      </c>
      <c r="AK1317" s="1">
        <v>390.03564449999999</v>
      </c>
      <c r="AL1317" s="1">
        <v>2</v>
      </c>
      <c r="AM1317" s="1">
        <v>1635</v>
      </c>
      <c r="AN1317" s="1">
        <v>80.183745999999999</v>
      </c>
      <c r="AO1317" s="1">
        <v>0</v>
      </c>
      <c r="AP1317" s="1">
        <v>0</v>
      </c>
      <c r="AQ1317" s="1">
        <v>0</v>
      </c>
      <c r="AR1317" s="1">
        <v>0</v>
      </c>
      <c r="AS1317" s="1">
        <v>0.56559249999999905</v>
      </c>
      <c r="AT1317" s="1">
        <v>541.75964350000004</v>
      </c>
      <c r="AU1317" s="1">
        <v>0.56559249999999905</v>
      </c>
      <c r="AV1317" s="1">
        <v>0.975692</v>
      </c>
      <c r="AW1317" s="1">
        <v>541.75964350000004</v>
      </c>
      <c r="AX1317" s="1">
        <v>0.975692</v>
      </c>
      <c r="AY1317" s="1">
        <v>-3.7010000000000001E-2</v>
      </c>
      <c r="AZ1317" s="1">
        <v>0.53333249999999999</v>
      </c>
      <c r="BA1317" s="1">
        <v>0.1248575</v>
      </c>
      <c r="BB1317" s="1">
        <v>0.408719</v>
      </c>
      <c r="BC1317" s="1">
        <v>0</v>
      </c>
      <c r="BD1317" s="1">
        <v>3112</v>
      </c>
      <c r="BE1317" s="1" t="s">
        <v>1325</v>
      </c>
      <c r="BF1317" s="1" t="s">
        <v>60</v>
      </c>
    </row>
    <row r="1318" spans="1:58" x14ac:dyDescent="0.3">
      <c r="A1318" s="2">
        <v>45532.837534722225</v>
      </c>
      <c r="B1318" s="1">
        <v>3811</v>
      </c>
      <c r="C1318" s="1">
        <v>0</v>
      </c>
      <c r="D1318" s="1">
        <v>0</v>
      </c>
      <c r="E1318" s="1">
        <v>0</v>
      </c>
      <c r="F1318" s="1">
        <v>0</v>
      </c>
      <c r="G1318" s="1">
        <v>27.109088999999901</v>
      </c>
      <c r="H1318" s="1">
        <v>14.944488</v>
      </c>
      <c r="I1318" s="1">
        <v>-14.968866999999999</v>
      </c>
      <c r="J1318" s="1">
        <v>10.200282999999899</v>
      </c>
      <c r="K1318" s="1">
        <v>423.63608799999997</v>
      </c>
      <c r="L1318" s="1">
        <v>72.341583333333304</v>
      </c>
      <c r="M1318" s="1">
        <v>455.02532933333299</v>
      </c>
      <c r="N1318" s="1">
        <v>1828.09562166666</v>
      </c>
      <c r="O1318" s="1">
        <v>-2.506122</v>
      </c>
      <c r="P1318" s="1">
        <v>725.41398099999901</v>
      </c>
      <c r="Q1318" s="1">
        <v>85.690432333333305</v>
      </c>
      <c r="R1318" s="1">
        <v>1111.96069333333</v>
      </c>
      <c r="S1318" s="1">
        <v>16.996945999999902</v>
      </c>
      <c r="T1318" s="1">
        <v>620.75392666666596</v>
      </c>
      <c r="U1318" s="1">
        <v>930.88893633333305</v>
      </c>
      <c r="V1318" s="1">
        <v>446.88533533333299</v>
      </c>
      <c r="W1318" s="1">
        <v>1632.3070069999901</v>
      </c>
      <c r="X1318" s="1">
        <v>1.8589849999999899</v>
      </c>
      <c r="Y1318" s="1">
        <v>691.89880366666603</v>
      </c>
      <c r="Z1318" s="1">
        <v>0</v>
      </c>
      <c r="AA1318" s="1">
        <v>1139.7833656666601</v>
      </c>
      <c r="AB1318" s="1">
        <v>17.422231</v>
      </c>
      <c r="AC1318" s="1">
        <v>52.345468999999902</v>
      </c>
      <c r="AD1318" s="1">
        <v>471.10986333333301</v>
      </c>
      <c r="AE1318" s="1">
        <v>109.889836666666</v>
      </c>
      <c r="AF1318" s="1">
        <v>-0.51144699999999998</v>
      </c>
      <c r="AG1318" s="1">
        <v>-3</v>
      </c>
      <c r="AH1318" s="1">
        <v>89.106628000000001</v>
      </c>
      <c r="AI1318" s="1">
        <v>0</v>
      </c>
      <c r="AJ1318" s="1">
        <v>30.6646653333333</v>
      </c>
      <c r="AK1318" s="1">
        <v>447.76446533333302</v>
      </c>
      <c r="AL1318" s="1">
        <v>2</v>
      </c>
      <c r="AM1318" s="1">
        <v>1635</v>
      </c>
      <c r="AN1318" s="1">
        <v>80.183745999999999</v>
      </c>
      <c r="AO1318" s="1">
        <v>0</v>
      </c>
      <c r="AP1318" s="1">
        <v>0</v>
      </c>
      <c r="AQ1318" s="1">
        <v>0</v>
      </c>
      <c r="AR1318" s="1">
        <v>0</v>
      </c>
      <c r="AS1318" s="1">
        <v>-184.874128333333</v>
      </c>
      <c r="AT1318" s="1">
        <v>725.41398099999901</v>
      </c>
      <c r="AU1318" s="1">
        <v>-184.874128333333</v>
      </c>
      <c r="AV1318" s="1">
        <v>0.95162400000000003</v>
      </c>
      <c r="AW1318" s="1">
        <v>725.41398099999901</v>
      </c>
      <c r="AX1318" s="1">
        <v>0.95162400000000003</v>
      </c>
      <c r="AY1318" s="1">
        <v>-4.4191666666666601E-2</v>
      </c>
      <c r="AZ1318" s="1">
        <v>0.60556199999999905</v>
      </c>
      <c r="BA1318" s="1">
        <v>0.15023766666666599</v>
      </c>
      <c r="BB1318" s="1">
        <v>0.44701566666666598</v>
      </c>
      <c r="BC1318" s="1">
        <v>0</v>
      </c>
      <c r="BD1318" s="1">
        <v>3112</v>
      </c>
      <c r="BE1318" s="1" t="s">
        <v>1326</v>
      </c>
      <c r="BF1318" s="1" t="s">
        <v>60</v>
      </c>
    </row>
    <row r="1319" spans="1:58" x14ac:dyDescent="0.3">
      <c r="A1319" s="2">
        <v>45532.837546296294</v>
      </c>
      <c r="B1319" s="1">
        <v>3814</v>
      </c>
      <c r="C1319" s="1">
        <v>0</v>
      </c>
      <c r="D1319" s="1">
        <v>0</v>
      </c>
      <c r="E1319" s="1">
        <v>0</v>
      </c>
      <c r="F1319" s="1">
        <v>0</v>
      </c>
      <c r="G1319" s="1">
        <v>27.1025969999999</v>
      </c>
      <c r="H1319" s="1">
        <v>14.949363999999999</v>
      </c>
      <c r="I1319" s="1">
        <v>-14.973742999999899</v>
      </c>
      <c r="J1319" s="1">
        <v>10.210035</v>
      </c>
      <c r="K1319" s="1">
        <v>488.49870833333301</v>
      </c>
      <c r="L1319" s="1">
        <v>80.984990666666604</v>
      </c>
      <c r="M1319" s="1">
        <v>503.86526466666601</v>
      </c>
      <c r="N1319" s="1">
        <v>1854.7749023333299</v>
      </c>
      <c r="O1319" s="1">
        <v>-2.4323996666666599</v>
      </c>
      <c r="P1319" s="1">
        <v>816.74654133333297</v>
      </c>
      <c r="Q1319" s="1">
        <v>88.262275666666596</v>
      </c>
      <c r="R1319" s="1">
        <v>1110.8389486666599</v>
      </c>
      <c r="S1319" s="1">
        <v>16.9797993333333</v>
      </c>
      <c r="T1319" s="1">
        <v>705.55924499999901</v>
      </c>
      <c r="U1319" s="1">
        <v>969.47247333333303</v>
      </c>
      <c r="V1319" s="1">
        <v>494.09728966666597</v>
      </c>
      <c r="W1319" s="1">
        <v>1683.44624833333</v>
      </c>
      <c r="X1319" s="1">
        <v>1.6955546666666601</v>
      </c>
      <c r="Y1319" s="1">
        <v>811.19997166666599</v>
      </c>
      <c r="Z1319" s="1">
        <v>0</v>
      </c>
      <c r="AA1319" s="1">
        <v>1138.661621</v>
      </c>
      <c r="AB1319" s="1">
        <v>17.4050846666666</v>
      </c>
      <c r="AC1319" s="1">
        <v>59.314300666666597</v>
      </c>
      <c r="AD1319" s="1">
        <v>499.432159333333</v>
      </c>
      <c r="AE1319" s="1">
        <v>119.820620333333</v>
      </c>
      <c r="AF1319" s="1">
        <v>-0.51144699999999998</v>
      </c>
      <c r="AG1319" s="1">
        <v>-3</v>
      </c>
      <c r="AH1319" s="1">
        <v>89.2128496666666</v>
      </c>
      <c r="AI1319" s="1">
        <v>0</v>
      </c>
      <c r="AJ1319" s="1">
        <v>33.374766333333298</v>
      </c>
      <c r="AK1319" s="1">
        <v>473.94266766666601</v>
      </c>
      <c r="AL1319" s="1">
        <v>2</v>
      </c>
      <c r="AM1319" s="1">
        <v>1635</v>
      </c>
      <c r="AN1319" s="1">
        <v>80.183745999999999</v>
      </c>
      <c r="AO1319" s="1">
        <v>-8.14E-2</v>
      </c>
      <c r="AP1319" s="1">
        <v>0</v>
      </c>
      <c r="AQ1319" s="1">
        <v>0</v>
      </c>
      <c r="AR1319" s="1">
        <v>0</v>
      </c>
      <c r="AS1319" s="1">
        <v>-279.57695199999898</v>
      </c>
      <c r="AT1319" s="1">
        <v>816.74654133333297</v>
      </c>
      <c r="AU1319" s="1">
        <v>-279.57695199999898</v>
      </c>
      <c r="AV1319" s="1">
        <v>0.99306899999999998</v>
      </c>
      <c r="AW1319" s="1">
        <v>816.74654133333297</v>
      </c>
      <c r="AX1319" s="1">
        <v>0.99306899999999998</v>
      </c>
      <c r="AY1319" s="1">
        <v>-3.04106666666666E-2</v>
      </c>
      <c r="AZ1319" s="1">
        <v>0.59284933333333301</v>
      </c>
      <c r="BA1319" s="1">
        <v>0.164756666666666</v>
      </c>
      <c r="BB1319" s="1">
        <v>0.50009066666666602</v>
      </c>
      <c r="BC1319" s="1">
        <v>0</v>
      </c>
      <c r="BD1319" s="1">
        <v>3112</v>
      </c>
      <c r="BE1319" s="1" t="s">
        <v>1327</v>
      </c>
      <c r="BF1319" s="1" t="s">
        <v>60</v>
      </c>
    </row>
    <row r="1320" spans="1:58" x14ac:dyDescent="0.3">
      <c r="A1320" s="2">
        <v>45532.837557870371</v>
      </c>
      <c r="B1320" s="1">
        <v>3817</v>
      </c>
      <c r="C1320" s="1">
        <v>0</v>
      </c>
      <c r="D1320" s="1">
        <v>0</v>
      </c>
      <c r="E1320" s="1">
        <v>0</v>
      </c>
      <c r="F1320" s="1">
        <v>0</v>
      </c>
      <c r="G1320" s="1">
        <v>27.102596999999999</v>
      </c>
      <c r="H1320" s="1">
        <v>14.949363999999999</v>
      </c>
      <c r="I1320" s="1">
        <v>-14.968866999999999</v>
      </c>
      <c r="J1320" s="1">
        <v>10.210035</v>
      </c>
      <c r="K1320" s="1">
        <v>549.16450999999995</v>
      </c>
      <c r="L1320" s="1">
        <v>84.930897999999999</v>
      </c>
      <c r="M1320" s="1">
        <v>538.86720766666599</v>
      </c>
      <c r="N1320" s="1">
        <v>1785.9967449999999</v>
      </c>
      <c r="O1320" s="1">
        <v>-2.2484149999999898</v>
      </c>
      <c r="P1320" s="1">
        <v>905.80527733333304</v>
      </c>
      <c r="Q1320" s="1">
        <v>82.030974999999998</v>
      </c>
      <c r="R1320" s="1">
        <v>1117.6522216666599</v>
      </c>
      <c r="S1320" s="1">
        <v>17.083943666666599</v>
      </c>
      <c r="T1320" s="1">
        <v>790.583028333333</v>
      </c>
      <c r="U1320" s="1">
        <v>1020.75441499999</v>
      </c>
      <c r="V1320" s="1">
        <v>530.72722366666596</v>
      </c>
      <c r="W1320" s="1">
        <v>1715.0096843333299</v>
      </c>
      <c r="X1320" s="1">
        <v>1.6034343333333301</v>
      </c>
      <c r="Y1320" s="1">
        <v>888.60457366666606</v>
      </c>
      <c r="Z1320" s="1">
        <v>0</v>
      </c>
      <c r="AA1320" s="1">
        <v>1123.224772</v>
      </c>
      <c r="AB1320" s="1">
        <v>17.1691233333333</v>
      </c>
      <c r="AC1320" s="1">
        <v>63.1858723333333</v>
      </c>
      <c r="AD1320" s="1">
        <v>536.65303566666603</v>
      </c>
      <c r="AE1320" s="1">
        <v>125.03021200000001</v>
      </c>
      <c r="AF1320" s="1">
        <v>-0.51144699999999998</v>
      </c>
      <c r="AG1320" s="1">
        <v>-3</v>
      </c>
      <c r="AH1320" s="1">
        <v>89.106628000000001</v>
      </c>
      <c r="AI1320" s="1">
        <v>-8.14E-2</v>
      </c>
      <c r="AJ1320" s="1">
        <v>34.536242333333298</v>
      </c>
      <c r="AK1320" s="1">
        <v>488.79000866666598</v>
      </c>
      <c r="AL1320" s="1">
        <v>2</v>
      </c>
      <c r="AM1320" s="1">
        <v>1635</v>
      </c>
      <c r="AN1320" s="1">
        <v>79.970163999999997</v>
      </c>
      <c r="AO1320" s="1">
        <v>0</v>
      </c>
      <c r="AP1320" s="1">
        <v>0</v>
      </c>
      <c r="AQ1320" s="1">
        <v>0</v>
      </c>
      <c r="AR1320" s="1">
        <v>0</v>
      </c>
      <c r="AS1320" s="1">
        <v>185.675049</v>
      </c>
      <c r="AT1320" s="1">
        <v>905.80527733333304</v>
      </c>
      <c r="AU1320" s="1">
        <v>185.675049</v>
      </c>
      <c r="AV1320" s="1">
        <v>0.98100033333333303</v>
      </c>
      <c r="AW1320" s="1">
        <v>905.80527733333304</v>
      </c>
      <c r="AX1320" s="1">
        <v>0.98100033333333303</v>
      </c>
      <c r="AY1320" s="1">
        <v>-2.67716666666666E-2</v>
      </c>
      <c r="AZ1320" s="1">
        <v>0.47256666666666602</v>
      </c>
      <c r="BA1320" s="1">
        <v>0.177995666666666</v>
      </c>
      <c r="BB1320" s="1">
        <v>0.51732966666666602</v>
      </c>
      <c r="BC1320" s="1">
        <v>0</v>
      </c>
      <c r="BD1320" s="1">
        <v>3112</v>
      </c>
      <c r="BE1320" s="1" t="s">
        <v>1328</v>
      </c>
      <c r="BF1320" s="1" t="s">
        <v>60</v>
      </c>
    </row>
    <row r="1321" spans="1:58" x14ac:dyDescent="0.3">
      <c r="A1321" s="2">
        <v>45532.837569444448</v>
      </c>
      <c r="B1321" s="1">
        <v>3820</v>
      </c>
      <c r="C1321" s="1">
        <v>0</v>
      </c>
      <c r="D1321" s="1">
        <v>0</v>
      </c>
      <c r="E1321" s="1">
        <v>0</v>
      </c>
      <c r="F1321" s="1">
        <v>0</v>
      </c>
      <c r="G1321" s="1">
        <v>27.109088999999901</v>
      </c>
      <c r="H1321" s="1">
        <v>14.949363999999999</v>
      </c>
      <c r="I1321" s="1">
        <v>-14.973742999999899</v>
      </c>
      <c r="J1321" s="1">
        <v>10.210035</v>
      </c>
      <c r="K1321" s="1">
        <v>584.99947099999997</v>
      </c>
      <c r="L1321" s="1">
        <v>88.688898666666603</v>
      </c>
      <c r="M1321" s="1">
        <v>569.79917399999999</v>
      </c>
      <c r="N1321" s="1">
        <v>1810.6198730000001</v>
      </c>
      <c r="O1321" s="1">
        <v>-2.1158393333333301</v>
      </c>
      <c r="P1321" s="1">
        <v>964.07491066666603</v>
      </c>
      <c r="Q1321" s="1">
        <v>84.055903000000001</v>
      </c>
      <c r="R1321" s="1">
        <v>1116.595296</v>
      </c>
      <c r="S1321" s="1">
        <v>17.067788333333301</v>
      </c>
      <c r="T1321" s="1">
        <v>840.13582333333295</v>
      </c>
      <c r="U1321" s="1">
        <v>1025.63836699999</v>
      </c>
      <c r="V1321" s="1">
        <v>561.65917966666598</v>
      </c>
      <c r="W1321" s="1">
        <v>1728.6991779999901</v>
      </c>
      <c r="X1321" s="1">
        <v>1.5691346666666599</v>
      </c>
      <c r="Y1321" s="1">
        <v>958.65869133333297</v>
      </c>
      <c r="Z1321" s="1">
        <v>0</v>
      </c>
      <c r="AA1321" s="1">
        <v>1116.60323066666</v>
      </c>
      <c r="AB1321" s="1">
        <v>17.067909666666601</v>
      </c>
      <c r="AC1321" s="1">
        <v>67.057444333333294</v>
      </c>
      <c r="AD1321" s="1">
        <v>551.01196266666602</v>
      </c>
      <c r="AE1321" s="1">
        <v>130.56540433333299</v>
      </c>
      <c r="AF1321" s="1">
        <v>-0.51144699999999998</v>
      </c>
      <c r="AG1321" s="1">
        <v>-3</v>
      </c>
      <c r="AH1321" s="1">
        <v>89.000406666666606</v>
      </c>
      <c r="AI1321" s="1">
        <v>0</v>
      </c>
      <c r="AJ1321" s="1">
        <v>35.697712999999901</v>
      </c>
      <c r="AK1321" s="1">
        <v>496.79976399999998</v>
      </c>
      <c r="AL1321" s="1">
        <v>2</v>
      </c>
      <c r="AM1321" s="1">
        <v>1635</v>
      </c>
      <c r="AN1321" s="1">
        <v>80.183745999999999</v>
      </c>
      <c r="AO1321" s="1">
        <v>0</v>
      </c>
      <c r="AP1321" s="1">
        <v>0</v>
      </c>
      <c r="AQ1321" s="1">
        <v>0</v>
      </c>
      <c r="AR1321" s="1">
        <v>0</v>
      </c>
      <c r="AS1321" s="1">
        <v>92.637125666666606</v>
      </c>
      <c r="AT1321" s="1">
        <v>964.07491066666603</v>
      </c>
      <c r="AU1321" s="1">
        <v>92.637125666666606</v>
      </c>
      <c r="AV1321" s="1">
        <v>0.99434866666666599</v>
      </c>
      <c r="AW1321" s="1">
        <v>964.07491066666603</v>
      </c>
      <c r="AX1321" s="1">
        <v>0.99434866666666599</v>
      </c>
      <c r="AY1321" s="1">
        <v>-2.1735999999999998E-2</v>
      </c>
      <c r="AZ1321" s="1">
        <v>0.49117433333333299</v>
      </c>
      <c r="BA1321" s="1">
        <v>0.18844966666666599</v>
      </c>
      <c r="BB1321" s="1">
        <v>0.53215400000000002</v>
      </c>
      <c r="BC1321" s="1">
        <v>0</v>
      </c>
      <c r="BD1321" s="1">
        <v>3112</v>
      </c>
      <c r="BE1321" s="1" t="s">
        <v>1329</v>
      </c>
      <c r="BF1321" s="1" t="s">
        <v>60</v>
      </c>
    </row>
    <row r="1322" spans="1:58" x14ac:dyDescent="0.3">
      <c r="A1322" s="2">
        <v>45532.837581018517</v>
      </c>
      <c r="B1322" s="1">
        <v>3822.5</v>
      </c>
      <c r="C1322" s="1">
        <v>0</v>
      </c>
      <c r="D1322" s="1">
        <v>0</v>
      </c>
      <c r="E1322" s="1">
        <v>0</v>
      </c>
      <c r="F1322" s="1">
        <v>0</v>
      </c>
      <c r="G1322" s="1">
        <v>27.091079499999999</v>
      </c>
      <c r="H1322" s="1">
        <v>14.952112499999901</v>
      </c>
      <c r="I1322" s="1">
        <v>-14.9594305</v>
      </c>
      <c r="J1322" s="1">
        <v>10.206915499999999</v>
      </c>
      <c r="K1322" s="1">
        <v>606.96588099999997</v>
      </c>
      <c r="L1322" s="1">
        <v>91.291984499999998</v>
      </c>
      <c r="M1322" s="1">
        <v>589.56555149999997</v>
      </c>
      <c r="N1322" s="1">
        <v>1784.248047</v>
      </c>
      <c r="O1322" s="1">
        <v>-1.9817834999999999</v>
      </c>
      <c r="P1322" s="1">
        <v>1013.3746945</v>
      </c>
      <c r="Q1322" s="1">
        <v>81.887169</v>
      </c>
      <c r="R1322" s="1">
        <v>1125.7695315000001</v>
      </c>
      <c r="S1322" s="1">
        <v>17.208022</v>
      </c>
      <c r="T1322" s="1">
        <v>870.76849400000003</v>
      </c>
      <c r="U1322" s="1">
        <v>1033.3831785</v>
      </c>
      <c r="V1322" s="1">
        <v>582.24182099999996</v>
      </c>
      <c r="W1322" s="1">
        <v>1737.4939575000001</v>
      </c>
      <c r="X1322" s="1">
        <v>1.5370094999999999</v>
      </c>
      <c r="Y1322" s="1">
        <v>1000.2185975</v>
      </c>
      <c r="Z1322" s="1">
        <v>0</v>
      </c>
      <c r="AA1322" s="1">
        <v>1117.4175415</v>
      </c>
      <c r="AB1322" s="1">
        <v>17.080357499999899</v>
      </c>
      <c r="AC1322" s="1">
        <v>69.717583000000005</v>
      </c>
      <c r="AD1322" s="1">
        <v>564.39410399999997</v>
      </c>
      <c r="AE1322" s="1">
        <v>133.7810135</v>
      </c>
      <c r="AF1322" s="1">
        <v>-0.38350699999999999</v>
      </c>
      <c r="AG1322" s="1">
        <v>-3.5</v>
      </c>
      <c r="AH1322" s="1">
        <v>89.000655999999907</v>
      </c>
      <c r="AI1322" s="1">
        <v>0.1220255</v>
      </c>
      <c r="AJ1322" s="1">
        <v>36.625557000000001</v>
      </c>
      <c r="AK1322" s="1">
        <v>501.2385405</v>
      </c>
      <c r="AL1322" s="1">
        <v>2</v>
      </c>
      <c r="AM1322" s="1">
        <v>1635</v>
      </c>
      <c r="AN1322" s="1">
        <v>79.756957999999997</v>
      </c>
      <c r="AO1322" s="1">
        <v>0.1220255</v>
      </c>
      <c r="AP1322" s="1">
        <v>0</v>
      </c>
      <c r="AQ1322" s="1">
        <v>0</v>
      </c>
      <c r="AR1322" s="1">
        <v>0</v>
      </c>
      <c r="AS1322" s="1">
        <v>1.7567899999999901</v>
      </c>
      <c r="AT1322" s="1">
        <v>1013.3746945</v>
      </c>
      <c r="AU1322" s="1">
        <v>1.7567899999999901</v>
      </c>
      <c r="AV1322" s="1">
        <v>0.98702849999999998</v>
      </c>
      <c r="AW1322" s="1">
        <v>1013.3746945</v>
      </c>
      <c r="AX1322" s="1">
        <v>0.98702849999999998</v>
      </c>
      <c r="AY1322" s="1">
        <v>-2.1701499999999999E-2</v>
      </c>
      <c r="AZ1322" s="1">
        <v>0.49908599999999997</v>
      </c>
      <c r="BA1322" s="1">
        <v>0.1952575</v>
      </c>
      <c r="BB1322" s="1">
        <v>0.54050699999999996</v>
      </c>
      <c r="BC1322" s="1">
        <v>0</v>
      </c>
      <c r="BD1322" s="1">
        <v>3112</v>
      </c>
      <c r="BE1322" s="1" t="s">
        <v>1330</v>
      </c>
      <c r="BF1322" s="1" t="s">
        <v>60</v>
      </c>
    </row>
    <row r="1323" spans="1:58" x14ac:dyDescent="0.3">
      <c r="A1323" s="2">
        <v>45532.837592592594</v>
      </c>
      <c r="B1323" s="1">
        <v>3825</v>
      </c>
      <c r="C1323" s="1">
        <v>0</v>
      </c>
      <c r="D1323" s="1">
        <v>0</v>
      </c>
      <c r="E1323" s="1">
        <v>0</v>
      </c>
      <c r="F1323" s="1">
        <v>0</v>
      </c>
      <c r="G1323" s="1">
        <v>27.122071666666599</v>
      </c>
      <c r="H1323" s="1">
        <v>14.949363999999999</v>
      </c>
      <c r="I1323" s="1">
        <v>-14.973742999999899</v>
      </c>
      <c r="J1323" s="1">
        <v>10.210035</v>
      </c>
      <c r="K1323" s="1">
        <v>585.03401699999995</v>
      </c>
      <c r="L1323" s="1">
        <v>87.9372993333333</v>
      </c>
      <c r="M1323" s="1">
        <v>558.40317766666601</v>
      </c>
      <c r="N1323" s="1">
        <v>1704.44205733333</v>
      </c>
      <c r="O1323" s="1">
        <v>-2.4860723333333299</v>
      </c>
      <c r="P1323" s="1">
        <v>909.55727133333301</v>
      </c>
      <c r="Q1323" s="1">
        <v>75.324178000000003</v>
      </c>
      <c r="R1323" s="1">
        <v>1111.645874</v>
      </c>
      <c r="S1323" s="1">
        <v>16.992134</v>
      </c>
      <c r="T1323" s="1">
        <v>840.83740233333299</v>
      </c>
      <c r="U1323" s="1">
        <v>1042.7323406666601</v>
      </c>
      <c r="V1323" s="1">
        <v>550.26320399999997</v>
      </c>
      <c r="W1323" s="1">
        <v>1781.02661133333</v>
      </c>
      <c r="X1323" s="1">
        <v>1.47735966666666</v>
      </c>
      <c r="Y1323" s="1">
        <v>974.49186199999895</v>
      </c>
      <c r="Z1323" s="1">
        <v>0</v>
      </c>
      <c r="AA1323" s="1">
        <v>1111.6537676666601</v>
      </c>
      <c r="AB1323" s="1">
        <v>16.992253999999999</v>
      </c>
      <c r="AC1323" s="1">
        <v>64.347341</v>
      </c>
      <c r="AD1323" s="1">
        <v>546.518676999999</v>
      </c>
      <c r="AE1323" s="1">
        <v>125.03021</v>
      </c>
      <c r="AF1323" s="1">
        <v>-0.51144699999999998</v>
      </c>
      <c r="AG1323" s="1">
        <v>-3</v>
      </c>
      <c r="AH1323" s="1">
        <v>88.787964000000002</v>
      </c>
      <c r="AI1323" s="1">
        <v>0</v>
      </c>
      <c r="AJ1323" s="1">
        <v>35.310552000000001</v>
      </c>
      <c r="AK1323" s="1">
        <v>500.51158633333301</v>
      </c>
      <c r="AL1323" s="1">
        <v>2</v>
      </c>
      <c r="AM1323" s="1">
        <v>1635</v>
      </c>
      <c r="AN1323" s="1">
        <v>79.755818666666599</v>
      </c>
      <c r="AO1323" s="1">
        <v>0</v>
      </c>
      <c r="AP1323" s="1">
        <v>0</v>
      </c>
      <c r="AQ1323" s="1">
        <v>0</v>
      </c>
      <c r="AR1323" s="1">
        <v>0</v>
      </c>
      <c r="AS1323" s="1">
        <v>-92.873802999999995</v>
      </c>
      <c r="AT1323" s="1">
        <v>909.55727133333301</v>
      </c>
      <c r="AU1323" s="1">
        <v>-92.873802999999995</v>
      </c>
      <c r="AV1323" s="1">
        <v>1.074813</v>
      </c>
      <c r="AW1323" s="1">
        <v>909.55727133333301</v>
      </c>
      <c r="AX1323" s="1">
        <v>1.074813</v>
      </c>
      <c r="AY1323" s="1">
        <v>-4.0264333333333298E-2</v>
      </c>
      <c r="AZ1323" s="1">
        <v>0.49496299999999899</v>
      </c>
      <c r="BA1323" s="1">
        <v>0.19071933333333299</v>
      </c>
      <c r="BB1323" s="1">
        <v>0.54128033333333303</v>
      </c>
      <c r="BC1323" s="1">
        <v>0</v>
      </c>
      <c r="BD1323" s="1">
        <v>3112</v>
      </c>
      <c r="BE1323" s="1" t="s">
        <v>1331</v>
      </c>
      <c r="BF1323" s="1" t="s">
        <v>60</v>
      </c>
    </row>
    <row r="1324" spans="1:58" x14ac:dyDescent="0.3">
      <c r="A1324" s="2">
        <v>45532.837604166663</v>
      </c>
      <c r="B1324" s="1">
        <v>3828</v>
      </c>
      <c r="C1324" s="1">
        <v>0</v>
      </c>
      <c r="D1324" s="1">
        <v>0</v>
      </c>
      <c r="E1324" s="1">
        <v>0</v>
      </c>
      <c r="F1324" s="1">
        <v>0</v>
      </c>
      <c r="G1324" s="1">
        <v>27.1090883333333</v>
      </c>
      <c r="H1324" s="1">
        <v>14.949363999999999</v>
      </c>
      <c r="I1324" s="1">
        <v>-14.968866999999999</v>
      </c>
      <c r="J1324" s="1">
        <v>10.210035</v>
      </c>
      <c r="K1324" s="1">
        <v>372.818847333333</v>
      </c>
      <c r="L1324" s="1">
        <v>68.959378666666595</v>
      </c>
      <c r="M1324" s="1">
        <v>401.30140166666598</v>
      </c>
      <c r="N1324" s="1">
        <v>1546.34456366666</v>
      </c>
      <c r="O1324" s="1">
        <v>-3.29178033333333</v>
      </c>
      <c r="P1324" s="1">
        <v>631.873739</v>
      </c>
      <c r="Q1324" s="1">
        <v>62.392847666666597</v>
      </c>
      <c r="R1324" s="1">
        <v>1106.3082276666601</v>
      </c>
      <c r="S1324" s="1">
        <v>16.910544999999999</v>
      </c>
      <c r="T1324" s="1">
        <v>569.35884566666596</v>
      </c>
      <c r="U1324" s="1">
        <v>926.49334699999997</v>
      </c>
      <c r="V1324" s="1">
        <v>392.34741233333301</v>
      </c>
      <c r="W1324" s="1">
        <v>1884.4327393333299</v>
      </c>
      <c r="X1324" s="1">
        <v>1.4692546666666599</v>
      </c>
      <c r="Y1324" s="1">
        <v>663.15445966666596</v>
      </c>
      <c r="Z1324" s="1">
        <v>0</v>
      </c>
      <c r="AA1324" s="1">
        <v>1111.857544</v>
      </c>
      <c r="AB1324" s="1">
        <v>16.995369666666601</v>
      </c>
      <c r="AC1324" s="1">
        <v>38.407811333333299</v>
      </c>
      <c r="AD1324" s="1">
        <v>454.30893966666599</v>
      </c>
      <c r="AE1324" s="1">
        <v>94.261057333333298</v>
      </c>
      <c r="AF1324" s="1">
        <v>-0.51144699999999998</v>
      </c>
      <c r="AG1324" s="1">
        <v>-3</v>
      </c>
      <c r="AH1324" s="1">
        <v>88.894185333333297</v>
      </c>
      <c r="AI1324" s="1">
        <v>-8.14E-2</v>
      </c>
      <c r="AJ1324" s="1">
        <v>26.7930906666666</v>
      </c>
      <c r="AK1324" s="1">
        <v>445.22477199999997</v>
      </c>
      <c r="AL1324" s="1">
        <v>2</v>
      </c>
      <c r="AM1324" s="1">
        <v>1635</v>
      </c>
      <c r="AN1324" s="1">
        <v>80.183745999999999</v>
      </c>
      <c r="AO1324" s="1">
        <v>0</v>
      </c>
      <c r="AP1324" s="1">
        <v>0</v>
      </c>
      <c r="AQ1324" s="1">
        <v>0</v>
      </c>
      <c r="AR1324" s="1">
        <v>0</v>
      </c>
      <c r="AS1324" s="1">
        <v>-92.585577999999899</v>
      </c>
      <c r="AT1324" s="1">
        <v>631.873739</v>
      </c>
      <c r="AU1324" s="1">
        <v>-92.585577999999899</v>
      </c>
      <c r="AV1324" s="1">
        <v>1.0461213333333299</v>
      </c>
      <c r="AW1324" s="1">
        <v>631.873739</v>
      </c>
      <c r="AX1324" s="1">
        <v>1.0461213333333299</v>
      </c>
      <c r="AY1324" s="1">
        <v>-3.51673333333333E-2</v>
      </c>
      <c r="AZ1324" s="1">
        <v>0.62096399999999996</v>
      </c>
      <c r="BA1324" s="1">
        <v>0.13976766666666601</v>
      </c>
      <c r="BB1324" s="1">
        <v>0.49612933333333298</v>
      </c>
      <c r="BC1324" s="1">
        <v>0</v>
      </c>
      <c r="BD1324" s="1">
        <v>3112</v>
      </c>
      <c r="BE1324" s="1" t="s">
        <v>1332</v>
      </c>
      <c r="BF1324" s="1" t="s">
        <v>60</v>
      </c>
    </row>
    <row r="1325" spans="1:58" x14ac:dyDescent="0.3">
      <c r="A1325" s="2">
        <v>45532.83761574074</v>
      </c>
      <c r="B1325" s="1">
        <v>3831</v>
      </c>
      <c r="C1325" s="1">
        <v>0</v>
      </c>
      <c r="D1325" s="1">
        <v>0</v>
      </c>
      <c r="E1325" s="1">
        <v>0</v>
      </c>
      <c r="F1325" s="1">
        <v>0</v>
      </c>
      <c r="G1325" s="1">
        <v>27.083121666666599</v>
      </c>
      <c r="H1325" s="1">
        <v>14.949363999999999</v>
      </c>
      <c r="I1325" s="1">
        <v>-14.968866999999999</v>
      </c>
      <c r="J1325" s="1">
        <v>10.210035</v>
      </c>
      <c r="K1325" s="1">
        <v>371.815898</v>
      </c>
      <c r="L1325" s="1">
        <v>66.140877000000003</v>
      </c>
      <c r="M1325" s="1">
        <v>429.79135133333301</v>
      </c>
      <c r="N1325" s="1">
        <v>1584.71875033333</v>
      </c>
      <c r="O1325" s="1">
        <v>-2.9036599999999999</v>
      </c>
      <c r="P1325" s="1">
        <v>649.20668533333298</v>
      </c>
      <c r="Q1325" s="1">
        <v>65.499343999999994</v>
      </c>
      <c r="R1325" s="1">
        <v>1083.56481966666</v>
      </c>
      <c r="S1325" s="1">
        <v>16.562898999999899</v>
      </c>
      <c r="T1325" s="1">
        <v>557.35225399999899</v>
      </c>
      <c r="U1325" s="1">
        <v>870.32743333333303</v>
      </c>
      <c r="V1325" s="1">
        <v>420.837371666666</v>
      </c>
      <c r="W1325" s="1">
        <v>1657.7791339999901</v>
      </c>
      <c r="X1325" s="1">
        <v>1.6833549999999899</v>
      </c>
      <c r="Y1325" s="1">
        <v>614.05676266666603</v>
      </c>
      <c r="Z1325" s="1">
        <v>0</v>
      </c>
      <c r="AA1325" s="1">
        <v>1094.65506999999</v>
      </c>
      <c r="AB1325" s="1">
        <v>16.732419999999902</v>
      </c>
      <c r="AC1325" s="1">
        <v>44.2151693333333</v>
      </c>
      <c r="AD1325" s="1">
        <v>447.37838733333302</v>
      </c>
      <c r="AE1325" s="1">
        <v>101.42425</v>
      </c>
      <c r="AF1325" s="1">
        <v>-0.51144699999999998</v>
      </c>
      <c r="AG1325" s="1">
        <v>-3</v>
      </c>
      <c r="AH1325" s="1">
        <v>89.000406666666606</v>
      </c>
      <c r="AI1325" s="1">
        <v>0</v>
      </c>
      <c r="AJ1325" s="1">
        <v>26.7930906666666</v>
      </c>
      <c r="AK1325" s="1">
        <v>417.092956666666</v>
      </c>
      <c r="AL1325" s="1">
        <v>2</v>
      </c>
      <c r="AM1325" s="1">
        <v>1635</v>
      </c>
      <c r="AN1325" s="1">
        <v>80.183745999999999</v>
      </c>
      <c r="AO1325" s="1">
        <v>0</v>
      </c>
      <c r="AP1325" s="1">
        <v>0</v>
      </c>
      <c r="AQ1325" s="1">
        <v>0</v>
      </c>
      <c r="AR1325" s="1">
        <v>0</v>
      </c>
      <c r="AS1325" s="1">
        <v>1.0464169999999999</v>
      </c>
      <c r="AT1325" s="1">
        <v>649.20668533333298</v>
      </c>
      <c r="AU1325" s="1">
        <v>1.0464169999999999</v>
      </c>
      <c r="AV1325" s="1">
        <v>0.94884533333333299</v>
      </c>
      <c r="AW1325" s="1">
        <v>649.20668533333298</v>
      </c>
      <c r="AX1325" s="1">
        <v>0.94884533333333299</v>
      </c>
      <c r="AY1325" s="1">
        <v>-4.3228666666666603E-2</v>
      </c>
      <c r="AZ1325" s="1">
        <v>0.57556699999999905</v>
      </c>
      <c r="BA1325" s="1">
        <v>0.13859399999999999</v>
      </c>
      <c r="BB1325" s="1">
        <v>0.44905333333333303</v>
      </c>
      <c r="BC1325" s="1">
        <v>0</v>
      </c>
      <c r="BD1325" s="1">
        <v>3112</v>
      </c>
      <c r="BE1325" s="1" t="s">
        <v>1333</v>
      </c>
      <c r="BF1325" s="1" t="s">
        <v>60</v>
      </c>
    </row>
    <row r="1326" spans="1:58" x14ac:dyDescent="0.3">
      <c r="A1326" s="2">
        <v>45532.837627314817</v>
      </c>
      <c r="B1326" s="1">
        <v>3833.5</v>
      </c>
      <c r="C1326" s="1">
        <v>0</v>
      </c>
      <c r="D1326" s="1">
        <v>0</v>
      </c>
      <c r="E1326" s="1">
        <v>0</v>
      </c>
      <c r="F1326" s="1">
        <v>0</v>
      </c>
      <c r="G1326" s="1">
        <v>27.089613</v>
      </c>
      <c r="H1326" s="1">
        <v>14.949363999999999</v>
      </c>
      <c r="I1326" s="1">
        <v>-14.971304999999999</v>
      </c>
      <c r="J1326" s="1">
        <v>10.195406999999999</v>
      </c>
      <c r="K1326" s="1">
        <v>419.76826449999999</v>
      </c>
      <c r="L1326" s="1">
        <v>76.381439499999999</v>
      </c>
      <c r="M1326" s="1">
        <v>463.97929349999998</v>
      </c>
      <c r="N1326" s="1">
        <v>1797.153198</v>
      </c>
      <c r="O1326" s="1">
        <v>-2.478329</v>
      </c>
      <c r="P1326" s="1">
        <v>752.14724699999999</v>
      </c>
      <c r="Q1326" s="1">
        <v>82.948440500000004</v>
      </c>
      <c r="R1326" s="1">
        <v>1050.3081055</v>
      </c>
      <c r="S1326" s="1">
        <v>16.054552000000001</v>
      </c>
      <c r="T1326" s="1">
        <v>608.65591399999903</v>
      </c>
      <c r="U1326" s="1">
        <v>895.23580949999996</v>
      </c>
      <c r="V1326" s="1">
        <v>456.65330499999999</v>
      </c>
      <c r="W1326" s="1">
        <v>1640.1801144999999</v>
      </c>
      <c r="X1326" s="1">
        <v>1.6069175</v>
      </c>
      <c r="Y1326" s="1">
        <v>739.5612185</v>
      </c>
      <c r="Z1326" s="1">
        <v>0</v>
      </c>
      <c r="AA1326" s="1">
        <v>1075.319702</v>
      </c>
      <c r="AB1326" s="1">
        <v>16.436867499999899</v>
      </c>
      <c r="AC1326" s="1">
        <v>56.410621999999996</v>
      </c>
      <c r="AD1326" s="1">
        <v>459.33947749999999</v>
      </c>
      <c r="AE1326" s="1">
        <v>110.86663799999999</v>
      </c>
      <c r="AF1326" s="1">
        <v>-0.51144699999999998</v>
      </c>
      <c r="AG1326" s="1">
        <v>-3</v>
      </c>
      <c r="AH1326" s="1">
        <v>88.787964000000002</v>
      </c>
      <c r="AI1326" s="1">
        <v>0</v>
      </c>
      <c r="AJ1326" s="1">
        <v>32.019714499999999</v>
      </c>
      <c r="AK1326" s="1">
        <v>436.92198200000001</v>
      </c>
      <c r="AL1326" s="1">
        <v>2</v>
      </c>
      <c r="AM1326" s="1">
        <v>1635</v>
      </c>
      <c r="AN1326" s="1">
        <v>80.023559500000005</v>
      </c>
      <c r="AO1326" s="1">
        <v>0</v>
      </c>
      <c r="AP1326" s="1">
        <v>0</v>
      </c>
      <c r="AQ1326" s="1">
        <v>0</v>
      </c>
      <c r="AR1326" s="1">
        <v>0</v>
      </c>
      <c r="AS1326" s="1">
        <v>-138.9953515</v>
      </c>
      <c r="AT1326" s="1">
        <v>752.14724699999999</v>
      </c>
      <c r="AU1326" s="1">
        <v>-138.9953515</v>
      </c>
      <c r="AV1326" s="1">
        <v>0.98362050000000001</v>
      </c>
      <c r="AW1326" s="1">
        <v>752.14724699999999</v>
      </c>
      <c r="AX1326" s="1">
        <v>0.98362050000000001</v>
      </c>
      <c r="AY1326" s="1">
        <v>-9.8476499999999995E-2</v>
      </c>
      <c r="AZ1326" s="1">
        <v>0.60310350000000001</v>
      </c>
      <c r="BA1326" s="1">
        <v>0.16268949999999999</v>
      </c>
      <c r="BB1326" s="1">
        <v>0.45569150000000003</v>
      </c>
      <c r="BC1326" s="1">
        <v>0</v>
      </c>
      <c r="BD1326" s="1">
        <v>3112</v>
      </c>
      <c r="BE1326" s="1" t="s">
        <v>1333</v>
      </c>
      <c r="BF1326" s="1" t="s">
        <v>60</v>
      </c>
    </row>
    <row r="1327" spans="1:58" x14ac:dyDescent="0.3">
      <c r="A1327" s="2">
        <v>45532.837638888886</v>
      </c>
      <c r="B1327" s="1">
        <v>3836</v>
      </c>
      <c r="C1327" s="1">
        <v>0</v>
      </c>
      <c r="D1327" s="1">
        <v>0</v>
      </c>
      <c r="E1327" s="1">
        <v>0</v>
      </c>
      <c r="F1327" s="1">
        <v>0</v>
      </c>
      <c r="G1327" s="1">
        <v>27.089613</v>
      </c>
      <c r="H1327" s="1">
        <v>14.949363999999999</v>
      </c>
      <c r="I1327" s="1">
        <v>-14.963991</v>
      </c>
      <c r="J1327" s="1">
        <v>10.200283000000001</v>
      </c>
      <c r="K1327" s="1">
        <v>430.65256766666602</v>
      </c>
      <c r="L1327" s="1">
        <v>74.596384666666594</v>
      </c>
      <c r="M1327" s="1">
        <v>474.56130966666598</v>
      </c>
      <c r="N1327" s="1">
        <v>1882.63151066666</v>
      </c>
      <c r="O1327" s="1">
        <v>-2.58240599999999</v>
      </c>
      <c r="P1327" s="1">
        <v>726.91060366666602</v>
      </c>
      <c r="Q1327" s="1">
        <v>95.429328999999996</v>
      </c>
      <c r="R1327" s="1">
        <v>1045.0067546666601</v>
      </c>
      <c r="S1327" s="1">
        <v>15.9735173333333</v>
      </c>
      <c r="T1327" s="1">
        <v>624.20483366666599</v>
      </c>
      <c r="U1327" s="1">
        <v>909.39937333333296</v>
      </c>
      <c r="V1327" s="1">
        <v>467.235321</v>
      </c>
      <c r="W1327" s="1">
        <v>1630.20125333333</v>
      </c>
      <c r="X1327" s="1">
        <v>1.5910120000000001</v>
      </c>
      <c r="Y1327" s="1">
        <v>728.15991233333295</v>
      </c>
      <c r="Z1327" s="1">
        <v>0</v>
      </c>
      <c r="AA1327" s="1">
        <v>1056.1121416666599</v>
      </c>
      <c r="AB1327" s="1">
        <v>16.143268999999901</v>
      </c>
      <c r="AC1327" s="1">
        <v>54.6684109999999</v>
      </c>
      <c r="AD1327" s="1">
        <v>464.85835800000001</v>
      </c>
      <c r="AE1327" s="1">
        <v>111.517832666666</v>
      </c>
      <c r="AF1327" s="1">
        <v>-0.42620566666666598</v>
      </c>
      <c r="AG1327" s="1">
        <v>-3</v>
      </c>
      <c r="AH1327" s="1">
        <v>89.212850000000003</v>
      </c>
      <c r="AI1327" s="1">
        <v>0</v>
      </c>
      <c r="AJ1327" s="1">
        <v>32.213292666666597</v>
      </c>
      <c r="AK1327" s="1">
        <v>439.75468966666602</v>
      </c>
      <c r="AL1327" s="1">
        <v>2</v>
      </c>
      <c r="AM1327" s="1">
        <v>1635</v>
      </c>
      <c r="AN1327" s="1">
        <v>80.289967666666598</v>
      </c>
      <c r="AO1327" s="1">
        <v>0</v>
      </c>
      <c r="AP1327" s="1">
        <v>0</v>
      </c>
      <c r="AQ1327" s="1">
        <v>0</v>
      </c>
      <c r="AR1327" s="1">
        <v>0</v>
      </c>
      <c r="AS1327" s="1">
        <v>6.5778666666672203E-2</v>
      </c>
      <c r="AT1327" s="1">
        <v>726.91060366666602</v>
      </c>
      <c r="AU1327" s="1">
        <v>6.5778666666672203E-2</v>
      </c>
      <c r="AV1327" s="1">
        <v>1.0017579999999999</v>
      </c>
      <c r="AW1327" s="1">
        <v>726.91060366666602</v>
      </c>
      <c r="AX1327" s="1">
        <v>1.0017579999999999</v>
      </c>
      <c r="AY1327" s="1">
        <v>-0.12839</v>
      </c>
      <c r="AZ1327" s="1">
        <v>0.60213066666666604</v>
      </c>
      <c r="BA1327" s="1">
        <v>0.160204333333333</v>
      </c>
      <c r="BB1327" s="1">
        <v>0.46160133333333297</v>
      </c>
      <c r="BC1327" s="1">
        <v>0</v>
      </c>
      <c r="BD1327" s="1">
        <v>3112</v>
      </c>
      <c r="BE1327" s="1" t="s">
        <v>1334</v>
      </c>
      <c r="BF1327" s="1" t="s">
        <v>60</v>
      </c>
    </row>
    <row r="1328" spans="1:58" x14ac:dyDescent="0.3">
      <c r="A1328" s="2">
        <v>45532.837650462963</v>
      </c>
      <c r="B1328" s="1">
        <v>3839</v>
      </c>
      <c r="C1328" s="1">
        <v>0</v>
      </c>
      <c r="D1328" s="1">
        <v>0</v>
      </c>
      <c r="E1328" s="1">
        <v>0</v>
      </c>
      <c r="F1328" s="1">
        <v>0</v>
      </c>
      <c r="G1328" s="1">
        <v>27.084103333333299</v>
      </c>
      <c r="H1328" s="1">
        <v>14.9463233333333</v>
      </c>
      <c r="I1328" s="1">
        <v>-14.970696333333301</v>
      </c>
      <c r="J1328" s="1">
        <v>10.1933333333333</v>
      </c>
      <c r="K1328" s="1">
        <v>461.52643833333298</v>
      </c>
      <c r="L1328" s="1">
        <v>80.404550999999998</v>
      </c>
      <c r="M1328" s="1">
        <v>520.85096233333297</v>
      </c>
      <c r="N1328" s="1">
        <v>1900</v>
      </c>
      <c r="O1328" s="1">
        <v>-2.4663613333333299</v>
      </c>
      <c r="P1328" s="1">
        <v>787.27095533333295</v>
      </c>
      <c r="Q1328" s="1">
        <v>100</v>
      </c>
      <c r="R1328" s="1">
        <v>1005.3730266666601</v>
      </c>
      <c r="S1328" s="1">
        <v>15.3676933333333</v>
      </c>
      <c r="T1328" s="1">
        <v>665.66031899999905</v>
      </c>
      <c r="U1328" s="1">
        <v>890.65871166666602</v>
      </c>
      <c r="V1328" s="1">
        <v>511.89896666666601</v>
      </c>
      <c r="W1328" s="1">
        <v>1667.6955973333299</v>
      </c>
      <c r="X1328" s="1">
        <v>1.59699066666666</v>
      </c>
      <c r="Y1328" s="1">
        <v>769.29349766666598</v>
      </c>
      <c r="Z1328" s="1">
        <v>0</v>
      </c>
      <c r="AA1328" s="1">
        <v>1010.935567</v>
      </c>
      <c r="AB1328" s="1">
        <v>15.452719999999999</v>
      </c>
      <c r="AC1328" s="1">
        <v>55.025095333333297</v>
      </c>
      <c r="AD1328" s="1">
        <v>446.10384099999999</v>
      </c>
      <c r="AE1328" s="1">
        <v>114.424784666666</v>
      </c>
      <c r="AF1328" s="1">
        <v>-0.51134299999999999</v>
      </c>
      <c r="AG1328" s="1">
        <v>-3</v>
      </c>
      <c r="AH1328" s="1">
        <v>88.717437666666598</v>
      </c>
      <c r="AI1328" s="1">
        <v>0</v>
      </c>
      <c r="AJ1328" s="1">
        <v>33.735936666666603</v>
      </c>
      <c r="AK1328" s="1">
        <v>433.60997533333301</v>
      </c>
      <c r="AL1328" s="1">
        <v>2</v>
      </c>
      <c r="AM1328" s="1">
        <v>1635.3333333333301</v>
      </c>
      <c r="AN1328" s="1">
        <v>80.008087000000003</v>
      </c>
      <c r="AO1328" s="1">
        <v>0</v>
      </c>
      <c r="AP1328" s="1">
        <v>0</v>
      </c>
      <c r="AQ1328" s="1">
        <v>0</v>
      </c>
      <c r="AR1328" s="1">
        <v>0</v>
      </c>
      <c r="AS1328" s="1">
        <v>-0.10341400000000001</v>
      </c>
      <c r="AT1328" s="1">
        <v>787.27095533333295</v>
      </c>
      <c r="AU1328" s="1">
        <v>-0.10341400000000001</v>
      </c>
      <c r="AV1328" s="1">
        <v>0.97698733333333299</v>
      </c>
      <c r="AW1328" s="1">
        <v>787.27095533333295</v>
      </c>
      <c r="AX1328" s="1">
        <v>0.97698733333333299</v>
      </c>
      <c r="AY1328" s="1">
        <v>-0.14013400000000001</v>
      </c>
      <c r="AZ1328" s="1">
        <v>0.59692466666666599</v>
      </c>
      <c r="BA1328" s="1">
        <v>0.171494333333333</v>
      </c>
      <c r="BB1328" s="1">
        <v>0.46102733333333301</v>
      </c>
      <c r="BC1328" s="1">
        <v>0</v>
      </c>
      <c r="BD1328" s="1">
        <v>3112</v>
      </c>
      <c r="BE1328" s="1" t="s">
        <v>1335</v>
      </c>
      <c r="BF1328" s="1" t="s">
        <v>60</v>
      </c>
    </row>
    <row r="1329" spans="1:58" x14ac:dyDescent="0.3">
      <c r="A1329" s="2">
        <v>45532.83766203704</v>
      </c>
      <c r="B1329" s="1">
        <v>3842</v>
      </c>
      <c r="C1329" s="1">
        <v>0</v>
      </c>
      <c r="D1329" s="1">
        <v>0</v>
      </c>
      <c r="E1329" s="1">
        <v>0</v>
      </c>
      <c r="F1329" s="1">
        <v>0</v>
      </c>
      <c r="G1329" s="1">
        <v>27.089613</v>
      </c>
      <c r="H1329" s="1">
        <v>14.949363999999999</v>
      </c>
      <c r="I1329" s="1">
        <v>-14.973742999999899</v>
      </c>
      <c r="J1329" s="1">
        <v>10.195406999999999</v>
      </c>
      <c r="K1329" s="1">
        <v>523.48042799999996</v>
      </c>
      <c r="L1329" s="1">
        <v>88.688898666666603</v>
      </c>
      <c r="M1329" s="1">
        <v>568.17116299999998</v>
      </c>
      <c r="N1329" s="1">
        <v>1900</v>
      </c>
      <c r="O1329" s="1">
        <v>-2.21865333333333</v>
      </c>
      <c r="P1329" s="1">
        <v>878.42588266666598</v>
      </c>
      <c r="Q1329" s="1">
        <v>100</v>
      </c>
      <c r="R1329" s="1">
        <v>1006.11328099999</v>
      </c>
      <c r="S1329" s="1">
        <v>15.3790086666666</v>
      </c>
      <c r="T1329" s="1">
        <v>751.84350600000005</v>
      </c>
      <c r="U1329" s="1">
        <v>919.65576166666597</v>
      </c>
      <c r="V1329" s="1">
        <v>560.03116866666596</v>
      </c>
      <c r="W1329" s="1">
        <v>1709.3469646666599</v>
      </c>
      <c r="X1329" s="1">
        <v>1.56190299999999</v>
      </c>
      <c r="Y1329" s="1">
        <v>853.42671699999903</v>
      </c>
      <c r="Z1329" s="1">
        <v>0</v>
      </c>
      <c r="AA1329" s="1">
        <v>983.91046133333305</v>
      </c>
      <c r="AB1329" s="1">
        <v>15.039625999999901</v>
      </c>
      <c r="AC1329" s="1">
        <v>60.088617999999997</v>
      </c>
      <c r="AD1329" s="1">
        <v>463.29551199999997</v>
      </c>
      <c r="AE1329" s="1">
        <v>121.123015999999</v>
      </c>
      <c r="AF1329" s="1">
        <v>-0.51144699999999998</v>
      </c>
      <c r="AG1329" s="1">
        <v>-3</v>
      </c>
      <c r="AH1329" s="1">
        <v>88.681732333333301</v>
      </c>
      <c r="AI1329" s="1">
        <v>0</v>
      </c>
      <c r="AJ1329" s="1">
        <v>35.310556999999903</v>
      </c>
      <c r="AK1329" s="1">
        <v>444.052612333333</v>
      </c>
      <c r="AL1329" s="1">
        <v>2</v>
      </c>
      <c r="AM1329" s="1">
        <v>1635</v>
      </c>
      <c r="AN1329" s="1">
        <v>79.8626096666666</v>
      </c>
      <c r="AO1329" s="1">
        <v>0</v>
      </c>
      <c r="AP1329" s="1">
        <v>0</v>
      </c>
      <c r="AQ1329" s="1">
        <v>0</v>
      </c>
      <c r="AR1329" s="1">
        <v>0</v>
      </c>
      <c r="AS1329" s="1">
        <v>462.00762966666599</v>
      </c>
      <c r="AT1329" s="1">
        <v>878.42588266666598</v>
      </c>
      <c r="AU1329" s="1">
        <v>462.00762966666599</v>
      </c>
      <c r="AV1329" s="1">
        <v>0.971492666666666</v>
      </c>
      <c r="AW1329" s="1">
        <v>878.42588266666598</v>
      </c>
      <c r="AX1329" s="1">
        <v>0.971492666666666</v>
      </c>
      <c r="AY1329" s="1">
        <v>-0.134624666666666</v>
      </c>
      <c r="AZ1329" s="1">
        <v>0.61449799999999999</v>
      </c>
      <c r="BA1329" s="1">
        <v>0.18671333333333301</v>
      </c>
      <c r="BB1329" s="1">
        <v>0.46963733333333302</v>
      </c>
      <c r="BC1329" s="1">
        <v>0</v>
      </c>
      <c r="BD1329" s="1">
        <v>3112</v>
      </c>
      <c r="BE1329" s="1" t="s">
        <v>1336</v>
      </c>
      <c r="BF1329" s="1" t="s">
        <v>60</v>
      </c>
    </row>
    <row r="1330" spans="1:58" x14ac:dyDescent="0.3">
      <c r="A1330" s="2">
        <v>45532.837673611109</v>
      </c>
      <c r="B1330" s="1">
        <v>3845</v>
      </c>
      <c r="C1330" s="1">
        <v>0</v>
      </c>
      <c r="D1330" s="1">
        <v>0</v>
      </c>
      <c r="E1330" s="1">
        <v>0</v>
      </c>
      <c r="F1330" s="1">
        <v>0</v>
      </c>
      <c r="G1330" s="1">
        <v>27.083121666666599</v>
      </c>
      <c r="H1330" s="1">
        <v>14.949363999999999</v>
      </c>
      <c r="I1330" s="1">
        <v>-14.963991</v>
      </c>
      <c r="J1330" s="1">
        <v>10.195406999999999</v>
      </c>
      <c r="K1330" s="1">
        <v>600.95379666666599</v>
      </c>
      <c r="L1330" s="1">
        <v>94.701706000000001</v>
      </c>
      <c r="M1330" s="1">
        <v>612.941101</v>
      </c>
      <c r="N1330" s="1">
        <v>1900</v>
      </c>
      <c r="O1330" s="1">
        <v>-2.0773343333333298</v>
      </c>
      <c r="P1330" s="1">
        <v>945.33170599999903</v>
      </c>
      <c r="Q1330" s="1">
        <v>100</v>
      </c>
      <c r="R1330" s="1">
        <v>983.24090566666598</v>
      </c>
      <c r="S1330" s="1">
        <v>15.029391333333299</v>
      </c>
      <c r="T1330" s="1">
        <v>860.48240166666596</v>
      </c>
      <c r="U1330" s="1">
        <v>969.47247299999901</v>
      </c>
      <c r="V1330" s="1">
        <v>603.17311599999903</v>
      </c>
      <c r="W1330" s="1">
        <v>1723.48901366666</v>
      </c>
      <c r="X1330" s="1">
        <v>1.54097</v>
      </c>
      <c r="Y1330" s="1">
        <v>942.66017666666596</v>
      </c>
      <c r="Z1330" s="1">
        <v>0</v>
      </c>
      <c r="AA1330" s="1">
        <v>966.55611166666597</v>
      </c>
      <c r="AB1330" s="1">
        <v>14.7743546666666</v>
      </c>
      <c r="AC1330" s="1">
        <v>65.508819666666597</v>
      </c>
      <c r="AD1330" s="1">
        <v>479.99869833333298</v>
      </c>
      <c r="AE1330" s="1">
        <v>128.44900266666599</v>
      </c>
      <c r="AF1330" s="1">
        <v>-0.51144699999999998</v>
      </c>
      <c r="AG1330" s="1">
        <v>-3</v>
      </c>
      <c r="AH1330" s="1">
        <v>88.787964000000002</v>
      </c>
      <c r="AI1330" s="1">
        <v>0</v>
      </c>
      <c r="AJ1330" s="1">
        <v>36.472025333333299</v>
      </c>
      <c r="AK1330" s="1">
        <v>464.56540933333298</v>
      </c>
      <c r="AL1330" s="1">
        <v>2</v>
      </c>
      <c r="AM1330" s="1">
        <v>1635</v>
      </c>
      <c r="AN1330" s="1">
        <v>80.076954999999998</v>
      </c>
      <c r="AO1330" s="1">
        <v>0</v>
      </c>
      <c r="AP1330" s="1">
        <v>0</v>
      </c>
      <c r="AQ1330" s="1">
        <v>0</v>
      </c>
      <c r="AR1330" s="1">
        <v>0</v>
      </c>
      <c r="AS1330" s="1">
        <v>278.37117499999999</v>
      </c>
      <c r="AT1330" s="1">
        <v>945.33170599999903</v>
      </c>
      <c r="AU1330" s="1">
        <v>278.37117499999999</v>
      </c>
      <c r="AV1330" s="1">
        <v>0.997169999999999</v>
      </c>
      <c r="AW1330" s="1">
        <v>945.33170599999903</v>
      </c>
      <c r="AX1330" s="1">
        <v>0.997169999999999</v>
      </c>
      <c r="AY1330" s="1">
        <v>-0.116122</v>
      </c>
      <c r="AZ1330" s="1">
        <v>0.63474633333333297</v>
      </c>
      <c r="BA1330" s="1">
        <v>0.201566</v>
      </c>
      <c r="BB1330" s="1">
        <v>0.48458699999999999</v>
      </c>
      <c r="BC1330" s="1">
        <v>0</v>
      </c>
      <c r="BD1330" s="1">
        <v>3112</v>
      </c>
      <c r="BE1330" s="1" t="s">
        <v>1337</v>
      </c>
      <c r="BF1330" s="1" t="s">
        <v>60</v>
      </c>
    </row>
    <row r="1331" spans="1:58" x14ac:dyDescent="0.3">
      <c r="A1331" s="2">
        <v>45532.837685185186</v>
      </c>
      <c r="B1331" s="1">
        <v>3847.5</v>
      </c>
      <c r="C1331" s="1">
        <v>0</v>
      </c>
      <c r="D1331" s="1">
        <v>0</v>
      </c>
      <c r="E1331" s="1">
        <v>0</v>
      </c>
      <c r="F1331" s="1">
        <v>0</v>
      </c>
      <c r="G1331" s="1">
        <v>27.109089000000001</v>
      </c>
      <c r="H1331" s="1">
        <v>14.949363999999999</v>
      </c>
      <c r="I1331" s="1">
        <v>-14.971304999999999</v>
      </c>
      <c r="J1331" s="1">
        <v>10.195406999999999</v>
      </c>
      <c r="K1331" s="1">
        <v>604.46862799999997</v>
      </c>
      <c r="L1331" s="1">
        <v>96.956505000000007</v>
      </c>
      <c r="M1331" s="1">
        <v>617.82510349999995</v>
      </c>
      <c r="N1331" s="1">
        <v>1900</v>
      </c>
      <c r="O1331" s="1">
        <v>-1.9860799999999901</v>
      </c>
      <c r="P1331" s="1">
        <v>985.82318099999998</v>
      </c>
      <c r="Q1331" s="1">
        <v>100</v>
      </c>
      <c r="R1331" s="1">
        <v>975.9121705</v>
      </c>
      <c r="S1331" s="1">
        <v>14.917367499999999</v>
      </c>
      <c r="T1331" s="1">
        <v>865.61556999999902</v>
      </c>
      <c r="U1331" s="1">
        <v>980.21728499999995</v>
      </c>
      <c r="V1331" s="1">
        <v>610.49911499999996</v>
      </c>
      <c r="W1331" s="1">
        <v>1732.8294069999999</v>
      </c>
      <c r="X1331" s="1">
        <v>1.4475959999999899</v>
      </c>
      <c r="Y1331" s="1">
        <v>981.59533699999997</v>
      </c>
      <c r="Z1331" s="1">
        <v>0</v>
      </c>
      <c r="AA1331" s="1">
        <v>984.26577799999995</v>
      </c>
      <c r="AB1331" s="1">
        <v>15.045057</v>
      </c>
      <c r="AC1331" s="1">
        <v>67.444610999999995</v>
      </c>
      <c r="AD1331" s="1">
        <v>488.6433715</v>
      </c>
      <c r="AE1331" s="1">
        <v>130.15840900000001</v>
      </c>
      <c r="AF1331" s="1">
        <v>-0.51144699999999998</v>
      </c>
      <c r="AG1331" s="1">
        <v>-3</v>
      </c>
      <c r="AH1331" s="1">
        <v>88.787964000000002</v>
      </c>
      <c r="AI1331" s="1">
        <v>0</v>
      </c>
      <c r="AJ1331" s="1">
        <v>36.084868999999998</v>
      </c>
      <c r="AK1331" s="1">
        <v>470.91459650000002</v>
      </c>
      <c r="AL1331" s="1">
        <v>2</v>
      </c>
      <c r="AM1331" s="1">
        <v>1635</v>
      </c>
      <c r="AN1331" s="1">
        <v>80.343078499999905</v>
      </c>
      <c r="AO1331" s="1">
        <v>-0.1221</v>
      </c>
      <c r="AP1331" s="1">
        <v>0</v>
      </c>
      <c r="AQ1331" s="1">
        <v>0</v>
      </c>
      <c r="AR1331" s="1">
        <v>0</v>
      </c>
      <c r="AS1331" s="1">
        <v>-139.462280499999</v>
      </c>
      <c r="AT1331" s="1">
        <v>985.82318099999998</v>
      </c>
      <c r="AU1331" s="1">
        <v>-139.462280499999</v>
      </c>
      <c r="AV1331" s="1">
        <v>0.995807</v>
      </c>
      <c r="AW1331" s="1">
        <v>985.82318099999998</v>
      </c>
      <c r="AX1331" s="1">
        <v>0.995807</v>
      </c>
      <c r="AY1331" s="1">
        <v>-9.0365499999999904E-2</v>
      </c>
      <c r="AZ1331" s="1">
        <v>0.64608200000000005</v>
      </c>
      <c r="BA1331" s="1">
        <v>0.20704049999999999</v>
      </c>
      <c r="BB1331" s="1">
        <v>0.49334650000000002</v>
      </c>
      <c r="BC1331" s="1">
        <v>0</v>
      </c>
      <c r="BD1331" s="1">
        <v>3112</v>
      </c>
      <c r="BE1331" s="1" t="s">
        <v>1338</v>
      </c>
      <c r="BF1331" s="1" t="s">
        <v>60</v>
      </c>
    </row>
    <row r="1332" spans="1:58" x14ac:dyDescent="0.3">
      <c r="A1332" s="2">
        <v>45532.837696759256</v>
      </c>
      <c r="B1332" s="1">
        <v>3850</v>
      </c>
      <c r="C1332" s="1">
        <v>0</v>
      </c>
      <c r="D1332" s="1">
        <v>0</v>
      </c>
      <c r="E1332" s="1">
        <v>0</v>
      </c>
      <c r="F1332" s="1">
        <v>0</v>
      </c>
      <c r="G1332" s="1">
        <v>27.096105000000001</v>
      </c>
      <c r="H1332" s="1">
        <v>14.949363999999999</v>
      </c>
      <c r="I1332" s="1">
        <v>-14.973742999999899</v>
      </c>
      <c r="J1332" s="1">
        <v>10.195406999999999</v>
      </c>
      <c r="K1332" s="1">
        <v>627.40838599999995</v>
      </c>
      <c r="L1332" s="1">
        <v>100.33871199999901</v>
      </c>
      <c r="M1332" s="1">
        <v>643.87304666666603</v>
      </c>
      <c r="N1332" s="1">
        <v>1900</v>
      </c>
      <c r="O1332" s="1">
        <v>-1.86278533333333</v>
      </c>
      <c r="P1332" s="1">
        <v>1035.9884849999901</v>
      </c>
      <c r="Q1332" s="1">
        <v>100</v>
      </c>
      <c r="R1332" s="1">
        <v>966.53098533333298</v>
      </c>
      <c r="S1332" s="1">
        <v>14.7739706666666</v>
      </c>
      <c r="T1332" s="1">
        <v>897.05533866666599</v>
      </c>
      <c r="U1332" s="1">
        <v>972.402873</v>
      </c>
      <c r="V1332" s="1">
        <v>634.91906733333303</v>
      </c>
      <c r="W1332" s="1">
        <v>1745.11507166666</v>
      </c>
      <c r="X1332" s="1">
        <v>1.426644</v>
      </c>
      <c r="Y1332" s="1">
        <v>1023.627665</v>
      </c>
      <c r="Z1332" s="1">
        <v>0</v>
      </c>
      <c r="AA1332" s="1">
        <v>983.25294999999903</v>
      </c>
      <c r="AB1332" s="1">
        <v>15.0295756666666</v>
      </c>
      <c r="AC1332" s="1">
        <v>69.380391666666597</v>
      </c>
      <c r="AD1332" s="1">
        <v>510.377156666666</v>
      </c>
      <c r="AE1332" s="1">
        <v>134.146993333333</v>
      </c>
      <c r="AF1332" s="1">
        <v>-0.51144699999999998</v>
      </c>
      <c r="AG1332" s="1">
        <v>-3</v>
      </c>
      <c r="AH1332" s="1">
        <v>88.787964000000002</v>
      </c>
      <c r="AI1332" s="1">
        <v>0</v>
      </c>
      <c r="AJ1332" s="1">
        <v>36.084868999999998</v>
      </c>
      <c r="AK1332" s="1">
        <v>473.94266766666601</v>
      </c>
      <c r="AL1332" s="1">
        <v>2</v>
      </c>
      <c r="AM1332" s="1">
        <v>1635</v>
      </c>
      <c r="AN1332" s="1">
        <v>80.289967666666598</v>
      </c>
      <c r="AO1332" s="1">
        <v>0</v>
      </c>
      <c r="AP1332" s="1">
        <v>0</v>
      </c>
      <c r="AQ1332" s="1">
        <v>0</v>
      </c>
      <c r="AR1332" s="1">
        <v>0</v>
      </c>
      <c r="AS1332" s="1">
        <v>-94.407155000000003</v>
      </c>
      <c r="AT1332" s="1">
        <v>1035.9884849999901</v>
      </c>
      <c r="AU1332" s="1">
        <v>-94.407155000000003</v>
      </c>
      <c r="AV1332" s="1">
        <v>0.98809400000000003</v>
      </c>
      <c r="AW1332" s="1">
        <v>1035.9884849999901</v>
      </c>
      <c r="AX1332" s="1">
        <v>0.98809400000000003</v>
      </c>
      <c r="AY1332" s="1">
        <v>-7.51873333333333E-2</v>
      </c>
      <c r="AZ1332" s="1">
        <v>0.65454266666666605</v>
      </c>
      <c r="BA1332" s="1">
        <v>0.213887666666666</v>
      </c>
      <c r="BB1332" s="1">
        <v>0.50023766666666603</v>
      </c>
      <c r="BC1332" s="1">
        <v>0</v>
      </c>
      <c r="BD1332" s="1">
        <v>3112</v>
      </c>
      <c r="BE1332" s="1" t="s">
        <v>1339</v>
      </c>
      <c r="BF1332" s="1" t="s">
        <v>60</v>
      </c>
    </row>
    <row r="1333" spans="1:58" x14ac:dyDescent="0.3">
      <c r="A1333" s="2">
        <v>45532.837708333333</v>
      </c>
      <c r="B1333" s="1">
        <v>3853</v>
      </c>
      <c r="C1333" s="1">
        <v>0</v>
      </c>
      <c r="D1333" s="1">
        <v>0</v>
      </c>
      <c r="E1333" s="1">
        <v>0</v>
      </c>
      <c r="F1333" s="1">
        <v>0</v>
      </c>
      <c r="G1333" s="1">
        <v>27.115579666666601</v>
      </c>
      <c r="H1333" s="1">
        <v>14.9444879999999</v>
      </c>
      <c r="I1333" s="1">
        <v>-14.968866999999999</v>
      </c>
      <c r="J1333" s="1">
        <v>10.200283000000001</v>
      </c>
      <c r="K1333" s="1">
        <v>687.85048399999903</v>
      </c>
      <c r="L1333" s="1">
        <v>106.915219666666</v>
      </c>
      <c r="M1333" s="1">
        <v>694.34094233333303</v>
      </c>
      <c r="N1333" s="1">
        <v>1900</v>
      </c>
      <c r="O1333" s="1">
        <v>-1.6433979999999899</v>
      </c>
      <c r="P1333" s="1">
        <v>1140.26973466666</v>
      </c>
      <c r="Q1333" s="1">
        <v>100</v>
      </c>
      <c r="R1333" s="1">
        <v>984.33249933333298</v>
      </c>
      <c r="S1333" s="1">
        <v>15.046077</v>
      </c>
      <c r="T1333" s="1">
        <v>981.60961933333294</v>
      </c>
      <c r="U1333" s="1">
        <v>996.33445200000006</v>
      </c>
      <c r="V1333" s="1">
        <v>684.57299799999998</v>
      </c>
      <c r="W1333" s="1">
        <v>1762.63598633333</v>
      </c>
      <c r="X1333" s="1">
        <v>1.3948006666666599</v>
      </c>
      <c r="Y1333" s="1">
        <v>1114.2482096666599</v>
      </c>
      <c r="Z1333" s="1">
        <v>0</v>
      </c>
      <c r="AA1333" s="1">
        <v>978.78318266666599</v>
      </c>
      <c r="AB1333" s="1">
        <v>14.961252666666599</v>
      </c>
      <c r="AC1333" s="1">
        <v>75.574910333333307</v>
      </c>
      <c r="AD1333" s="1">
        <v>536.75069166666594</v>
      </c>
      <c r="AE1333" s="1">
        <v>142.286987333333</v>
      </c>
      <c r="AF1333" s="1">
        <v>-0.51144699999999998</v>
      </c>
      <c r="AG1333" s="1">
        <v>-3</v>
      </c>
      <c r="AH1333" s="1">
        <v>88.787964000000002</v>
      </c>
      <c r="AI1333" s="1">
        <v>0</v>
      </c>
      <c r="AJ1333" s="1">
        <v>36.859181666666601</v>
      </c>
      <c r="AK1333" s="1">
        <v>486.83641566666603</v>
      </c>
      <c r="AL1333" s="1">
        <v>2</v>
      </c>
      <c r="AM1333" s="1">
        <v>1635</v>
      </c>
      <c r="AN1333" s="1">
        <v>80.076954999999998</v>
      </c>
      <c r="AO1333" s="1">
        <v>0</v>
      </c>
      <c r="AP1333" s="1">
        <v>0</v>
      </c>
      <c r="AQ1333" s="1">
        <v>0</v>
      </c>
      <c r="AR1333" s="1">
        <v>0</v>
      </c>
      <c r="AS1333" s="1">
        <v>-92.967393666666595</v>
      </c>
      <c r="AT1333" s="1">
        <v>1140.26973466666</v>
      </c>
      <c r="AU1333" s="1">
        <v>-92.967393666666595</v>
      </c>
      <c r="AV1333" s="1">
        <v>0.97802</v>
      </c>
      <c r="AW1333" s="1">
        <v>1140.26973466666</v>
      </c>
      <c r="AX1333" s="1">
        <v>0.97802</v>
      </c>
      <c r="AY1333" s="1">
        <v>-5.0608333333333297E-2</v>
      </c>
      <c r="AZ1333" s="1">
        <v>0.53962533333333296</v>
      </c>
      <c r="BA1333" s="1">
        <v>0.22789833333333301</v>
      </c>
      <c r="BB1333" s="1">
        <v>0.51242033333333303</v>
      </c>
      <c r="BC1333" s="1">
        <v>0</v>
      </c>
      <c r="BD1333" s="1">
        <v>3112</v>
      </c>
      <c r="BE1333" s="1" t="s">
        <v>1340</v>
      </c>
      <c r="BF1333" s="1" t="s">
        <v>60</v>
      </c>
    </row>
    <row r="1334" spans="1:58" x14ac:dyDescent="0.3">
      <c r="A1334" s="2">
        <v>45532.837719907409</v>
      </c>
      <c r="B1334" s="1">
        <v>3856</v>
      </c>
      <c r="C1334" s="1">
        <v>0</v>
      </c>
      <c r="D1334" s="1">
        <v>0</v>
      </c>
      <c r="E1334" s="1">
        <v>0</v>
      </c>
      <c r="F1334" s="1">
        <v>0</v>
      </c>
      <c r="G1334" s="1">
        <v>27.109088999999901</v>
      </c>
      <c r="H1334" s="1">
        <v>14.949363999999999</v>
      </c>
      <c r="I1334" s="1">
        <v>-14.968866999999999</v>
      </c>
      <c r="J1334" s="1">
        <v>10.200283000000001</v>
      </c>
      <c r="K1334" s="1">
        <v>812.62392199999999</v>
      </c>
      <c r="L1334" s="1">
        <v>117.437637333333</v>
      </c>
      <c r="M1334" s="1">
        <v>758.64685033333296</v>
      </c>
      <c r="N1334" s="1">
        <v>1900</v>
      </c>
      <c r="O1334" s="1">
        <v>-1.469028</v>
      </c>
      <c r="P1334" s="1">
        <v>1271.7176919999999</v>
      </c>
      <c r="Q1334" s="1">
        <v>100</v>
      </c>
      <c r="R1334" s="1">
        <v>977.57983366666599</v>
      </c>
      <c r="S1334" s="1">
        <v>14.9428586666666</v>
      </c>
      <c r="T1334" s="1">
        <v>1155.5648596666599</v>
      </c>
      <c r="U1334" s="1">
        <v>1071.0594886666599</v>
      </c>
      <c r="V1334" s="1">
        <v>749.69289166666601</v>
      </c>
      <c r="W1334" s="1">
        <v>1785.0185136666601</v>
      </c>
      <c r="X1334" s="1">
        <v>1.36742066666666</v>
      </c>
      <c r="Y1334" s="1">
        <v>1259.1796059999999</v>
      </c>
      <c r="Z1334" s="1">
        <v>0</v>
      </c>
      <c r="AA1334" s="1">
        <v>983.06669099999999</v>
      </c>
      <c r="AB1334" s="1">
        <v>15.0267286666666</v>
      </c>
      <c r="AC1334" s="1">
        <v>81.769424333333305</v>
      </c>
      <c r="AD1334" s="1">
        <v>541.83007799999996</v>
      </c>
      <c r="AE1334" s="1">
        <v>152.380569333333</v>
      </c>
      <c r="AF1334" s="1">
        <v>-0.51144699999999998</v>
      </c>
      <c r="AG1334" s="1">
        <v>-3</v>
      </c>
      <c r="AH1334" s="1">
        <v>88.787964000000002</v>
      </c>
      <c r="AI1334" s="1">
        <v>0</v>
      </c>
      <c r="AJ1334" s="1">
        <v>40.730748333333302</v>
      </c>
      <c r="AK1334" s="1">
        <v>510.27956133333299</v>
      </c>
      <c r="AL1334" s="1">
        <v>2</v>
      </c>
      <c r="AM1334" s="1">
        <v>1635</v>
      </c>
      <c r="AN1334" s="1">
        <v>80.289967666666598</v>
      </c>
      <c r="AO1334" s="1">
        <v>0</v>
      </c>
      <c r="AP1334" s="1">
        <v>0</v>
      </c>
      <c r="AQ1334" s="1">
        <v>0</v>
      </c>
      <c r="AR1334" s="1">
        <v>0</v>
      </c>
      <c r="AS1334" s="1">
        <v>-91.393704</v>
      </c>
      <c r="AT1334" s="1">
        <v>1271.7176919999999</v>
      </c>
      <c r="AU1334" s="1">
        <v>-91.393704</v>
      </c>
      <c r="AV1334" s="1">
        <v>0.99049233333333297</v>
      </c>
      <c r="AW1334" s="1">
        <v>1271.7176919999999</v>
      </c>
      <c r="AX1334" s="1">
        <v>0.99049233333333297</v>
      </c>
      <c r="AY1334" s="1">
        <v>-2.8401333333333299E-2</v>
      </c>
      <c r="AZ1334" s="1">
        <v>0.50178866666666599</v>
      </c>
      <c r="BA1334" s="1">
        <v>0.249800666666666</v>
      </c>
      <c r="BB1334" s="1">
        <v>0.53331166666666596</v>
      </c>
      <c r="BC1334" s="1">
        <v>0</v>
      </c>
      <c r="BD1334" s="1">
        <v>3112</v>
      </c>
      <c r="BE1334" s="1" t="s">
        <v>1341</v>
      </c>
      <c r="BF1334" s="1" t="s">
        <v>60</v>
      </c>
    </row>
    <row r="1335" spans="1:58" x14ac:dyDescent="0.3">
      <c r="A1335" s="2">
        <v>45532.837731481479</v>
      </c>
      <c r="B1335" s="1">
        <v>3858.5</v>
      </c>
      <c r="C1335" s="1">
        <v>0</v>
      </c>
      <c r="D1335" s="1">
        <v>0</v>
      </c>
      <c r="E1335" s="1">
        <v>0</v>
      </c>
      <c r="F1335" s="1">
        <v>0</v>
      </c>
      <c r="G1335" s="1">
        <v>27.109089000000001</v>
      </c>
      <c r="H1335" s="1">
        <v>14.949363999999999</v>
      </c>
      <c r="I1335" s="1">
        <v>-14.971304999999999</v>
      </c>
      <c r="J1335" s="1">
        <v>10.195406999999999</v>
      </c>
      <c r="K1335" s="1">
        <v>914.91976899999997</v>
      </c>
      <c r="L1335" s="1">
        <v>130.4967005</v>
      </c>
      <c r="M1335" s="1">
        <v>846.15173349999998</v>
      </c>
      <c r="N1335" s="1">
        <v>1900</v>
      </c>
      <c r="O1335" s="1">
        <v>-1.1395139999999999</v>
      </c>
      <c r="P1335" s="1">
        <v>1463.8578494999999</v>
      </c>
      <c r="Q1335" s="1">
        <v>100</v>
      </c>
      <c r="R1335" s="1">
        <v>993.06927499999995</v>
      </c>
      <c r="S1335" s="1">
        <v>15.1796235</v>
      </c>
      <c r="T1335" s="1">
        <v>1295.4385984999999</v>
      </c>
      <c r="U1335" s="1">
        <v>1083.513672</v>
      </c>
      <c r="V1335" s="1">
        <v>836.38372800000002</v>
      </c>
      <c r="W1335" s="1">
        <v>1817.445129</v>
      </c>
      <c r="X1335" s="1">
        <v>1.3743639999999999</v>
      </c>
      <c r="Y1335" s="1">
        <v>1431.937561</v>
      </c>
      <c r="Z1335" s="1">
        <v>0</v>
      </c>
      <c r="AA1335" s="1">
        <v>984.71456899999998</v>
      </c>
      <c r="AB1335" s="1">
        <v>15.051917</v>
      </c>
      <c r="AC1335" s="1">
        <v>90.093307499999995</v>
      </c>
      <c r="AD1335" s="1">
        <v>553.40512100000001</v>
      </c>
      <c r="AE1335" s="1">
        <v>165.56734449999999</v>
      </c>
      <c r="AF1335" s="1">
        <v>-0.51144699999999998</v>
      </c>
      <c r="AG1335" s="1">
        <v>-3</v>
      </c>
      <c r="AH1335" s="1">
        <v>88.469268999999997</v>
      </c>
      <c r="AI1335" s="1">
        <v>0</v>
      </c>
      <c r="AJ1335" s="1">
        <v>47.118850500000001</v>
      </c>
      <c r="AK1335" s="1">
        <v>524.83386199999995</v>
      </c>
      <c r="AL1335" s="1">
        <v>2</v>
      </c>
      <c r="AM1335" s="1">
        <v>1635</v>
      </c>
      <c r="AN1335" s="1">
        <v>80.343078499999905</v>
      </c>
      <c r="AO1335" s="1">
        <v>0</v>
      </c>
      <c r="AP1335" s="1">
        <v>0</v>
      </c>
      <c r="AQ1335" s="1">
        <v>0</v>
      </c>
      <c r="AR1335" s="1">
        <v>0</v>
      </c>
      <c r="AS1335" s="1">
        <v>139.47348</v>
      </c>
      <c r="AT1335" s="1">
        <v>1463.8578494999999</v>
      </c>
      <c r="AU1335" s="1">
        <v>139.47348</v>
      </c>
      <c r="AV1335" s="1">
        <v>0.97802900000000004</v>
      </c>
      <c r="AW1335" s="1">
        <v>1463.8578494999999</v>
      </c>
      <c r="AX1335" s="1">
        <v>0.97802900000000004</v>
      </c>
      <c r="AY1335" s="1">
        <v>-3.12565E-2</v>
      </c>
      <c r="AZ1335" s="1">
        <v>0.5288195</v>
      </c>
      <c r="BA1335" s="1">
        <v>0.27680199999999999</v>
      </c>
      <c r="BB1335" s="1">
        <v>0.55256400000000006</v>
      </c>
      <c r="BC1335" s="1">
        <v>0</v>
      </c>
      <c r="BD1335" s="1">
        <v>3112</v>
      </c>
      <c r="BE1335" s="1" t="s">
        <v>1341</v>
      </c>
      <c r="BF1335" s="1" t="s">
        <v>60</v>
      </c>
    </row>
    <row r="1336" spans="1:58" x14ac:dyDescent="0.3">
      <c r="A1336" s="2">
        <v>45532.837743055556</v>
      </c>
      <c r="B1336" s="1">
        <v>3861</v>
      </c>
      <c r="C1336" s="1">
        <v>0</v>
      </c>
      <c r="D1336" s="1">
        <v>0</v>
      </c>
      <c r="E1336" s="1">
        <v>0</v>
      </c>
      <c r="F1336" s="1">
        <v>0</v>
      </c>
      <c r="G1336" s="1">
        <v>27.115580333333298</v>
      </c>
      <c r="H1336" s="1">
        <v>14.9444879999999</v>
      </c>
      <c r="I1336" s="1">
        <v>-14.973742999999899</v>
      </c>
      <c r="J1336" s="1">
        <v>10.195406999999999</v>
      </c>
      <c r="K1336" s="1">
        <v>1011.3524169999999</v>
      </c>
      <c r="L1336" s="1">
        <v>149.38067099999901</v>
      </c>
      <c r="M1336" s="1">
        <v>894.58465566666598</v>
      </c>
      <c r="N1336" s="1">
        <v>1900</v>
      </c>
      <c r="O1336" s="1">
        <v>-0.87598233333333297</v>
      </c>
      <c r="P1336" s="1">
        <v>1637.3033043333301</v>
      </c>
      <c r="Q1336" s="1">
        <v>100</v>
      </c>
      <c r="R1336" s="1">
        <v>972.49261466666599</v>
      </c>
      <c r="S1336" s="1">
        <v>14.8650976666666</v>
      </c>
      <c r="T1336" s="1">
        <v>1431.29838033333</v>
      </c>
      <c r="U1336" s="1">
        <v>1145.2962646666599</v>
      </c>
      <c r="V1336" s="1">
        <v>883.18865966666601</v>
      </c>
      <c r="W1336" s="1">
        <v>1850.1789549999901</v>
      </c>
      <c r="X1336" s="1">
        <v>1.3254539999999999</v>
      </c>
      <c r="Y1336" s="1">
        <v>1605.90401233333</v>
      </c>
      <c r="Z1336" s="1">
        <v>0</v>
      </c>
      <c r="AA1336" s="1">
        <v>972.48911533333296</v>
      </c>
      <c r="AB1336" s="1">
        <v>14.8650443333333</v>
      </c>
      <c r="AC1336" s="1">
        <v>97.642873333333299</v>
      </c>
      <c r="AD1336" s="1">
        <v>600.31471733333296</v>
      </c>
      <c r="AE1336" s="1">
        <v>175.009735333333</v>
      </c>
      <c r="AF1336" s="1">
        <v>-0.51144699999999998</v>
      </c>
      <c r="AG1336" s="1">
        <v>-3</v>
      </c>
      <c r="AH1336" s="1">
        <v>88.469279</v>
      </c>
      <c r="AI1336" s="1">
        <v>0</v>
      </c>
      <c r="AJ1336" s="1">
        <v>63.573033333333299</v>
      </c>
      <c r="AK1336" s="1">
        <v>554.04014099999995</v>
      </c>
      <c r="AL1336" s="1">
        <v>2</v>
      </c>
      <c r="AM1336" s="1">
        <v>1635</v>
      </c>
      <c r="AN1336" s="1">
        <v>79.861836666666605</v>
      </c>
      <c r="AO1336" s="1">
        <v>0</v>
      </c>
      <c r="AP1336" s="1">
        <v>0</v>
      </c>
      <c r="AQ1336" s="1">
        <v>0</v>
      </c>
      <c r="AR1336" s="1">
        <v>0</v>
      </c>
      <c r="AS1336" s="1">
        <v>0.23396799999999901</v>
      </c>
      <c r="AT1336" s="1">
        <v>1637.3033043333301</v>
      </c>
      <c r="AU1336" s="1">
        <v>0.23396799999999901</v>
      </c>
      <c r="AV1336" s="1">
        <v>0.98091666666666599</v>
      </c>
      <c r="AW1336" s="1">
        <v>1637.3033043333301</v>
      </c>
      <c r="AX1336" s="1">
        <v>0.98091666666666599</v>
      </c>
      <c r="AY1336" s="1">
        <v>-4.0770333333333297E-2</v>
      </c>
      <c r="AZ1336" s="1">
        <v>0.56782899999999903</v>
      </c>
      <c r="BA1336" s="1">
        <v>0.29777100000000001</v>
      </c>
      <c r="BB1336" s="1">
        <v>0.57987233333333299</v>
      </c>
      <c r="BC1336" s="1">
        <v>0</v>
      </c>
      <c r="BD1336" s="1">
        <v>3112</v>
      </c>
      <c r="BE1336" s="1" t="s">
        <v>1342</v>
      </c>
      <c r="BF1336" s="1" t="s">
        <v>60</v>
      </c>
    </row>
    <row r="1337" spans="1:58" x14ac:dyDescent="0.3">
      <c r="A1337" s="2">
        <v>45532.837754629632</v>
      </c>
      <c r="B1337" s="1">
        <v>3864</v>
      </c>
      <c r="C1337" s="1">
        <v>0</v>
      </c>
      <c r="D1337" s="1">
        <v>0</v>
      </c>
      <c r="E1337" s="1">
        <v>0</v>
      </c>
      <c r="F1337" s="1">
        <v>0</v>
      </c>
      <c r="G1337" s="1">
        <v>27.1090883333333</v>
      </c>
      <c r="H1337" s="1">
        <v>14.949363999999999</v>
      </c>
      <c r="I1337" s="1">
        <v>-14.968866999999999</v>
      </c>
      <c r="J1337" s="1">
        <v>10.195406999999999</v>
      </c>
      <c r="K1337" s="1">
        <v>1191.408651</v>
      </c>
      <c r="L1337" s="1">
        <v>179.2568</v>
      </c>
      <c r="M1337" s="1">
        <v>976.79856366666604</v>
      </c>
      <c r="N1337" s="1">
        <v>1900</v>
      </c>
      <c r="O1337" s="1">
        <v>-0.60333899999999996</v>
      </c>
      <c r="P1337" s="1">
        <v>1834.6492919999901</v>
      </c>
      <c r="Q1337" s="1">
        <v>100</v>
      </c>
      <c r="R1337" s="1">
        <v>967.21378566666601</v>
      </c>
      <c r="S1337" s="1">
        <v>14.7844079999999</v>
      </c>
      <c r="T1337" s="1">
        <v>1695.1255696666601</v>
      </c>
      <c r="U1337" s="1">
        <v>1232.231364</v>
      </c>
      <c r="V1337" s="1">
        <v>967.84458399999903</v>
      </c>
      <c r="W1337" s="1">
        <v>1884.2075600000001</v>
      </c>
      <c r="X1337" s="1">
        <v>2.23858599999999</v>
      </c>
      <c r="Y1337" s="1">
        <v>1809.8656820000001</v>
      </c>
      <c r="Z1337" s="1">
        <v>0</v>
      </c>
      <c r="AA1337" s="1">
        <v>983.89491799999996</v>
      </c>
      <c r="AB1337" s="1">
        <v>15.039388333333299</v>
      </c>
      <c r="AC1337" s="1">
        <v>108.483276333333</v>
      </c>
      <c r="AD1337" s="1">
        <v>635.28053766666596</v>
      </c>
      <c r="AE1337" s="1">
        <v>195.52251166666599</v>
      </c>
      <c r="AF1337" s="1">
        <v>-0.51144699999999998</v>
      </c>
      <c r="AG1337" s="1">
        <v>-3</v>
      </c>
      <c r="AH1337" s="1">
        <v>88.681721999999993</v>
      </c>
      <c r="AI1337" s="1">
        <v>0</v>
      </c>
      <c r="AJ1337" s="1">
        <v>92.996988666666596</v>
      </c>
      <c r="AK1337" s="1">
        <v>608.35015866666595</v>
      </c>
      <c r="AL1337" s="1">
        <v>2</v>
      </c>
      <c r="AM1337" s="1">
        <v>1635</v>
      </c>
      <c r="AN1337" s="1">
        <v>80.183745999999999</v>
      </c>
      <c r="AO1337" s="1">
        <v>0</v>
      </c>
      <c r="AP1337" s="1">
        <v>0</v>
      </c>
      <c r="AQ1337" s="1">
        <v>0</v>
      </c>
      <c r="AR1337" s="1">
        <v>0</v>
      </c>
      <c r="AS1337" s="1">
        <v>-9.7655999999972196E-2</v>
      </c>
      <c r="AT1337" s="1">
        <v>1834.6492919999901</v>
      </c>
      <c r="AU1337" s="1">
        <v>-9.7655999999972196E-2</v>
      </c>
      <c r="AV1337" s="1">
        <v>0.98632499999999901</v>
      </c>
      <c r="AW1337" s="1">
        <v>1834.6492919999901</v>
      </c>
      <c r="AX1337" s="1">
        <v>0.98632499999999901</v>
      </c>
      <c r="AY1337" s="1">
        <v>-6.05926666666666E-2</v>
      </c>
      <c r="AZ1337" s="1">
        <v>0.64442899999999903</v>
      </c>
      <c r="BA1337" s="1">
        <v>0.30864566666666599</v>
      </c>
      <c r="BB1337" s="1">
        <v>0.63067700000000004</v>
      </c>
      <c r="BC1337" s="1">
        <v>0</v>
      </c>
      <c r="BD1337" s="1">
        <v>3112</v>
      </c>
      <c r="BE1337" s="1" t="s">
        <v>1343</v>
      </c>
      <c r="BF1337" s="1" t="s">
        <v>60</v>
      </c>
    </row>
    <row r="1338" spans="1:58" x14ac:dyDescent="0.3">
      <c r="A1338" s="2">
        <v>45532.837766203702</v>
      </c>
      <c r="B1338" s="1">
        <v>3867</v>
      </c>
      <c r="C1338" s="1">
        <v>0</v>
      </c>
      <c r="D1338" s="1">
        <v>0</v>
      </c>
      <c r="E1338" s="1">
        <v>0</v>
      </c>
      <c r="F1338" s="1">
        <v>0</v>
      </c>
      <c r="G1338" s="1">
        <v>27.083121666666599</v>
      </c>
      <c r="H1338" s="1">
        <v>14.949363999999999</v>
      </c>
      <c r="I1338" s="1">
        <v>-14.978618999999901</v>
      </c>
      <c r="J1338" s="1">
        <v>10.195406999999999</v>
      </c>
      <c r="K1338" s="1">
        <v>1228.45161933333</v>
      </c>
      <c r="L1338" s="1">
        <v>195.97991933333299</v>
      </c>
      <c r="M1338" s="1">
        <v>920.632649666666</v>
      </c>
      <c r="N1338" s="1">
        <v>1900</v>
      </c>
      <c r="O1338" s="1">
        <v>-0.53080766666666601</v>
      </c>
      <c r="P1338" s="1">
        <v>1940.2227376666599</v>
      </c>
      <c r="Q1338" s="1">
        <v>100</v>
      </c>
      <c r="R1338" s="1">
        <v>978.28362999999899</v>
      </c>
      <c r="S1338" s="1">
        <v>14.953616999999999</v>
      </c>
      <c r="T1338" s="1">
        <v>1742.12430833333</v>
      </c>
      <c r="U1338" s="1">
        <v>1328.9343670000001</v>
      </c>
      <c r="V1338" s="1">
        <v>912.492655333333</v>
      </c>
      <c r="W1338" s="1">
        <v>1903.54915366666</v>
      </c>
      <c r="X1338" s="1">
        <v>1.5838856666666601</v>
      </c>
      <c r="Y1338" s="1">
        <v>1941.0332846666599</v>
      </c>
      <c r="Z1338" s="1">
        <v>0</v>
      </c>
      <c r="AA1338" s="1">
        <v>989.39711499999999</v>
      </c>
      <c r="AB1338" s="1">
        <v>15.123492333333299</v>
      </c>
      <c r="AC1338" s="1">
        <v>115.064951666666</v>
      </c>
      <c r="AD1338" s="1">
        <v>684.63800033333303</v>
      </c>
      <c r="AE1338" s="1">
        <v>194.87131233333301</v>
      </c>
      <c r="AF1338" s="1">
        <v>-0.51144699999999998</v>
      </c>
      <c r="AG1338" s="1">
        <v>-3</v>
      </c>
      <c r="AH1338" s="1">
        <v>88.787964000000002</v>
      </c>
      <c r="AI1338" s="1">
        <v>0</v>
      </c>
      <c r="AJ1338" s="1">
        <v>106.934646666666</v>
      </c>
      <c r="AK1338" s="1">
        <v>644.68703200000004</v>
      </c>
      <c r="AL1338" s="1">
        <v>2</v>
      </c>
      <c r="AM1338" s="1">
        <v>1635</v>
      </c>
      <c r="AN1338" s="1">
        <v>80.289967666666598</v>
      </c>
      <c r="AO1338" s="1">
        <v>0</v>
      </c>
      <c r="AP1338" s="1">
        <v>0</v>
      </c>
      <c r="AQ1338" s="1">
        <v>0</v>
      </c>
      <c r="AR1338" s="1">
        <v>0</v>
      </c>
      <c r="AS1338" s="1">
        <v>92.540486666666595</v>
      </c>
      <c r="AT1338" s="1">
        <v>1940.2227376666599</v>
      </c>
      <c r="AU1338" s="1">
        <v>92.540486666666595</v>
      </c>
      <c r="AV1338" s="1">
        <v>1.0004213333333301</v>
      </c>
      <c r="AW1338" s="1">
        <v>1940.2227376666599</v>
      </c>
      <c r="AX1338" s="1">
        <v>1.0004213333333301</v>
      </c>
      <c r="AY1338" s="1">
        <v>-4.1639666666666603E-2</v>
      </c>
      <c r="AZ1338" s="1">
        <v>0.68933333333333302</v>
      </c>
      <c r="BA1338" s="1">
        <v>0.31634433333333301</v>
      </c>
      <c r="BB1338" s="1">
        <v>0.66775799999999996</v>
      </c>
      <c r="BC1338" s="1">
        <v>0</v>
      </c>
      <c r="BD1338" s="1">
        <v>3112</v>
      </c>
      <c r="BE1338" s="1" t="s">
        <v>1344</v>
      </c>
      <c r="BF1338" s="1" t="s">
        <v>60</v>
      </c>
    </row>
    <row r="1339" spans="1:58" x14ac:dyDescent="0.3">
      <c r="A1339" s="2">
        <v>45532.837777777779</v>
      </c>
      <c r="B1339" s="1">
        <v>3869.5</v>
      </c>
      <c r="C1339" s="1">
        <v>0</v>
      </c>
      <c r="D1339" s="1">
        <v>0</v>
      </c>
      <c r="E1339" s="1">
        <v>0</v>
      </c>
      <c r="F1339" s="1">
        <v>0</v>
      </c>
      <c r="G1339" s="1">
        <v>27.070139000000001</v>
      </c>
      <c r="H1339" s="1">
        <v>14.949363999999999</v>
      </c>
      <c r="I1339" s="1">
        <v>-14.971304999999999</v>
      </c>
      <c r="J1339" s="1">
        <v>10.195406999999999</v>
      </c>
      <c r="K1339" s="1">
        <v>1315.511902</v>
      </c>
      <c r="L1339" s="1">
        <v>202.9322205</v>
      </c>
      <c r="M1339" s="1">
        <v>995.1135865</v>
      </c>
      <c r="N1339" s="1">
        <v>1900</v>
      </c>
      <c r="O1339" s="1">
        <v>-0.529972</v>
      </c>
      <c r="P1339" s="1">
        <v>1956.4173584999901</v>
      </c>
      <c r="Q1339" s="1">
        <v>100</v>
      </c>
      <c r="R1339" s="1">
        <v>957.48602299999902</v>
      </c>
      <c r="S1339" s="1">
        <v>14.6357135</v>
      </c>
      <c r="T1339" s="1">
        <v>1876.7305295000001</v>
      </c>
      <c r="U1339" s="1">
        <v>1298.1652220000001</v>
      </c>
      <c r="V1339" s="1">
        <v>987.78753649999999</v>
      </c>
      <c r="W1339" s="1">
        <v>1908.9324345</v>
      </c>
      <c r="X1339" s="1">
        <v>2.69088499999999</v>
      </c>
      <c r="Y1339" s="1">
        <v>1962.9511104999999</v>
      </c>
      <c r="Z1339" s="1">
        <v>0</v>
      </c>
      <c r="AA1339" s="1">
        <v>982.44845599999996</v>
      </c>
      <c r="AB1339" s="1">
        <v>15.017278999999901</v>
      </c>
      <c r="AC1339" s="1">
        <v>114.48421449999999</v>
      </c>
      <c r="AD1339" s="1">
        <v>683.07519549999995</v>
      </c>
      <c r="AE1339" s="1">
        <v>203.9067005</v>
      </c>
      <c r="AF1339" s="1">
        <v>-0.51144699999999998</v>
      </c>
      <c r="AG1339" s="1">
        <v>-3</v>
      </c>
      <c r="AH1339" s="1">
        <v>88.787964000000002</v>
      </c>
      <c r="AI1339" s="1">
        <v>0</v>
      </c>
      <c r="AJ1339" s="1">
        <v>110.4190595</v>
      </c>
      <c r="AK1339" s="1">
        <v>639.99838249999902</v>
      </c>
      <c r="AL1339" s="1">
        <v>2</v>
      </c>
      <c r="AM1339" s="1">
        <v>1635</v>
      </c>
      <c r="AN1339" s="1">
        <v>80.023559500000005</v>
      </c>
      <c r="AO1339" s="1">
        <v>0</v>
      </c>
      <c r="AP1339" s="1">
        <v>0</v>
      </c>
      <c r="AQ1339" s="1">
        <v>0</v>
      </c>
      <c r="AR1339" s="1">
        <v>0</v>
      </c>
      <c r="AS1339" s="1">
        <v>-416.03899150000001</v>
      </c>
      <c r="AT1339" s="1">
        <v>1956.4173584999901</v>
      </c>
      <c r="AU1339" s="1">
        <v>-416.03899150000001</v>
      </c>
      <c r="AV1339" s="1">
        <v>1.003352</v>
      </c>
      <c r="AW1339" s="1">
        <v>1956.4173584999901</v>
      </c>
      <c r="AX1339" s="1">
        <v>1.003352</v>
      </c>
      <c r="AY1339" s="1">
        <v>-4.9890999999999998E-2</v>
      </c>
      <c r="AZ1339" s="1">
        <v>0.69065100000000001</v>
      </c>
      <c r="BA1339" s="1">
        <v>0.31971699999999997</v>
      </c>
      <c r="BB1339" s="1">
        <v>0.67616900000000002</v>
      </c>
      <c r="BC1339" s="1">
        <v>0</v>
      </c>
      <c r="BD1339" s="1">
        <v>3112</v>
      </c>
      <c r="BE1339" s="1" t="s">
        <v>1344</v>
      </c>
      <c r="BF1339" s="1" t="s">
        <v>60</v>
      </c>
    </row>
    <row r="1340" spans="1:58" x14ac:dyDescent="0.3">
      <c r="A1340" s="2">
        <v>45532.837789351855</v>
      </c>
      <c r="B1340" s="1">
        <v>3872</v>
      </c>
      <c r="C1340" s="1">
        <v>0</v>
      </c>
      <c r="D1340" s="1">
        <v>0</v>
      </c>
      <c r="E1340" s="1">
        <v>0</v>
      </c>
      <c r="F1340" s="1">
        <v>0</v>
      </c>
      <c r="G1340" s="1">
        <v>27.076630333333298</v>
      </c>
      <c r="H1340" s="1">
        <v>14.949363999999999</v>
      </c>
      <c r="I1340" s="1">
        <v>-14.968866999999999</v>
      </c>
      <c r="J1340" s="1">
        <v>10.195406999999999</v>
      </c>
      <c r="K1340" s="1">
        <v>1243.0695800000001</v>
      </c>
      <c r="L1340" s="1">
        <v>205.18702699999901</v>
      </c>
      <c r="M1340" s="1">
        <v>949.12261966666597</v>
      </c>
      <c r="N1340" s="1">
        <v>1900</v>
      </c>
      <c r="O1340" s="1">
        <v>-0.43462533333333297</v>
      </c>
      <c r="P1340" s="1">
        <v>1977.8900553333301</v>
      </c>
      <c r="Q1340" s="1">
        <v>100</v>
      </c>
      <c r="R1340" s="1">
        <v>951.03224699999896</v>
      </c>
      <c r="S1340" s="1">
        <v>14.5370643333333</v>
      </c>
      <c r="T1340" s="1">
        <v>1764.6365559999999</v>
      </c>
      <c r="U1340" s="1">
        <v>1329.4227293333299</v>
      </c>
      <c r="V1340" s="1">
        <v>940.16861966666602</v>
      </c>
      <c r="W1340" s="1">
        <v>1908.4586589999999</v>
      </c>
      <c r="X1340" s="1">
        <v>1.60594033333333</v>
      </c>
      <c r="Y1340" s="1">
        <v>1963.604777</v>
      </c>
      <c r="Z1340" s="1">
        <v>0</v>
      </c>
      <c r="AA1340" s="1">
        <v>962.15962733333299</v>
      </c>
      <c r="AB1340" s="1">
        <v>14.707152333333299</v>
      </c>
      <c r="AC1340" s="1">
        <v>113.90348299999999</v>
      </c>
      <c r="AD1340" s="1">
        <v>685.57124833333296</v>
      </c>
      <c r="AE1340" s="1">
        <v>198.45291166666601</v>
      </c>
      <c r="AF1340" s="1">
        <v>-0.51144699999999998</v>
      </c>
      <c r="AG1340" s="1">
        <v>-3</v>
      </c>
      <c r="AH1340" s="1">
        <v>88.681732333333301</v>
      </c>
      <c r="AI1340" s="1">
        <v>0</v>
      </c>
      <c r="AJ1340" s="1">
        <v>115.064951666666</v>
      </c>
      <c r="AK1340" s="1">
        <v>639.021606666666</v>
      </c>
      <c r="AL1340" s="1">
        <v>2</v>
      </c>
      <c r="AM1340" s="1">
        <v>1635</v>
      </c>
      <c r="AN1340" s="1">
        <v>80.289967666666598</v>
      </c>
      <c r="AO1340" s="1">
        <v>0</v>
      </c>
      <c r="AP1340" s="1">
        <v>0</v>
      </c>
      <c r="AQ1340" s="1">
        <v>0</v>
      </c>
      <c r="AR1340" s="1">
        <v>0</v>
      </c>
      <c r="AS1340" s="1">
        <v>-0.32551766666666698</v>
      </c>
      <c r="AT1340" s="1">
        <v>1977.8900553333301</v>
      </c>
      <c r="AU1340" s="1">
        <v>-0.32551766666666698</v>
      </c>
      <c r="AV1340" s="1">
        <v>0.99279633333333295</v>
      </c>
      <c r="AW1340" s="1">
        <v>1977.8900553333301</v>
      </c>
      <c r="AX1340" s="1">
        <v>0.99279633333333295</v>
      </c>
      <c r="AY1340" s="1">
        <v>-6.7254333333333305E-2</v>
      </c>
      <c r="AZ1340" s="1">
        <v>0.69152199999999997</v>
      </c>
      <c r="BA1340" s="1">
        <v>0.31951533333333298</v>
      </c>
      <c r="BB1340" s="1">
        <v>0.679893999999999</v>
      </c>
      <c r="BC1340" s="1">
        <v>0</v>
      </c>
      <c r="BD1340" s="1">
        <v>3112</v>
      </c>
      <c r="BE1340" s="1" t="s">
        <v>1345</v>
      </c>
      <c r="BF1340" s="1" t="s">
        <v>60</v>
      </c>
    </row>
    <row r="1341" spans="1:58" x14ac:dyDescent="0.3">
      <c r="A1341" s="2">
        <v>45532.837800925925</v>
      </c>
      <c r="B1341" s="1">
        <v>3875</v>
      </c>
      <c r="C1341" s="1">
        <v>0</v>
      </c>
      <c r="D1341" s="1">
        <v>0</v>
      </c>
      <c r="E1341" s="1">
        <v>0</v>
      </c>
      <c r="F1341" s="1">
        <v>0</v>
      </c>
      <c r="G1341" s="1">
        <v>27.083121666666599</v>
      </c>
      <c r="H1341" s="1">
        <v>14.949363999999999</v>
      </c>
      <c r="I1341" s="1">
        <v>-14.963991</v>
      </c>
      <c r="J1341" s="1">
        <v>10.195406999999999</v>
      </c>
      <c r="K1341" s="1">
        <v>1275.7219643333301</v>
      </c>
      <c r="L1341" s="1">
        <v>211.57564300000001</v>
      </c>
      <c r="M1341" s="1">
        <v>962.96057166666606</v>
      </c>
      <c r="N1341" s="1">
        <v>1900</v>
      </c>
      <c r="O1341" s="1">
        <v>-0.47717433333333298</v>
      </c>
      <c r="P1341" s="1">
        <v>1961.73315433333</v>
      </c>
      <c r="Q1341" s="1">
        <v>100</v>
      </c>
      <c r="R1341" s="1">
        <v>944.58662899999899</v>
      </c>
      <c r="S1341" s="1">
        <v>14.438538999999899</v>
      </c>
      <c r="T1341" s="1">
        <v>1812.92838566666</v>
      </c>
      <c r="U1341" s="1">
        <v>1325.51558433333</v>
      </c>
      <c r="V1341" s="1">
        <v>954.82059733333301</v>
      </c>
      <c r="W1341" s="1">
        <v>1895.032878</v>
      </c>
      <c r="X1341" s="1">
        <v>1.9042906666666599</v>
      </c>
      <c r="Y1341" s="1">
        <v>1966.6759033333301</v>
      </c>
      <c r="Z1341" s="1">
        <v>0</v>
      </c>
      <c r="AA1341" s="1">
        <v>944.57993566666596</v>
      </c>
      <c r="AB1341" s="1">
        <v>14.4384366666666</v>
      </c>
      <c r="AC1341" s="1">
        <v>116.613581333333</v>
      </c>
      <c r="AD1341" s="1">
        <v>686.78700799999899</v>
      </c>
      <c r="AE1341" s="1">
        <v>200.40650399999899</v>
      </c>
      <c r="AF1341" s="1">
        <v>-0.51144699999999998</v>
      </c>
      <c r="AG1341" s="1">
        <v>-3</v>
      </c>
      <c r="AH1341" s="1">
        <v>88.787964000000002</v>
      </c>
      <c r="AI1341" s="1">
        <v>0</v>
      </c>
      <c r="AJ1341" s="1">
        <v>113.129170666666</v>
      </c>
      <c r="AK1341" s="1">
        <v>637.06801366666605</v>
      </c>
      <c r="AL1341" s="1">
        <v>2</v>
      </c>
      <c r="AM1341" s="1">
        <v>1635</v>
      </c>
      <c r="AN1341" s="1">
        <v>80.396189333333297</v>
      </c>
      <c r="AO1341" s="1">
        <v>0</v>
      </c>
      <c r="AP1341" s="1">
        <v>0</v>
      </c>
      <c r="AQ1341" s="1">
        <v>0</v>
      </c>
      <c r="AR1341" s="1">
        <v>0</v>
      </c>
      <c r="AS1341" s="1">
        <v>-185.242377333333</v>
      </c>
      <c r="AT1341" s="1">
        <v>1961.73315433333</v>
      </c>
      <c r="AU1341" s="1">
        <v>-185.242377333333</v>
      </c>
      <c r="AV1341" s="1">
        <v>1.0024793333333299</v>
      </c>
      <c r="AW1341" s="1">
        <v>1961.73315433333</v>
      </c>
      <c r="AX1341" s="1">
        <v>1.0024793333333299</v>
      </c>
      <c r="AY1341" s="1">
        <v>-0.109972666666666</v>
      </c>
      <c r="AZ1341" s="1">
        <v>0.68625966666666605</v>
      </c>
      <c r="BA1341" s="1">
        <v>0.32189566666666602</v>
      </c>
      <c r="BB1341" s="1">
        <v>0.68016866666666598</v>
      </c>
      <c r="BC1341" s="1">
        <v>0</v>
      </c>
      <c r="BD1341" s="1">
        <v>3112</v>
      </c>
      <c r="BE1341" s="1" t="s">
        <v>1346</v>
      </c>
      <c r="BF1341" s="1" t="s">
        <v>60</v>
      </c>
    </row>
    <row r="1342" spans="1:58" x14ac:dyDescent="0.3">
      <c r="A1342" s="2">
        <v>45532.837812500002</v>
      </c>
      <c r="B1342" s="1">
        <v>3878</v>
      </c>
      <c r="C1342" s="1">
        <v>0</v>
      </c>
      <c r="D1342" s="1">
        <v>0</v>
      </c>
      <c r="E1342" s="1">
        <v>0</v>
      </c>
      <c r="F1342" s="1">
        <v>0</v>
      </c>
      <c r="G1342" s="1">
        <v>27.076630333333298</v>
      </c>
      <c r="H1342" s="1">
        <v>14.949363999999999</v>
      </c>
      <c r="I1342" s="1">
        <v>-14.963991</v>
      </c>
      <c r="J1342" s="1">
        <v>10.195406999999999</v>
      </c>
      <c r="K1342" s="1">
        <v>1264.851766</v>
      </c>
      <c r="L1342" s="1">
        <v>219.46745300000001</v>
      </c>
      <c r="M1342" s="1">
        <v>975.98455799999897</v>
      </c>
      <c r="N1342" s="1">
        <v>1900</v>
      </c>
      <c r="O1342" s="1">
        <v>-0.575423666666666</v>
      </c>
      <c r="P1342" s="1">
        <v>1954.80192066666</v>
      </c>
      <c r="Q1342" s="1">
        <v>100</v>
      </c>
      <c r="R1342" s="1">
        <v>911.59389233333297</v>
      </c>
      <c r="S1342" s="1">
        <v>13.934226333333299</v>
      </c>
      <c r="T1342" s="1">
        <v>1803.07312</v>
      </c>
      <c r="U1342" s="1">
        <v>1265.9309083333301</v>
      </c>
      <c r="V1342" s="1">
        <v>967.84458399999903</v>
      </c>
      <c r="W1342" s="1">
        <v>1896.6164143333301</v>
      </c>
      <c r="X1342" s="1">
        <v>2.3068356666666601</v>
      </c>
      <c r="Y1342" s="1">
        <v>1973.8664956666601</v>
      </c>
      <c r="Z1342" s="1">
        <v>0</v>
      </c>
      <c r="AA1342" s="1">
        <v>917.17342133333295</v>
      </c>
      <c r="AB1342" s="1">
        <v>14.019512333333299</v>
      </c>
      <c r="AC1342" s="1">
        <v>115.452113</v>
      </c>
      <c r="AD1342" s="1">
        <v>653.44376633333297</v>
      </c>
      <c r="AE1342" s="1">
        <v>198.29011033333299</v>
      </c>
      <c r="AF1342" s="1">
        <v>-0.42620566666666598</v>
      </c>
      <c r="AG1342" s="1">
        <v>-3</v>
      </c>
      <c r="AH1342" s="1">
        <v>88.894185333333297</v>
      </c>
      <c r="AI1342" s="1">
        <v>-0.1628</v>
      </c>
      <c r="AJ1342" s="1">
        <v>123.58241299999899</v>
      </c>
      <c r="AK1342" s="1">
        <v>617.922770666666</v>
      </c>
      <c r="AL1342" s="1">
        <v>2</v>
      </c>
      <c r="AM1342" s="1">
        <v>1635</v>
      </c>
      <c r="AN1342" s="1">
        <v>80.289967666666598</v>
      </c>
      <c r="AO1342" s="1">
        <v>0</v>
      </c>
      <c r="AP1342" s="1">
        <v>0</v>
      </c>
      <c r="AQ1342" s="1">
        <v>0</v>
      </c>
      <c r="AR1342" s="1">
        <v>0</v>
      </c>
      <c r="AS1342" s="1">
        <v>-0.33603266666665599</v>
      </c>
      <c r="AT1342" s="1">
        <v>1954.80192066666</v>
      </c>
      <c r="AU1342" s="1">
        <v>-0.33603266666665599</v>
      </c>
      <c r="AV1342" s="1">
        <v>1.009819</v>
      </c>
      <c r="AW1342" s="1">
        <v>1954.80192066666</v>
      </c>
      <c r="AX1342" s="1">
        <v>1.009819</v>
      </c>
      <c r="AY1342" s="1">
        <v>-0.12594533333333299</v>
      </c>
      <c r="AZ1342" s="1">
        <v>0.67175633333333296</v>
      </c>
      <c r="BA1342" s="1">
        <v>0.32841199999999998</v>
      </c>
      <c r="BB1342" s="1">
        <v>0.66949999999999998</v>
      </c>
      <c r="BC1342" s="1">
        <v>0</v>
      </c>
      <c r="BD1342" s="1">
        <v>3112</v>
      </c>
      <c r="BE1342" s="1" t="s">
        <v>1347</v>
      </c>
      <c r="BF1342" s="1" t="s">
        <v>60</v>
      </c>
    </row>
    <row r="1343" spans="1:58" x14ac:dyDescent="0.3">
      <c r="A1343" s="2">
        <v>45532.837824074071</v>
      </c>
      <c r="B1343" s="1">
        <v>3881</v>
      </c>
      <c r="C1343" s="1">
        <v>0</v>
      </c>
      <c r="D1343" s="1">
        <v>0</v>
      </c>
      <c r="E1343" s="1">
        <v>0</v>
      </c>
      <c r="F1343" s="1">
        <v>0</v>
      </c>
      <c r="G1343" s="1">
        <v>27.083121666666599</v>
      </c>
      <c r="H1343" s="1">
        <v>14.949363999999999</v>
      </c>
      <c r="I1343" s="1">
        <v>-14.973742999999899</v>
      </c>
      <c r="J1343" s="1">
        <v>10.195406999999999</v>
      </c>
      <c r="K1343" s="1">
        <v>1228.82019066666</v>
      </c>
      <c r="L1343" s="1">
        <v>223.97706599999901</v>
      </c>
      <c r="M1343" s="1">
        <v>981.68253600000003</v>
      </c>
      <c r="N1343" s="1">
        <v>1900</v>
      </c>
      <c r="O1343" s="1">
        <v>-0.45799466666666599</v>
      </c>
      <c r="P1343" s="1">
        <v>1946.1300863333299</v>
      </c>
      <c r="Q1343" s="1">
        <v>100</v>
      </c>
      <c r="R1343" s="1">
        <v>888.50815866666596</v>
      </c>
      <c r="S1343" s="1">
        <v>13.581348333333301</v>
      </c>
      <c r="T1343" s="1">
        <v>1747.57429999999</v>
      </c>
      <c r="U1343" s="1">
        <v>1278.1408286666599</v>
      </c>
      <c r="V1343" s="1">
        <v>971.91457133333301</v>
      </c>
      <c r="W1343" s="1">
        <v>1895.02237933333</v>
      </c>
      <c r="X1343" s="1">
        <v>1.7504156666666599</v>
      </c>
      <c r="Y1343" s="1">
        <v>1928.9015303333299</v>
      </c>
      <c r="Z1343" s="1">
        <v>0</v>
      </c>
      <c r="AA1343" s="1">
        <v>882.94763166666598</v>
      </c>
      <c r="AB1343" s="1">
        <v>13.4963523333333</v>
      </c>
      <c r="AC1343" s="1">
        <v>113.129165666666</v>
      </c>
      <c r="AD1343" s="1">
        <v>648.69185366666602</v>
      </c>
      <c r="AE1343" s="1">
        <v>197.47611000000001</v>
      </c>
      <c r="AF1343" s="1">
        <v>-0.51144699999999998</v>
      </c>
      <c r="AG1343" s="1">
        <v>-3</v>
      </c>
      <c r="AH1343" s="1">
        <v>89.212850000000003</v>
      </c>
      <c r="AI1343" s="1">
        <v>0</v>
      </c>
      <c r="AJ1343" s="1">
        <v>130.164103333333</v>
      </c>
      <c r="AK1343" s="1">
        <v>617.92276999999899</v>
      </c>
      <c r="AL1343" s="1">
        <v>2</v>
      </c>
      <c r="AM1343" s="1">
        <v>1635</v>
      </c>
      <c r="AN1343" s="1">
        <v>80.714864333333296</v>
      </c>
      <c r="AO1343" s="1">
        <v>0</v>
      </c>
      <c r="AP1343" s="1">
        <v>0</v>
      </c>
      <c r="AQ1343" s="1">
        <v>0</v>
      </c>
      <c r="AR1343" s="1">
        <v>0</v>
      </c>
      <c r="AS1343" s="1">
        <v>92.926357666666604</v>
      </c>
      <c r="AT1343" s="1">
        <v>1946.1300863333299</v>
      </c>
      <c r="AU1343" s="1">
        <v>92.926357666666604</v>
      </c>
      <c r="AV1343" s="1">
        <v>0.99111766666666601</v>
      </c>
      <c r="AW1343" s="1">
        <v>1946.1300863333299</v>
      </c>
      <c r="AX1343" s="1">
        <v>0.99111766666666601</v>
      </c>
      <c r="AY1343" s="1">
        <v>-0.147363666666666</v>
      </c>
      <c r="AZ1343" s="1">
        <v>0.65335500000000002</v>
      </c>
      <c r="BA1343" s="1">
        <v>0.32714833333333299</v>
      </c>
      <c r="BB1343" s="1">
        <v>0.65737000000000001</v>
      </c>
      <c r="BC1343" s="1">
        <v>0</v>
      </c>
      <c r="BD1343" s="1">
        <v>3112</v>
      </c>
      <c r="BE1343" s="1" t="s">
        <v>1348</v>
      </c>
      <c r="BF1343" s="1" t="s">
        <v>60</v>
      </c>
    </row>
    <row r="1344" spans="1:58" x14ac:dyDescent="0.3">
      <c r="A1344" s="2">
        <v>45532.837835648148</v>
      </c>
      <c r="B1344" s="1">
        <v>3883.5</v>
      </c>
      <c r="C1344" s="1">
        <v>0</v>
      </c>
      <c r="D1344" s="1">
        <v>0</v>
      </c>
      <c r="E1344" s="1">
        <v>0</v>
      </c>
      <c r="F1344" s="1">
        <v>0</v>
      </c>
      <c r="G1344" s="1">
        <v>27.079875999999999</v>
      </c>
      <c r="H1344" s="1">
        <v>14.949363999999999</v>
      </c>
      <c r="I1344" s="1">
        <v>-14.978619</v>
      </c>
      <c r="J1344" s="1">
        <v>10.195406999999999</v>
      </c>
      <c r="K1344" s="1">
        <v>1289.63562</v>
      </c>
      <c r="L1344" s="1">
        <v>241.54573049999999</v>
      </c>
      <c r="M1344" s="1">
        <v>993.892517</v>
      </c>
      <c r="N1344" s="1">
        <v>1900</v>
      </c>
      <c r="O1344" s="1">
        <v>-0.49712250000000002</v>
      </c>
      <c r="P1344" s="1">
        <v>1960.1035764999999</v>
      </c>
      <c r="Q1344" s="1">
        <v>100</v>
      </c>
      <c r="R1344" s="1">
        <v>867.81927499999995</v>
      </c>
      <c r="S1344" s="1">
        <v>13.2651065</v>
      </c>
      <c r="T1344" s="1">
        <v>1839.1324460000001</v>
      </c>
      <c r="U1344" s="1">
        <v>1282.048035</v>
      </c>
      <c r="V1344" s="1">
        <v>986.56655899999998</v>
      </c>
      <c r="W1344" s="1">
        <v>1897.8642580000001</v>
      </c>
      <c r="X1344" s="1">
        <v>2.1923935000000001</v>
      </c>
      <c r="Y1344" s="1">
        <v>1960.585388</v>
      </c>
      <c r="Z1344" s="1">
        <v>0</v>
      </c>
      <c r="AA1344" s="1">
        <v>859.48748799999998</v>
      </c>
      <c r="AB1344" s="1">
        <v>13.137750499999999</v>
      </c>
      <c r="AC1344" s="1">
        <v>112.742012</v>
      </c>
      <c r="AD1344" s="1">
        <v>646.59170549999999</v>
      </c>
      <c r="AE1344" s="1">
        <v>197.55751050000001</v>
      </c>
      <c r="AF1344" s="1">
        <v>-0.51144699999999998</v>
      </c>
      <c r="AG1344" s="1">
        <v>-3</v>
      </c>
      <c r="AH1344" s="1">
        <v>88.787964000000002</v>
      </c>
      <c r="AI1344" s="1">
        <v>0</v>
      </c>
      <c r="AJ1344" s="1">
        <v>140.03661349999999</v>
      </c>
      <c r="AK1344" s="1">
        <v>614.50396699999999</v>
      </c>
      <c r="AL1344" s="1">
        <v>2</v>
      </c>
      <c r="AM1344" s="1">
        <v>1635</v>
      </c>
      <c r="AN1344" s="1">
        <v>80.343078499999905</v>
      </c>
      <c r="AO1344" s="1">
        <v>0</v>
      </c>
      <c r="AP1344" s="1">
        <v>0</v>
      </c>
      <c r="AQ1344" s="1">
        <v>0</v>
      </c>
      <c r="AR1344" s="1">
        <v>0</v>
      </c>
      <c r="AS1344" s="1">
        <v>138.93889849999999</v>
      </c>
      <c r="AT1344" s="1">
        <v>1960.1035764999999</v>
      </c>
      <c r="AU1344" s="1">
        <v>138.93889849999999</v>
      </c>
      <c r="AV1344" s="1">
        <v>1.0003029999999999</v>
      </c>
      <c r="AW1344" s="1">
        <v>1960.1035764999999</v>
      </c>
      <c r="AX1344" s="1">
        <v>1.0003029999999999</v>
      </c>
      <c r="AY1344" s="1">
        <v>-0.15747649999999999</v>
      </c>
      <c r="AZ1344" s="1">
        <v>0.64652849999999995</v>
      </c>
      <c r="BA1344" s="1">
        <v>0.33551500000000001</v>
      </c>
      <c r="BB1344" s="1">
        <v>0.64943149999999905</v>
      </c>
      <c r="BC1344" s="1">
        <v>0</v>
      </c>
      <c r="BD1344" s="1">
        <v>3112</v>
      </c>
      <c r="BE1344" s="1" t="s">
        <v>1348</v>
      </c>
      <c r="BF1344" s="1" t="s">
        <v>60</v>
      </c>
    </row>
    <row r="1345" spans="1:58" x14ac:dyDescent="0.3">
      <c r="A1345" s="2">
        <v>45532.837847222225</v>
      </c>
      <c r="B1345" s="1">
        <v>3886</v>
      </c>
      <c r="C1345" s="1">
        <v>0</v>
      </c>
      <c r="D1345" s="1">
        <v>0</v>
      </c>
      <c r="E1345" s="1">
        <v>0</v>
      </c>
      <c r="F1345" s="1">
        <v>0</v>
      </c>
      <c r="G1345" s="1">
        <v>27.078593666666599</v>
      </c>
      <c r="H1345" s="1">
        <v>14.948155666666599</v>
      </c>
      <c r="I1345" s="1">
        <v>-14.957907333333299</v>
      </c>
      <c r="J1345" s="1">
        <v>10.2010056666666</v>
      </c>
      <c r="K1345" s="1">
        <v>1254.5976966666601</v>
      </c>
      <c r="L1345" s="1">
        <v>247.55170666666601</v>
      </c>
      <c r="M1345" s="1">
        <v>1004.06724033333</v>
      </c>
      <c r="N1345" s="1">
        <v>1900</v>
      </c>
      <c r="O1345" s="1">
        <v>-0.52031033333333299</v>
      </c>
      <c r="P1345" s="1">
        <v>1958.03047666666</v>
      </c>
      <c r="Q1345" s="1">
        <v>100</v>
      </c>
      <c r="R1345" s="1">
        <v>855.67907700000001</v>
      </c>
      <c r="S1345" s="1">
        <v>13.0795363333333</v>
      </c>
      <c r="T1345" s="1">
        <v>1788.9990233333299</v>
      </c>
      <c r="U1345" s="1">
        <v>1243.93139633333</v>
      </c>
      <c r="V1345" s="1">
        <v>995.93023700000003</v>
      </c>
      <c r="W1345" s="1">
        <v>1898.3195393333301</v>
      </c>
      <c r="X1345" s="1">
        <v>2.2096733333333298</v>
      </c>
      <c r="Y1345" s="1">
        <v>1964.2258303333299</v>
      </c>
      <c r="Z1345" s="1">
        <v>0</v>
      </c>
      <c r="AA1345" s="1">
        <v>850.12056466666604</v>
      </c>
      <c r="AB1345" s="1">
        <v>12.9945716666666</v>
      </c>
      <c r="AC1345" s="1">
        <v>113.431508333333</v>
      </c>
      <c r="AD1345" s="1">
        <v>644.394002</v>
      </c>
      <c r="AE1345" s="1">
        <v>197.88374299999899</v>
      </c>
      <c r="AF1345" s="1">
        <v>-0.34086033333333299</v>
      </c>
      <c r="AG1345" s="1">
        <v>-3.6666666666666599</v>
      </c>
      <c r="AH1345" s="1">
        <v>88.753000999999998</v>
      </c>
      <c r="AI1345" s="1">
        <v>0.16270066666666599</v>
      </c>
      <c r="AJ1345" s="1">
        <v>140.90882866666601</v>
      </c>
      <c r="AK1345" s="1">
        <v>606.14894600000002</v>
      </c>
      <c r="AL1345" s="1">
        <v>2</v>
      </c>
      <c r="AM1345" s="1">
        <v>1635</v>
      </c>
      <c r="AN1345" s="1">
        <v>79.073353999999995</v>
      </c>
      <c r="AO1345" s="1">
        <v>0.16270066666666599</v>
      </c>
      <c r="AP1345" s="1">
        <v>0</v>
      </c>
      <c r="AQ1345" s="1">
        <v>0</v>
      </c>
      <c r="AR1345" s="1">
        <v>0</v>
      </c>
      <c r="AS1345" s="1">
        <v>185.043324666666</v>
      </c>
      <c r="AT1345" s="1">
        <v>1958.03047666666</v>
      </c>
      <c r="AU1345" s="1">
        <v>185.043324666666</v>
      </c>
      <c r="AV1345" s="1">
        <v>1.0031886666666601</v>
      </c>
      <c r="AW1345" s="1">
        <v>1958.03047666666</v>
      </c>
      <c r="AX1345" s="1">
        <v>1.0031886666666601</v>
      </c>
      <c r="AY1345" s="1">
        <v>-0.15012766666666599</v>
      </c>
      <c r="AZ1345" s="1">
        <v>0.64509633333333305</v>
      </c>
      <c r="BA1345" s="1">
        <v>0.33674099999999901</v>
      </c>
      <c r="BB1345" s="1">
        <v>0.646905333333333</v>
      </c>
      <c r="BC1345" s="1">
        <v>0</v>
      </c>
      <c r="BD1345" s="1">
        <v>3112</v>
      </c>
      <c r="BE1345" s="1" t="s">
        <v>1349</v>
      </c>
      <c r="BF1345" s="1" t="s">
        <v>60</v>
      </c>
    </row>
    <row r="1346" spans="1:58" x14ac:dyDescent="0.3">
      <c r="A1346" s="2">
        <v>45532.837858796294</v>
      </c>
      <c r="B1346" s="1">
        <v>3889</v>
      </c>
      <c r="C1346" s="1">
        <v>0</v>
      </c>
      <c r="D1346" s="1">
        <v>0</v>
      </c>
      <c r="E1346" s="1">
        <v>0</v>
      </c>
      <c r="F1346" s="1">
        <v>0</v>
      </c>
      <c r="G1346" s="1">
        <v>27.070139000000001</v>
      </c>
      <c r="H1346" s="1">
        <v>14.949363999999999</v>
      </c>
      <c r="I1346" s="1">
        <v>-14.973742999999899</v>
      </c>
      <c r="J1346" s="1">
        <v>10.200282999999899</v>
      </c>
      <c r="K1346" s="1">
        <v>1256.05672199999</v>
      </c>
      <c r="L1346" s="1">
        <v>260.05390933333302</v>
      </c>
      <c r="M1346" s="1">
        <v>1030.522522</v>
      </c>
      <c r="N1346" s="1">
        <v>1900</v>
      </c>
      <c r="O1346" s="1">
        <v>-0.50759999999999905</v>
      </c>
      <c r="P1346" s="1">
        <v>1962.63574233333</v>
      </c>
      <c r="Q1346" s="1">
        <v>100</v>
      </c>
      <c r="R1346" s="1">
        <v>818.52128099999902</v>
      </c>
      <c r="S1346" s="1">
        <v>12.511559333333301</v>
      </c>
      <c r="T1346" s="1">
        <v>1794.654012</v>
      </c>
      <c r="U1346" s="1">
        <v>1219.04451466666</v>
      </c>
      <c r="V1346" s="1">
        <v>1020.754557</v>
      </c>
      <c r="W1346" s="1">
        <v>1897.29720033333</v>
      </c>
      <c r="X1346" s="1">
        <v>2.3732286666666602</v>
      </c>
      <c r="Y1346" s="1">
        <v>1962.57556166666</v>
      </c>
      <c r="Z1346" s="1">
        <v>0</v>
      </c>
      <c r="AA1346" s="1">
        <v>814.91902666666601</v>
      </c>
      <c r="AB1346" s="1">
        <v>12.456496666666601</v>
      </c>
      <c r="AC1346" s="1">
        <v>112.354848</v>
      </c>
      <c r="AD1346" s="1">
        <v>621.89642333333302</v>
      </c>
      <c r="AE1346" s="1">
        <v>198.61570733333301</v>
      </c>
      <c r="AF1346" s="1">
        <v>-0.51144699999999998</v>
      </c>
      <c r="AG1346" s="1">
        <v>-3</v>
      </c>
      <c r="AH1346" s="1">
        <v>88.894185333333297</v>
      </c>
      <c r="AI1346" s="1">
        <v>0</v>
      </c>
      <c r="AJ1346" s="1">
        <v>150.68344633333299</v>
      </c>
      <c r="AK1346" s="1">
        <v>594.08888733333299</v>
      </c>
      <c r="AL1346" s="1">
        <v>2</v>
      </c>
      <c r="AM1346" s="1">
        <v>1635</v>
      </c>
      <c r="AN1346" s="1">
        <v>80.289967666666598</v>
      </c>
      <c r="AO1346" s="1">
        <v>0</v>
      </c>
      <c r="AP1346" s="1">
        <v>0</v>
      </c>
      <c r="AQ1346" s="1">
        <v>0</v>
      </c>
      <c r="AR1346" s="1">
        <v>0</v>
      </c>
      <c r="AS1346" s="1">
        <v>227.63280899999901</v>
      </c>
      <c r="AT1346" s="1">
        <v>1962.63574233333</v>
      </c>
      <c r="AU1346" s="1">
        <v>227.63280899999901</v>
      </c>
      <c r="AV1346" s="1">
        <v>0.99996699999999905</v>
      </c>
      <c r="AW1346" s="1">
        <v>1962.63574233333</v>
      </c>
      <c r="AX1346" s="1">
        <v>0.99996699999999905</v>
      </c>
      <c r="AY1346" s="1">
        <v>-0.14326700000000001</v>
      </c>
      <c r="AZ1346" s="1">
        <v>0.62933033333333299</v>
      </c>
      <c r="BA1346" s="1">
        <v>0.34266766666666598</v>
      </c>
      <c r="BB1346" s="1">
        <v>0.63546233333333302</v>
      </c>
      <c r="BC1346" s="1">
        <v>0</v>
      </c>
      <c r="BD1346" s="1">
        <v>3112</v>
      </c>
      <c r="BE1346" s="1" t="s">
        <v>1350</v>
      </c>
      <c r="BF1346" s="1" t="s">
        <v>60</v>
      </c>
    </row>
    <row r="1347" spans="1:58" x14ac:dyDescent="0.3">
      <c r="A1347" s="2">
        <v>45532.837870370371</v>
      </c>
      <c r="B1347" s="1">
        <v>3892</v>
      </c>
      <c r="C1347" s="1">
        <v>0</v>
      </c>
      <c r="D1347" s="1">
        <v>0</v>
      </c>
      <c r="E1347" s="1">
        <v>0</v>
      </c>
      <c r="F1347" s="1">
        <v>0</v>
      </c>
      <c r="G1347" s="1">
        <v>27.076630333333298</v>
      </c>
      <c r="H1347" s="1">
        <v>14.949363999999999</v>
      </c>
      <c r="I1347" s="1">
        <v>-14.968866999999999</v>
      </c>
      <c r="J1347" s="1">
        <v>10.195406999999999</v>
      </c>
      <c r="K1347" s="1">
        <v>1230.253825</v>
      </c>
      <c r="L1347" s="1">
        <v>269.82470699999999</v>
      </c>
      <c r="M1347" s="1">
        <v>1037.0345053333299</v>
      </c>
      <c r="N1347" s="1">
        <v>1900</v>
      </c>
      <c r="O1347" s="1">
        <v>-0.48564799999999902</v>
      </c>
      <c r="P1347" s="1">
        <v>1952.9559733333299</v>
      </c>
      <c r="Q1347" s="1">
        <v>100</v>
      </c>
      <c r="R1347" s="1">
        <v>788.91450999999995</v>
      </c>
      <c r="S1347" s="1">
        <v>12.059003000000001</v>
      </c>
      <c r="T1347" s="1">
        <v>1758.87874333333</v>
      </c>
      <c r="U1347" s="1">
        <v>1186.3217773333299</v>
      </c>
      <c r="V1347" s="1">
        <v>1027.2664996666599</v>
      </c>
      <c r="W1347" s="1">
        <v>1899.9067789999999</v>
      </c>
      <c r="X1347" s="1">
        <v>2.4134030000000002</v>
      </c>
      <c r="Y1347" s="1">
        <v>1943.21114133333</v>
      </c>
      <c r="Z1347" s="1">
        <v>0</v>
      </c>
      <c r="AA1347" s="1">
        <v>784.29451533333304</v>
      </c>
      <c r="AB1347" s="1">
        <v>11.9883836666666</v>
      </c>
      <c r="AC1347" s="1">
        <v>110.419066999999</v>
      </c>
      <c r="AD1347" s="1">
        <v>594.28424099999995</v>
      </c>
      <c r="AE1347" s="1">
        <v>196.66211433333299</v>
      </c>
      <c r="AF1347" s="1">
        <v>-0.51144699999999998</v>
      </c>
      <c r="AG1347" s="1">
        <v>-3</v>
      </c>
      <c r="AH1347" s="1">
        <v>88.894185333333297</v>
      </c>
      <c r="AI1347" s="1">
        <v>0</v>
      </c>
      <c r="AJ1347" s="1">
        <v>160.74953199999999</v>
      </c>
      <c r="AK1347" s="1">
        <v>580.99977599999897</v>
      </c>
      <c r="AL1347" s="1">
        <v>2.0072813333333301</v>
      </c>
      <c r="AM1347" s="1">
        <v>1635</v>
      </c>
      <c r="AN1347" s="1">
        <v>80.502410999999995</v>
      </c>
      <c r="AO1347" s="1">
        <v>0</v>
      </c>
      <c r="AP1347" s="1">
        <v>0</v>
      </c>
      <c r="AQ1347" s="1">
        <v>0</v>
      </c>
      <c r="AR1347" s="1">
        <v>0</v>
      </c>
      <c r="AS1347" s="1">
        <v>140.85347499999901</v>
      </c>
      <c r="AT1347" s="1">
        <v>1952.9559733333299</v>
      </c>
      <c r="AU1347" s="1">
        <v>140.85347499999901</v>
      </c>
      <c r="AV1347" s="1">
        <v>0.99500633333333299</v>
      </c>
      <c r="AW1347" s="1">
        <v>1952.9559733333299</v>
      </c>
      <c r="AX1347" s="1">
        <v>0.99500633333333299</v>
      </c>
      <c r="AY1347" s="1">
        <v>-0.15577866666666601</v>
      </c>
      <c r="AZ1347" s="1">
        <v>0.61046833333333295</v>
      </c>
      <c r="BA1347" s="1">
        <v>0.34671200000000002</v>
      </c>
      <c r="BB1347" s="1">
        <v>0.62217066666666598</v>
      </c>
      <c r="BC1347" s="1">
        <v>0</v>
      </c>
      <c r="BD1347" s="1">
        <v>3112</v>
      </c>
      <c r="BE1347" s="1" t="s">
        <v>1351</v>
      </c>
      <c r="BF1347" s="1" t="s">
        <v>60</v>
      </c>
    </row>
    <row r="1348" spans="1:58" x14ac:dyDescent="0.3">
      <c r="A1348" s="2">
        <v>45532.837881944448</v>
      </c>
      <c r="B1348" s="1">
        <v>3894.5</v>
      </c>
      <c r="C1348" s="1">
        <v>0</v>
      </c>
      <c r="D1348" s="1">
        <v>0</v>
      </c>
      <c r="E1348" s="1">
        <v>0</v>
      </c>
      <c r="F1348" s="1">
        <v>0</v>
      </c>
      <c r="G1348" s="1">
        <v>27.071611499999999</v>
      </c>
      <c r="H1348" s="1">
        <v>14.952112499999901</v>
      </c>
      <c r="I1348" s="1">
        <v>-14.96674</v>
      </c>
      <c r="J1348" s="1">
        <v>10.206915499999999</v>
      </c>
      <c r="K1348" s="1">
        <v>1237.0811154999999</v>
      </c>
      <c r="L1348" s="1">
        <v>280.07374549999997</v>
      </c>
      <c r="M1348" s="1">
        <v>1050.95837399999</v>
      </c>
      <c r="N1348" s="1">
        <v>1900</v>
      </c>
      <c r="O1348" s="1">
        <v>-0.50362399999999996</v>
      </c>
      <c r="P1348" s="1">
        <v>1948.9955445000001</v>
      </c>
      <c r="Q1348" s="1">
        <v>100</v>
      </c>
      <c r="R1348" s="1">
        <v>764.66943349999997</v>
      </c>
      <c r="S1348" s="1">
        <v>11.6884035</v>
      </c>
      <c r="T1348" s="1">
        <v>1770.8420409999901</v>
      </c>
      <c r="U1348" s="1">
        <v>1175.4568485</v>
      </c>
      <c r="V1348" s="1">
        <v>1041.1933590000001</v>
      </c>
      <c r="W1348" s="1">
        <v>1897.2055665</v>
      </c>
      <c r="X1348" s="1">
        <v>2.5113889999999999</v>
      </c>
      <c r="Y1348" s="1">
        <v>1946.9027100000001</v>
      </c>
      <c r="Z1348" s="1">
        <v>0</v>
      </c>
      <c r="AA1348" s="1">
        <v>757.72866850000003</v>
      </c>
      <c r="AB1348" s="1">
        <v>11.582309499999999</v>
      </c>
      <c r="AC1348" s="1">
        <v>110.93707999999999</v>
      </c>
      <c r="AD1348" s="1">
        <v>597.36114499999996</v>
      </c>
      <c r="AE1348" s="1">
        <v>196.76425899999899</v>
      </c>
      <c r="AF1348" s="1">
        <v>-0.25572349999999999</v>
      </c>
      <c r="AG1348" s="1">
        <v>-3.5</v>
      </c>
      <c r="AH1348" s="1">
        <v>88.363296499999905</v>
      </c>
      <c r="AI1348" s="1">
        <v>0.1220255</v>
      </c>
      <c r="AJ1348" s="1">
        <v>169.574051</v>
      </c>
      <c r="AK1348" s="1">
        <v>573.00799600000005</v>
      </c>
      <c r="AL1348" s="1">
        <v>2</v>
      </c>
      <c r="AM1348" s="1">
        <v>1635</v>
      </c>
      <c r="AN1348" s="1">
        <v>79.109512499999994</v>
      </c>
      <c r="AO1348" s="1">
        <v>0</v>
      </c>
      <c r="AP1348" s="1">
        <v>0</v>
      </c>
      <c r="AQ1348" s="1">
        <v>0</v>
      </c>
      <c r="AR1348" s="1">
        <v>0</v>
      </c>
      <c r="AS1348" s="1">
        <v>192.66593950000001</v>
      </c>
      <c r="AT1348" s="1">
        <v>1948.9955445000001</v>
      </c>
      <c r="AU1348" s="1">
        <v>192.66593950000001</v>
      </c>
      <c r="AV1348" s="1">
        <v>0.99901549999999995</v>
      </c>
      <c r="AW1348" s="1">
        <v>1948.9955445000001</v>
      </c>
      <c r="AX1348" s="1">
        <v>0.99901549999999995</v>
      </c>
      <c r="AY1348" s="1">
        <v>-0.166237</v>
      </c>
      <c r="AZ1348" s="1">
        <v>0.59939600000000004</v>
      </c>
      <c r="BA1348" s="1">
        <v>0.35208</v>
      </c>
      <c r="BB1348" s="1">
        <v>0.61085800000000001</v>
      </c>
      <c r="BC1348" s="1">
        <v>0</v>
      </c>
      <c r="BD1348" s="1">
        <v>3112</v>
      </c>
      <c r="BE1348" s="1" t="s">
        <v>1351</v>
      </c>
      <c r="BF1348" s="1" t="s">
        <v>60</v>
      </c>
    </row>
    <row r="1349" spans="1:58" x14ac:dyDescent="0.3">
      <c r="A1349" s="2">
        <v>45532.837893518517</v>
      </c>
      <c r="B1349" s="1">
        <v>3897</v>
      </c>
      <c r="C1349" s="1">
        <v>0</v>
      </c>
      <c r="D1349" s="1">
        <v>0</v>
      </c>
      <c r="E1349" s="1">
        <v>0</v>
      </c>
      <c r="F1349" s="1">
        <v>0</v>
      </c>
      <c r="G1349" s="1">
        <v>27.077611999999899</v>
      </c>
      <c r="H1349" s="1">
        <v>14.9511963333333</v>
      </c>
      <c r="I1349" s="1">
        <v>-14.970699666666601</v>
      </c>
      <c r="J1349" s="1">
        <v>10.1982063333333</v>
      </c>
      <c r="K1349" s="1">
        <v>1235.8142089999999</v>
      </c>
      <c r="L1349" s="1">
        <v>287.05293799999998</v>
      </c>
      <c r="M1349" s="1">
        <v>1074.2569169999999</v>
      </c>
      <c r="N1349" s="1">
        <v>1900</v>
      </c>
      <c r="O1349" s="1">
        <v>-0.52726199999999901</v>
      </c>
      <c r="P1349" s="1">
        <v>1948.98270633333</v>
      </c>
      <c r="Q1349" s="1">
        <v>100</v>
      </c>
      <c r="R1349" s="1">
        <v>745.66137700000002</v>
      </c>
      <c r="S1349" s="1">
        <v>11.397854333333299</v>
      </c>
      <c r="T1349" s="1">
        <v>1770.9830729999901</v>
      </c>
      <c r="U1349" s="1">
        <v>1150.4305016666599</v>
      </c>
      <c r="V1349" s="1">
        <v>1066.11885566666</v>
      </c>
      <c r="W1349" s="1">
        <v>1896.6459150000001</v>
      </c>
      <c r="X1349" s="1">
        <v>2.54790766666666</v>
      </c>
      <c r="Y1349" s="1">
        <v>1954.02172833333</v>
      </c>
      <c r="Z1349" s="1">
        <v>0</v>
      </c>
      <c r="AA1349" s="1">
        <v>741.61991366666598</v>
      </c>
      <c r="AB1349" s="1">
        <v>11.336078333333299</v>
      </c>
      <c r="AC1349" s="1">
        <v>108.054071999999</v>
      </c>
      <c r="AD1349" s="1">
        <v>589.77142333333302</v>
      </c>
      <c r="AE1349" s="1">
        <v>197.76068099999901</v>
      </c>
      <c r="AF1349" s="1">
        <v>-0.42615366666666599</v>
      </c>
      <c r="AG1349" s="1">
        <v>-3.3333333333333299</v>
      </c>
      <c r="AH1349" s="1">
        <v>88.929758666666601</v>
      </c>
      <c r="AI1349" s="1">
        <v>8.1350333333333302E-2</v>
      </c>
      <c r="AJ1349" s="1">
        <v>175.79362966666599</v>
      </c>
      <c r="AK1349" s="1">
        <v>560.17624933333298</v>
      </c>
      <c r="AL1349" s="1">
        <v>2</v>
      </c>
      <c r="AM1349" s="1">
        <v>1635</v>
      </c>
      <c r="AN1349" s="1">
        <v>80.4335733333333</v>
      </c>
      <c r="AO1349" s="1">
        <v>8.1350333333333302E-2</v>
      </c>
      <c r="AP1349" s="1">
        <v>0</v>
      </c>
      <c r="AQ1349" s="1">
        <v>0</v>
      </c>
      <c r="AR1349" s="1">
        <v>0</v>
      </c>
      <c r="AS1349" s="1">
        <v>240.67743933333301</v>
      </c>
      <c r="AT1349" s="1">
        <v>1948.98270633333</v>
      </c>
      <c r="AU1349" s="1">
        <v>240.67743933333301</v>
      </c>
      <c r="AV1349" s="1">
        <v>1.0025706666666601</v>
      </c>
      <c r="AW1349" s="1">
        <v>1948.98270633333</v>
      </c>
      <c r="AX1349" s="1">
        <v>1.0025706666666601</v>
      </c>
      <c r="AY1349" s="1">
        <v>-0.139651</v>
      </c>
      <c r="AZ1349" s="1">
        <v>0.58735833333333298</v>
      </c>
      <c r="BA1349" s="1">
        <v>0.35867633333333299</v>
      </c>
      <c r="BB1349" s="1">
        <v>0.60254600000000003</v>
      </c>
      <c r="BC1349" s="1">
        <v>0</v>
      </c>
      <c r="BD1349" s="1">
        <v>3112</v>
      </c>
      <c r="BE1349" s="1" t="s">
        <v>1352</v>
      </c>
      <c r="BF1349" s="1" t="s">
        <v>60</v>
      </c>
    </row>
    <row r="1350" spans="1:58" x14ac:dyDescent="0.3">
      <c r="A1350" s="2">
        <v>45532.837905092594</v>
      </c>
      <c r="B1350" s="1">
        <v>3900</v>
      </c>
      <c r="C1350" s="1">
        <v>0</v>
      </c>
      <c r="D1350" s="1">
        <v>0</v>
      </c>
      <c r="E1350" s="1">
        <v>0</v>
      </c>
      <c r="F1350" s="1">
        <v>0</v>
      </c>
      <c r="G1350" s="1">
        <v>27.070139000000001</v>
      </c>
      <c r="H1350" s="1">
        <v>14.949363999999999</v>
      </c>
      <c r="I1350" s="1">
        <v>-14.968866999999999</v>
      </c>
      <c r="J1350" s="1">
        <v>10.195406999999999</v>
      </c>
      <c r="K1350" s="1">
        <v>1242.1506756666599</v>
      </c>
      <c r="L1350" s="1">
        <v>289.74212633333298</v>
      </c>
      <c r="M1350" s="1">
        <v>1087.5024006666599</v>
      </c>
      <c r="N1350" s="1">
        <v>1900</v>
      </c>
      <c r="O1350" s="1">
        <v>-0.44828499999999899</v>
      </c>
      <c r="P1350" s="1">
        <v>1943.8976236666599</v>
      </c>
      <c r="Q1350" s="1">
        <v>100</v>
      </c>
      <c r="R1350" s="1">
        <v>717.75292966666598</v>
      </c>
      <c r="S1350" s="1">
        <v>10.971258333333299</v>
      </c>
      <c r="T1350" s="1">
        <v>1780.9060466666599</v>
      </c>
      <c r="U1350" s="1">
        <v>1145.784668</v>
      </c>
      <c r="V1350" s="1">
        <v>1078.54842133333</v>
      </c>
      <c r="W1350" s="1">
        <v>1896.774414</v>
      </c>
      <c r="X1350" s="1">
        <v>2.5702569999999998</v>
      </c>
      <c r="Y1350" s="1">
        <v>1931.0920406666601</v>
      </c>
      <c r="Z1350" s="1">
        <v>0</v>
      </c>
      <c r="AA1350" s="1">
        <v>727.42429566666601</v>
      </c>
      <c r="AB1350" s="1">
        <v>11.1190903333333</v>
      </c>
      <c r="AC1350" s="1">
        <v>109.257593666666</v>
      </c>
      <c r="AD1350" s="1">
        <v>594.870218999999</v>
      </c>
      <c r="AE1350" s="1">
        <v>197.964508</v>
      </c>
      <c r="AF1350" s="1">
        <v>-0.51144699999999998</v>
      </c>
      <c r="AG1350" s="1">
        <v>-3</v>
      </c>
      <c r="AH1350" s="1">
        <v>89.000406666666606</v>
      </c>
      <c r="AI1350" s="1">
        <v>0</v>
      </c>
      <c r="AJ1350" s="1">
        <v>178.17161033333301</v>
      </c>
      <c r="AK1350" s="1">
        <v>555.21232099999997</v>
      </c>
      <c r="AL1350" s="1">
        <v>2</v>
      </c>
      <c r="AM1350" s="1">
        <v>1635</v>
      </c>
      <c r="AN1350" s="1">
        <v>80.502410999999995</v>
      </c>
      <c r="AO1350" s="1">
        <v>0</v>
      </c>
      <c r="AP1350" s="1">
        <v>0</v>
      </c>
      <c r="AQ1350" s="1">
        <v>0</v>
      </c>
      <c r="AR1350" s="1">
        <v>0</v>
      </c>
      <c r="AS1350" s="1">
        <v>-1201.8788653333299</v>
      </c>
      <c r="AT1350" s="1">
        <v>1943.8976236666599</v>
      </c>
      <c r="AU1350" s="1">
        <v>-1201.8788653333299</v>
      </c>
      <c r="AV1350" s="1">
        <v>0.99339866666666599</v>
      </c>
      <c r="AW1350" s="1">
        <v>1943.8976236666599</v>
      </c>
      <c r="AX1350" s="1">
        <v>0.99339866666666599</v>
      </c>
      <c r="AY1350" s="1">
        <v>-0.13192400000000001</v>
      </c>
      <c r="AZ1350" s="1">
        <v>0.57021633333333299</v>
      </c>
      <c r="BA1350" s="1">
        <v>0.36182666666666602</v>
      </c>
      <c r="BB1350" s="1">
        <v>0.58967400000000003</v>
      </c>
      <c r="BC1350" s="1">
        <v>0</v>
      </c>
      <c r="BD1350" s="1">
        <v>3112</v>
      </c>
      <c r="BE1350" s="1" t="s">
        <v>1353</v>
      </c>
      <c r="BF1350" s="1" t="s">
        <v>60</v>
      </c>
    </row>
    <row r="1351" spans="1:58" x14ac:dyDescent="0.3">
      <c r="A1351" s="2">
        <v>45532.837916666664</v>
      </c>
      <c r="B1351" s="1">
        <v>3903</v>
      </c>
      <c r="C1351" s="1">
        <v>0</v>
      </c>
      <c r="D1351" s="1">
        <v>0</v>
      </c>
      <c r="E1351" s="1">
        <v>0</v>
      </c>
      <c r="F1351" s="1">
        <v>0</v>
      </c>
      <c r="G1351" s="1">
        <v>27.083121666666599</v>
      </c>
      <c r="H1351" s="1">
        <v>14.949363999999999</v>
      </c>
      <c r="I1351" s="1">
        <v>-14.973742999999899</v>
      </c>
      <c r="J1351" s="1">
        <v>10.200282999999899</v>
      </c>
      <c r="K1351" s="1">
        <v>1240.59061666666</v>
      </c>
      <c r="L1351" s="1">
        <v>298.00974566666599</v>
      </c>
      <c r="M1351" s="1">
        <v>1118.4343669999901</v>
      </c>
      <c r="N1351" s="1">
        <v>1900</v>
      </c>
      <c r="O1351" s="1">
        <v>-0.44948199999999899</v>
      </c>
      <c r="P1351" s="1">
        <v>1952.0912679999999</v>
      </c>
      <c r="Q1351" s="1">
        <v>100</v>
      </c>
      <c r="R1351" s="1">
        <v>703.79884833333301</v>
      </c>
      <c r="S1351" s="1">
        <v>10.757961999999999</v>
      </c>
      <c r="T1351" s="1">
        <v>1781.7600909999901</v>
      </c>
      <c r="U1351" s="1">
        <v>1107.68945333333</v>
      </c>
      <c r="V1351" s="1">
        <v>1109.4803466666599</v>
      </c>
      <c r="W1351" s="1">
        <v>1898.18981933333</v>
      </c>
      <c r="X1351" s="1">
        <v>2.6411903333333302</v>
      </c>
      <c r="Y1351" s="1">
        <v>1948.1053059999999</v>
      </c>
      <c r="Z1351" s="1">
        <v>0</v>
      </c>
      <c r="AA1351" s="1">
        <v>708.55914299999995</v>
      </c>
      <c r="AB1351" s="1">
        <v>10.8307256666666</v>
      </c>
      <c r="AC1351" s="1">
        <v>110.419066999999</v>
      </c>
      <c r="AD1351" s="1">
        <v>555.79827899999998</v>
      </c>
      <c r="AE1351" s="1">
        <v>199.91810066666599</v>
      </c>
      <c r="AF1351" s="1">
        <v>-0.51144699999999998</v>
      </c>
      <c r="AG1351" s="1">
        <v>-3</v>
      </c>
      <c r="AH1351" s="1">
        <v>89.106628000000001</v>
      </c>
      <c r="AI1351" s="1">
        <v>0</v>
      </c>
      <c r="AJ1351" s="1">
        <v>185.52759800000001</v>
      </c>
      <c r="AK1351" s="1">
        <v>540.95104966666599</v>
      </c>
      <c r="AL1351" s="1">
        <v>2</v>
      </c>
      <c r="AM1351" s="1">
        <v>1635</v>
      </c>
      <c r="AN1351" s="1">
        <v>80.502410999999995</v>
      </c>
      <c r="AO1351" s="1">
        <v>0</v>
      </c>
      <c r="AP1351" s="1">
        <v>0</v>
      </c>
      <c r="AQ1351" s="1">
        <v>0</v>
      </c>
      <c r="AR1351" s="1">
        <v>0</v>
      </c>
      <c r="AS1351" s="1">
        <v>-763.68882766666604</v>
      </c>
      <c r="AT1351" s="1">
        <v>1952.0912679999999</v>
      </c>
      <c r="AU1351" s="1">
        <v>-763.68882766666604</v>
      </c>
      <c r="AV1351" s="1">
        <v>0.99798066666666596</v>
      </c>
      <c r="AW1351" s="1">
        <v>1952.0912679999999</v>
      </c>
      <c r="AX1351" s="1">
        <v>0.99798066666666596</v>
      </c>
      <c r="AY1351" s="1">
        <v>-0.13818433333333299</v>
      </c>
      <c r="AZ1351" s="1">
        <v>0.55627333333333295</v>
      </c>
      <c r="BA1351" s="1">
        <v>0.37177333333333301</v>
      </c>
      <c r="BB1351" s="1">
        <v>0.57802233333333297</v>
      </c>
      <c r="BC1351" s="1">
        <v>0</v>
      </c>
      <c r="BD1351" s="1">
        <v>3112</v>
      </c>
      <c r="BE1351" s="1" t="s">
        <v>1354</v>
      </c>
      <c r="BF1351" s="1" t="s">
        <v>60</v>
      </c>
    </row>
    <row r="1352" spans="1:58" x14ac:dyDescent="0.3">
      <c r="A1352" s="2">
        <v>45532.83792824074</v>
      </c>
      <c r="B1352" s="1">
        <v>3906</v>
      </c>
      <c r="C1352" s="1">
        <v>0</v>
      </c>
      <c r="D1352" s="1">
        <v>0</v>
      </c>
      <c r="E1352" s="1">
        <v>0</v>
      </c>
      <c r="F1352" s="1">
        <v>0</v>
      </c>
      <c r="G1352" s="1">
        <v>27.089613666666601</v>
      </c>
      <c r="H1352" s="1">
        <v>14.949363999999999</v>
      </c>
      <c r="I1352" s="1">
        <v>-14.963991</v>
      </c>
      <c r="J1352" s="1">
        <v>10.195406999999999</v>
      </c>
      <c r="K1352" s="1">
        <v>1262.4876299999901</v>
      </c>
      <c r="L1352" s="1">
        <v>306.46525066666601</v>
      </c>
      <c r="M1352" s="1">
        <v>1152.62231433333</v>
      </c>
      <c r="N1352" s="1">
        <v>1900</v>
      </c>
      <c r="O1352" s="1">
        <v>-0.40795166666666599</v>
      </c>
      <c r="P1352" s="1">
        <v>1958.0943606666599</v>
      </c>
      <c r="Q1352" s="1">
        <v>100</v>
      </c>
      <c r="R1352" s="1">
        <v>680.83294699999999</v>
      </c>
      <c r="S1352" s="1">
        <v>10.406915</v>
      </c>
      <c r="T1352" s="1">
        <v>1816.31486</v>
      </c>
      <c r="U1352" s="1">
        <v>1097.9215083333299</v>
      </c>
      <c r="V1352" s="1">
        <v>1145.2963463333299</v>
      </c>
      <c r="W1352" s="1">
        <v>1899.9273273333299</v>
      </c>
      <c r="X1352" s="1">
        <v>2.68155699999999</v>
      </c>
      <c r="Y1352" s="1">
        <v>1950.1122639999901</v>
      </c>
      <c r="Z1352" s="1">
        <v>0</v>
      </c>
      <c r="AA1352" s="1">
        <v>680.57661933333304</v>
      </c>
      <c r="AB1352" s="1">
        <v>10.4029973333333</v>
      </c>
      <c r="AC1352" s="1">
        <v>110.419067333333</v>
      </c>
      <c r="AD1352" s="1">
        <v>560.75978599999996</v>
      </c>
      <c r="AE1352" s="1">
        <v>202.19729599999999</v>
      </c>
      <c r="AF1352" s="1">
        <v>-0.51144699999999998</v>
      </c>
      <c r="AG1352" s="1">
        <v>-3</v>
      </c>
      <c r="AH1352" s="1">
        <v>89.106628000000001</v>
      </c>
      <c r="AI1352" s="1">
        <v>0</v>
      </c>
      <c r="AJ1352" s="1">
        <v>190.94779433333301</v>
      </c>
      <c r="AK1352" s="1">
        <v>528.44801833333304</v>
      </c>
      <c r="AL1352" s="1">
        <v>2</v>
      </c>
      <c r="AM1352" s="1">
        <v>1635</v>
      </c>
      <c r="AN1352" s="1">
        <v>80.608642666666597</v>
      </c>
      <c r="AO1352" s="1">
        <v>0</v>
      </c>
      <c r="AP1352" s="1">
        <v>0</v>
      </c>
      <c r="AQ1352" s="1">
        <v>0</v>
      </c>
      <c r="AR1352" s="1">
        <v>0</v>
      </c>
      <c r="AS1352" s="1">
        <v>425.41503966666602</v>
      </c>
      <c r="AT1352" s="1">
        <v>1958.0943606666599</v>
      </c>
      <c r="AU1352" s="1">
        <v>425.41503966666602</v>
      </c>
      <c r="AV1352" s="1">
        <v>0.995898333333333</v>
      </c>
      <c r="AW1352" s="1">
        <v>1958.0943606666599</v>
      </c>
      <c r="AX1352" s="1">
        <v>0.995898333333333</v>
      </c>
      <c r="AY1352" s="1">
        <v>-0.13835700000000001</v>
      </c>
      <c r="AZ1352" s="1">
        <v>0.53809499999999999</v>
      </c>
      <c r="BA1352" s="1">
        <v>0.38098333333333301</v>
      </c>
      <c r="BB1352" s="1">
        <v>0.56423266666666605</v>
      </c>
      <c r="BC1352" s="1">
        <v>0</v>
      </c>
      <c r="BD1352" s="1">
        <v>3112</v>
      </c>
      <c r="BE1352" s="1" t="s">
        <v>1355</v>
      </c>
      <c r="BF1352" s="1" t="s">
        <v>60</v>
      </c>
    </row>
    <row r="1353" spans="1:58" x14ac:dyDescent="0.3">
      <c r="A1353" s="2">
        <v>45532.837939814817</v>
      </c>
      <c r="B1353" s="1">
        <v>3908.5</v>
      </c>
      <c r="C1353" s="1">
        <v>0</v>
      </c>
      <c r="D1353" s="1">
        <v>0</v>
      </c>
      <c r="E1353" s="1">
        <v>0</v>
      </c>
      <c r="F1353" s="1">
        <v>0</v>
      </c>
      <c r="G1353" s="1">
        <v>27.070139000000001</v>
      </c>
      <c r="H1353" s="1">
        <v>14.949363999999999</v>
      </c>
      <c r="I1353" s="1">
        <v>-14.971304999999999</v>
      </c>
      <c r="J1353" s="1">
        <v>10.195406999999999</v>
      </c>
      <c r="K1353" s="1">
        <v>1262.154663</v>
      </c>
      <c r="L1353" s="1">
        <v>313.699401999999</v>
      </c>
      <c r="M1353" s="1">
        <v>1197.7991939999999</v>
      </c>
      <c r="N1353" s="1">
        <v>1900</v>
      </c>
      <c r="O1353" s="1">
        <v>-0.39664650000000001</v>
      </c>
      <c r="P1353" s="1">
        <v>1958.4846190000001</v>
      </c>
      <c r="Q1353" s="1">
        <v>100</v>
      </c>
      <c r="R1353" s="1">
        <v>641.758544999999</v>
      </c>
      <c r="S1353" s="1">
        <v>9.8096409999999992</v>
      </c>
      <c r="T1353" s="1">
        <v>1820.3601074999999</v>
      </c>
      <c r="U1353" s="1">
        <v>1060.0705564999901</v>
      </c>
      <c r="V1353" s="1">
        <v>1188.03125</v>
      </c>
      <c r="W1353" s="1">
        <v>1897.3786625</v>
      </c>
      <c r="X1353" s="1">
        <v>2.7628884999999999</v>
      </c>
      <c r="Y1353" s="1">
        <v>1954.525208</v>
      </c>
      <c r="Z1353" s="1">
        <v>0</v>
      </c>
      <c r="AA1353" s="1">
        <v>648.51623549999999</v>
      </c>
      <c r="AB1353" s="1">
        <v>9.9129365000000007</v>
      </c>
      <c r="AC1353" s="1">
        <v>112.16127</v>
      </c>
      <c r="AD1353" s="1">
        <v>549.15603599999997</v>
      </c>
      <c r="AE1353" s="1">
        <v>205.3718945</v>
      </c>
      <c r="AF1353" s="1">
        <v>-0.51144699999999998</v>
      </c>
      <c r="AG1353" s="1">
        <v>-3</v>
      </c>
      <c r="AH1353" s="1">
        <v>89.106628000000001</v>
      </c>
      <c r="AI1353" s="1">
        <v>0</v>
      </c>
      <c r="AJ1353" s="1">
        <v>197.52948000000001</v>
      </c>
      <c r="AK1353" s="1">
        <v>508.71668999999901</v>
      </c>
      <c r="AL1353" s="1">
        <v>2</v>
      </c>
      <c r="AM1353" s="1">
        <v>1635</v>
      </c>
      <c r="AN1353" s="1">
        <v>80.502410999999995</v>
      </c>
      <c r="AO1353" s="1">
        <v>0</v>
      </c>
      <c r="AP1353" s="1">
        <v>0</v>
      </c>
      <c r="AQ1353" s="1">
        <v>0</v>
      </c>
      <c r="AR1353" s="1">
        <v>0</v>
      </c>
      <c r="AS1353" s="1">
        <v>49.016296500000003</v>
      </c>
      <c r="AT1353" s="1">
        <v>1958.4846190000001</v>
      </c>
      <c r="AU1353" s="1">
        <v>49.016296500000003</v>
      </c>
      <c r="AV1353" s="1">
        <v>0.99796099999999999</v>
      </c>
      <c r="AW1353" s="1">
        <v>1958.4846190000001</v>
      </c>
      <c r="AX1353" s="1">
        <v>0.99796099999999999</v>
      </c>
      <c r="AY1353" s="1">
        <v>-0.1266765</v>
      </c>
      <c r="AZ1353" s="1">
        <v>0.51829599999999998</v>
      </c>
      <c r="BA1353" s="1">
        <v>0.392071</v>
      </c>
      <c r="BB1353" s="1">
        <v>0.55165699999999995</v>
      </c>
      <c r="BC1353" s="1">
        <v>0</v>
      </c>
      <c r="BD1353" s="1">
        <v>3112</v>
      </c>
      <c r="BE1353" s="1" t="s">
        <v>1356</v>
      </c>
      <c r="BF1353" s="1" t="s">
        <v>60</v>
      </c>
    </row>
    <row r="1354" spans="1:58" x14ac:dyDescent="0.3">
      <c r="A1354" s="2">
        <v>45532.837951388887</v>
      </c>
      <c r="B1354" s="1">
        <v>3911</v>
      </c>
      <c r="C1354" s="1">
        <v>0</v>
      </c>
      <c r="D1354" s="1">
        <v>0</v>
      </c>
      <c r="E1354" s="1">
        <v>0</v>
      </c>
      <c r="F1354" s="1">
        <v>0</v>
      </c>
      <c r="G1354" s="1">
        <v>27.084104</v>
      </c>
      <c r="H1354" s="1">
        <v>14.946320333333301</v>
      </c>
      <c r="I1354" s="1">
        <v>-14.965826666666601</v>
      </c>
      <c r="J1354" s="1">
        <v>10.203082333333301</v>
      </c>
      <c r="K1354" s="1">
        <v>1251.41495733333</v>
      </c>
      <c r="L1354" s="1">
        <v>319.74206566666601</v>
      </c>
      <c r="M1354" s="1">
        <v>1199.5923663333299</v>
      </c>
      <c r="N1354" s="1">
        <v>1900</v>
      </c>
      <c r="O1354" s="1">
        <v>-0.35867133333333301</v>
      </c>
      <c r="P1354" s="1">
        <v>1955.31258166666</v>
      </c>
      <c r="Q1354" s="1">
        <v>100</v>
      </c>
      <c r="R1354" s="1">
        <v>643.79854366666598</v>
      </c>
      <c r="S1354" s="1">
        <v>9.8408233333333293</v>
      </c>
      <c r="T1354" s="1">
        <v>1805.8714193333301</v>
      </c>
      <c r="U1354" s="1">
        <v>1043.97668466666</v>
      </c>
      <c r="V1354" s="1">
        <v>1191.4543456666599</v>
      </c>
      <c r="W1354" s="1">
        <v>1899.98628733333</v>
      </c>
      <c r="X1354" s="1">
        <v>2.76305933333333</v>
      </c>
      <c r="Y1354" s="1">
        <v>1954.32694499999</v>
      </c>
      <c r="Z1354" s="1">
        <v>0</v>
      </c>
      <c r="AA1354" s="1">
        <v>635.00270566666597</v>
      </c>
      <c r="AB1354" s="1">
        <v>9.7063746666666599</v>
      </c>
      <c r="AC1354" s="1">
        <v>113.086873</v>
      </c>
      <c r="AD1354" s="1">
        <v>547.20243333333303</v>
      </c>
      <c r="AE1354" s="1">
        <v>205.085672666666</v>
      </c>
      <c r="AF1354" s="1">
        <v>-0.42615366666666599</v>
      </c>
      <c r="AG1354" s="1">
        <v>-3.3333333333333299</v>
      </c>
      <c r="AH1354" s="1">
        <v>89.142201333333304</v>
      </c>
      <c r="AI1354" s="1">
        <v>0</v>
      </c>
      <c r="AJ1354" s="1">
        <v>202.502970333333</v>
      </c>
      <c r="AK1354" s="1">
        <v>507.24212633333298</v>
      </c>
      <c r="AL1354" s="1">
        <v>2</v>
      </c>
      <c r="AM1354" s="1">
        <v>1635</v>
      </c>
      <c r="AN1354" s="1">
        <v>80.645965666666598</v>
      </c>
      <c r="AO1354" s="1">
        <v>8.1350333333333302E-2</v>
      </c>
      <c r="AP1354" s="1">
        <v>0</v>
      </c>
      <c r="AQ1354" s="1">
        <v>0</v>
      </c>
      <c r="AR1354" s="1">
        <v>0</v>
      </c>
      <c r="AS1354" s="1">
        <v>-309.93872066666597</v>
      </c>
      <c r="AT1354" s="1">
        <v>1955.31258166666</v>
      </c>
      <c r="AU1354" s="1">
        <v>-309.93872066666597</v>
      </c>
      <c r="AV1354" s="1">
        <v>0.999518666666666</v>
      </c>
      <c r="AW1354" s="1">
        <v>1955.31258166666</v>
      </c>
      <c r="AX1354" s="1">
        <v>0.999518666666666</v>
      </c>
      <c r="AY1354" s="1">
        <v>-0.13922733333333301</v>
      </c>
      <c r="AZ1354" s="1">
        <v>0.50690833333333296</v>
      </c>
      <c r="BA1354" s="1">
        <v>0.39814866666666598</v>
      </c>
      <c r="BB1354" s="1">
        <v>0.54040366666666595</v>
      </c>
      <c r="BC1354" s="1">
        <v>0</v>
      </c>
      <c r="BD1354" s="1">
        <v>3112</v>
      </c>
      <c r="BE1354" s="1" t="s">
        <v>1357</v>
      </c>
      <c r="BF1354" s="1" t="s">
        <v>60</v>
      </c>
    </row>
    <row r="1355" spans="1:58" x14ac:dyDescent="0.3">
      <c r="A1355" s="2">
        <v>45532.837962962964</v>
      </c>
      <c r="B1355" s="1">
        <v>3914</v>
      </c>
      <c r="C1355" s="1">
        <v>0</v>
      </c>
      <c r="D1355" s="1">
        <v>0</v>
      </c>
      <c r="E1355" s="1">
        <v>0</v>
      </c>
      <c r="F1355" s="1">
        <v>0</v>
      </c>
      <c r="G1355" s="1">
        <v>27.070139000000001</v>
      </c>
      <c r="H1355" s="1">
        <v>14.949363999999999</v>
      </c>
      <c r="I1355" s="1">
        <v>-14.968866999999999</v>
      </c>
      <c r="J1355" s="1">
        <v>10.200283000000001</v>
      </c>
      <c r="K1355" s="1">
        <v>1229.6834309999999</v>
      </c>
      <c r="L1355" s="1">
        <v>325.06737266666602</v>
      </c>
      <c r="M1355" s="1">
        <v>1208.788249</v>
      </c>
      <c r="N1355" s="1">
        <v>1900</v>
      </c>
      <c r="O1355" s="1">
        <v>-0.335859666666666</v>
      </c>
      <c r="P1355" s="1">
        <v>1955.37491833333</v>
      </c>
      <c r="Q1355" s="1">
        <v>100</v>
      </c>
      <c r="R1355" s="1">
        <v>630.97202566666601</v>
      </c>
      <c r="S1355" s="1">
        <v>9.64476333333333</v>
      </c>
      <c r="T1355" s="1">
        <v>1775.7806806666599</v>
      </c>
      <c r="U1355" s="1">
        <v>1016.84720866666</v>
      </c>
      <c r="V1355" s="1">
        <v>1201.4621989999901</v>
      </c>
      <c r="W1355" s="1">
        <v>1897.7718506666599</v>
      </c>
      <c r="X1355" s="1">
        <v>2.7487473333333301</v>
      </c>
      <c r="Y1355" s="1">
        <v>1960.5138346666599</v>
      </c>
      <c r="Z1355" s="1">
        <v>0</v>
      </c>
      <c r="AA1355" s="1">
        <v>623.02886966666597</v>
      </c>
      <c r="AB1355" s="1">
        <v>9.5233473333333301</v>
      </c>
      <c r="AC1355" s="1">
        <v>113.129160333333</v>
      </c>
      <c r="AD1355" s="1">
        <v>534.97912633333306</v>
      </c>
      <c r="AE1355" s="1">
        <v>205.29049699999999</v>
      </c>
      <c r="AF1355" s="1">
        <v>-0.51144699999999998</v>
      </c>
      <c r="AG1355" s="1">
        <v>-3</v>
      </c>
      <c r="AH1355" s="1">
        <v>89.000406666666606</v>
      </c>
      <c r="AI1355" s="1">
        <v>0</v>
      </c>
      <c r="AJ1355" s="1">
        <v>207.208415</v>
      </c>
      <c r="AK1355" s="1">
        <v>495.62759366666597</v>
      </c>
      <c r="AL1355" s="1">
        <v>2</v>
      </c>
      <c r="AM1355" s="1">
        <v>1635</v>
      </c>
      <c r="AN1355" s="1">
        <v>79.320058333333293</v>
      </c>
      <c r="AO1355" s="1">
        <v>0</v>
      </c>
      <c r="AP1355" s="1">
        <v>0</v>
      </c>
      <c r="AQ1355" s="1">
        <v>0</v>
      </c>
      <c r="AR1355" s="1">
        <v>0</v>
      </c>
      <c r="AS1355" s="1">
        <v>94.717354</v>
      </c>
      <c r="AT1355" s="1">
        <v>1955.37491833333</v>
      </c>
      <c r="AU1355" s="1">
        <v>94.717354</v>
      </c>
      <c r="AV1355" s="1">
        <v>1.0026123333333301</v>
      </c>
      <c r="AW1355" s="1">
        <v>1955.37491833333</v>
      </c>
      <c r="AX1355" s="1">
        <v>1.0026123333333301</v>
      </c>
      <c r="AY1355" s="1">
        <v>-0.12532699999999999</v>
      </c>
      <c r="AZ1355" s="1">
        <v>0.49777233333333298</v>
      </c>
      <c r="BA1355" s="1">
        <v>0.40443533333333298</v>
      </c>
      <c r="BB1355" s="1">
        <v>0.52880700000000003</v>
      </c>
      <c r="BC1355" s="1">
        <v>0</v>
      </c>
      <c r="BD1355" s="1">
        <v>3112</v>
      </c>
      <c r="BE1355" s="1" t="s">
        <v>1358</v>
      </c>
      <c r="BF1355" s="1" t="s">
        <v>60</v>
      </c>
    </row>
    <row r="1356" spans="1:58" x14ac:dyDescent="0.3">
      <c r="A1356" s="2">
        <v>45532.83797453704</v>
      </c>
      <c r="B1356" s="1">
        <v>3917</v>
      </c>
      <c r="C1356" s="1">
        <v>0</v>
      </c>
      <c r="D1356" s="1">
        <v>0</v>
      </c>
      <c r="E1356" s="1">
        <v>0</v>
      </c>
      <c r="F1356" s="1">
        <v>0</v>
      </c>
      <c r="G1356" s="1">
        <v>27.0831223333333</v>
      </c>
      <c r="H1356" s="1">
        <v>14.9444879999999</v>
      </c>
      <c r="I1356" s="1">
        <v>-14.973742999999899</v>
      </c>
      <c r="J1356" s="1">
        <v>10.195406999999999</v>
      </c>
      <c r="K1356" s="1">
        <v>1235.60526533333</v>
      </c>
      <c r="L1356" s="1">
        <v>329.201161666666</v>
      </c>
      <c r="M1356" s="1">
        <v>1234.83618166666</v>
      </c>
      <c r="N1356" s="1">
        <v>1900</v>
      </c>
      <c r="O1356" s="1">
        <v>-0.24507599999999999</v>
      </c>
      <c r="P1356" s="1">
        <v>1961.210368</v>
      </c>
      <c r="Q1356" s="1">
        <v>100</v>
      </c>
      <c r="R1356" s="1">
        <v>611.65165199999899</v>
      </c>
      <c r="S1356" s="1">
        <v>9.3494399999999995</v>
      </c>
      <c r="T1356" s="1">
        <v>1787.3427326666599</v>
      </c>
      <c r="U1356" s="1">
        <v>1001.218445</v>
      </c>
      <c r="V1356" s="1">
        <v>1226.6961670000001</v>
      </c>
      <c r="W1356" s="1">
        <v>1900.33349599999</v>
      </c>
      <c r="X1356" s="1">
        <v>2.8291959999999898</v>
      </c>
      <c r="Y1356" s="1">
        <v>1952.5368243333301</v>
      </c>
      <c r="Z1356" s="1">
        <v>0</v>
      </c>
      <c r="AA1356" s="1">
        <v>611.621032666666</v>
      </c>
      <c r="AB1356" s="1">
        <v>9.3489719999999998</v>
      </c>
      <c r="AC1356" s="1">
        <v>113.516316666666</v>
      </c>
      <c r="AD1356" s="1">
        <v>518.67995199999996</v>
      </c>
      <c r="AE1356" s="1">
        <v>207.56969733333301</v>
      </c>
      <c r="AF1356" s="1">
        <v>-0.51144699999999998</v>
      </c>
      <c r="AG1356" s="1">
        <v>-3</v>
      </c>
      <c r="AH1356" s="1">
        <v>89.000396666666603</v>
      </c>
      <c r="AI1356" s="1">
        <v>0</v>
      </c>
      <c r="AJ1356" s="1">
        <v>210.692820333333</v>
      </c>
      <c r="AK1356" s="1">
        <v>487.81321200000002</v>
      </c>
      <c r="AL1356" s="1">
        <v>2</v>
      </c>
      <c r="AM1356" s="1">
        <v>1635</v>
      </c>
      <c r="AN1356" s="1">
        <v>80.6086526666666</v>
      </c>
      <c r="AO1356" s="1">
        <v>-8.14E-2</v>
      </c>
      <c r="AP1356" s="1">
        <v>0</v>
      </c>
      <c r="AQ1356" s="1">
        <v>0</v>
      </c>
      <c r="AR1356" s="1">
        <v>0</v>
      </c>
      <c r="AS1356" s="1">
        <v>0.397940999999988</v>
      </c>
      <c r="AT1356" s="1">
        <v>1961.210368</v>
      </c>
      <c r="AU1356" s="1">
        <v>0.397940999999988</v>
      </c>
      <c r="AV1356" s="1">
        <v>0.99556966666666602</v>
      </c>
      <c r="AW1356" s="1">
        <v>1961.210368</v>
      </c>
      <c r="AX1356" s="1">
        <v>0.99556966666666602</v>
      </c>
      <c r="AY1356" s="1">
        <v>-0.106932333333333</v>
      </c>
      <c r="AZ1356" s="1">
        <v>0.48504966666666599</v>
      </c>
      <c r="BA1356" s="1">
        <v>0.409812333333333</v>
      </c>
      <c r="BB1356" s="1">
        <v>0.51985066666666602</v>
      </c>
      <c r="BC1356" s="1">
        <v>0</v>
      </c>
      <c r="BD1356" s="1">
        <v>3112</v>
      </c>
      <c r="BE1356" s="1" t="s">
        <v>1359</v>
      </c>
      <c r="BF1356" s="1" t="s">
        <v>60</v>
      </c>
    </row>
    <row r="1357" spans="1:58" x14ac:dyDescent="0.3">
      <c r="A1357" s="2">
        <v>45532.83798611111</v>
      </c>
      <c r="B1357" s="1">
        <v>3919.5</v>
      </c>
      <c r="C1357" s="1">
        <v>0</v>
      </c>
      <c r="D1357" s="1">
        <v>0</v>
      </c>
      <c r="E1357" s="1">
        <v>0</v>
      </c>
      <c r="F1357" s="1">
        <v>0</v>
      </c>
      <c r="G1357" s="1">
        <v>27.060400999999999</v>
      </c>
      <c r="H1357" s="1">
        <v>14.949363999999999</v>
      </c>
      <c r="I1357" s="1">
        <v>-14.978619</v>
      </c>
      <c r="J1357" s="1">
        <v>10.195406999999999</v>
      </c>
      <c r="K1357" s="1">
        <v>1230.1833495000001</v>
      </c>
      <c r="L1357" s="1">
        <v>333.147064</v>
      </c>
      <c r="M1357" s="1">
        <v>1246.6391599999999</v>
      </c>
      <c r="N1357" s="1">
        <v>1900</v>
      </c>
      <c r="O1357" s="1">
        <v>-0.21517249999999999</v>
      </c>
      <c r="P1357" s="1">
        <v>1960.9988404999999</v>
      </c>
      <c r="Q1357" s="1">
        <v>100</v>
      </c>
      <c r="R1357" s="1">
        <v>601.78131099999996</v>
      </c>
      <c r="S1357" s="1">
        <v>9.1985665000000001</v>
      </c>
      <c r="T1357" s="1">
        <v>1781.019043</v>
      </c>
      <c r="U1357" s="1">
        <v>986.81063849999998</v>
      </c>
      <c r="V1357" s="1">
        <v>1236.8711545000001</v>
      </c>
      <c r="W1357" s="1">
        <v>1898.6370240000001</v>
      </c>
      <c r="X1357" s="1">
        <v>2.84779249999999</v>
      </c>
      <c r="Y1357" s="1">
        <v>1953.4252320000001</v>
      </c>
      <c r="Z1357" s="1">
        <v>0</v>
      </c>
      <c r="AA1357" s="1">
        <v>607.74017349999997</v>
      </c>
      <c r="AB1357" s="1">
        <v>9.2896509999999992</v>
      </c>
      <c r="AC1357" s="1">
        <v>115.06495700000001</v>
      </c>
      <c r="AD1357" s="1">
        <v>508.1304935</v>
      </c>
      <c r="AE1357" s="1">
        <v>209.03488949999999</v>
      </c>
      <c r="AF1357" s="1">
        <v>-0.51144699999999998</v>
      </c>
      <c r="AG1357" s="1">
        <v>-3</v>
      </c>
      <c r="AH1357" s="1">
        <v>89.106628499999999</v>
      </c>
      <c r="AI1357" s="1">
        <v>0</v>
      </c>
      <c r="AJ1357" s="1">
        <v>214.951538</v>
      </c>
      <c r="AK1357" s="1">
        <v>482.63618450000001</v>
      </c>
      <c r="AL1357" s="1">
        <v>2</v>
      </c>
      <c r="AM1357" s="1">
        <v>1635</v>
      </c>
      <c r="AN1357" s="1">
        <v>80.821106</v>
      </c>
      <c r="AO1357" s="1">
        <v>0</v>
      </c>
      <c r="AP1357" s="1">
        <v>0</v>
      </c>
      <c r="AQ1357" s="1">
        <v>0</v>
      </c>
      <c r="AR1357" s="1">
        <v>0</v>
      </c>
      <c r="AS1357" s="1">
        <v>-70.614767499999999</v>
      </c>
      <c r="AT1357" s="1">
        <v>1960.9988404999999</v>
      </c>
      <c r="AU1357" s="1">
        <v>-70.614767499999999</v>
      </c>
      <c r="AV1357" s="1">
        <v>0.99613949999999996</v>
      </c>
      <c r="AW1357" s="1">
        <v>1960.9988404999999</v>
      </c>
      <c r="AX1357" s="1">
        <v>0.99613949999999996</v>
      </c>
      <c r="AY1357" s="1">
        <v>-9.5628999999999895E-2</v>
      </c>
      <c r="AZ1357" s="1">
        <v>0.57173499999999999</v>
      </c>
      <c r="BA1357" s="1">
        <v>0.41497099999999998</v>
      </c>
      <c r="BB1357" s="1">
        <v>0.51255799999999996</v>
      </c>
      <c r="BC1357" s="1">
        <v>0</v>
      </c>
      <c r="BD1357" s="1">
        <v>3112</v>
      </c>
      <c r="BE1357" s="1" t="s">
        <v>1360</v>
      </c>
      <c r="BF1357" s="1" t="s">
        <v>60</v>
      </c>
    </row>
    <row r="1358" spans="1:58" x14ac:dyDescent="0.3">
      <c r="A1358" s="2">
        <v>45532.837997685187</v>
      </c>
      <c r="B1358" s="1">
        <v>3922</v>
      </c>
      <c r="C1358" s="1">
        <v>0</v>
      </c>
      <c r="D1358" s="1">
        <v>0</v>
      </c>
      <c r="E1358" s="1">
        <v>0</v>
      </c>
      <c r="F1358" s="1">
        <v>0</v>
      </c>
      <c r="G1358" s="1">
        <v>27.063647</v>
      </c>
      <c r="H1358" s="1">
        <v>14.9444879999999</v>
      </c>
      <c r="I1358" s="1">
        <v>-14.973742999999899</v>
      </c>
      <c r="J1358" s="1">
        <v>10.195406999999999</v>
      </c>
      <c r="K1358" s="1">
        <v>1230.3157553333299</v>
      </c>
      <c r="L1358" s="1">
        <v>335.777669</v>
      </c>
      <c r="M1358" s="1">
        <v>1253.55818666666</v>
      </c>
      <c r="N1358" s="1">
        <v>1900</v>
      </c>
      <c r="O1358" s="1">
        <v>-0.27676099999999998</v>
      </c>
      <c r="P1358" s="1">
        <v>1957.5858969999999</v>
      </c>
      <c r="Q1358" s="1">
        <v>100</v>
      </c>
      <c r="R1358" s="1">
        <v>599.12652599999899</v>
      </c>
      <c r="S1358" s="1">
        <v>9.15798633333333</v>
      </c>
      <c r="T1358" s="1">
        <v>1782.2531739999999</v>
      </c>
      <c r="U1358" s="1">
        <v>980.21726466666598</v>
      </c>
      <c r="V1358" s="1">
        <v>1244.604126</v>
      </c>
      <c r="W1358" s="1">
        <v>1898.1595866666601</v>
      </c>
      <c r="X1358" s="1">
        <v>2.8704226666666601</v>
      </c>
      <c r="Y1358" s="1">
        <v>1966.4274903333301</v>
      </c>
      <c r="Z1358" s="1">
        <v>0</v>
      </c>
      <c r="AA1358" s="1">
        <v>603.092529333333</v>
      </c>
      <c r="AB1358" s="1">
        <v>9.2186093333333297</v>
      </c>
      <c r="AC1358" s="1">
        <v>115.452113</v>
      </c>
      <c r="AD1358" s="1">
        <v>517.21476266666605</v>
      </c>
      <c r="AE1358" s="1">
        <v>209.19769299999899</v>
      </c>
      <c r="AF1358" s="1">
        <v>-0.51144699999999998</v>
      </c>
      <c r="AG1358" s="1">
        <v>-3</v>
      </c>
      <c r="AH1358" s="1">
        <v>88.469268666666594</v>
      </c>
      <c r="AI1358" s="1">
        <v>0</v>
      </c>
      <c r="AJ1358" s="1">
        <v>216.11301700000001</v>
      </c>
      <c r="AK1358" s="1">
        <v>478.04522699999899</v>
      </c>
      <c r="AL1358" s="1">
        <v>2</v>
      </c>
      <c r="AM1358" s="1">
        <v>1635</v>
      </c>
      <c r="AN1358" s="1">
        <v>79.646158666666594</v>
      </c>
      <c r="AO1358" s="1">
        <v>0</v>
      </c>
      <c r="AP1358" s="1">
        <v>0</v>
      </c>
      <c r="AQ1358" s="1">
        <v>0</v>
      </c>
      <c r="AR1358" s="1">
        <v>0</v>
      </c>
      <c r="AS1358" s="1">
        <v>-47.214566666666599</v>
      </c>
      <c r="AT1358" s="1">
        <v>1957.5858969999999</v>
      </c>
      <c r="AU1358" s="1">
        <v>-47.214566666666599</v>
      </c>
      <c r="AV1358" s="1">
        <v>1.0045199999999901</v>
      </c>
      <c r="AW1358" s="1">
        <v>1957.5858969999999</v>
      </c>
      <c r="AX1358" s="1">
        <v>1.0045199999999901</v>
      </c>
      <c r="AY1358" s="1">
        <v>-7.6621999999999996E-2</v>
      </c>
      <c r="AZ1358" s="1">
        <v>0.54055833333333303</v>
      </c>
      <c r="BA1358" s="1">
        <v>0.417557333333333</v>
      </c>
      <c r="BB1358" s="1">
        <v>0.51132999999999995</v>
      </c>
      <c r="BC1358" s="1">
        <v>0</v>
      </c>
      <c r="BD1358" s="1">
        <v>3112</v>
      </c>
      <c r="BE1358" s="1" t="s">
        <v>1361</v>
      </c>
      <c r="BF1358" s="1" t="s">
        <v>60</v>
      </c>
    </row>
    <row r="1359" spans="1:58" x14ac:dyDescent="0.3">
      <c r="A1359" s="2">
        <v>45532.838009259256</v>
      </c>
      <c r="B1359" s="1">
        <v>3925</v>
      </c>
      <c r="C1359" s="1">
        <v>0</v>
      </c>
      <c r="D1359" s="1">
        <v>0</v>
      </c>
      <c r="E1359" s="1">
        <v>0</v>
      </c>
      <c r="F1359" s="1">
        <v>0</v>
      </c>
      <c r="G1359" s="1">
        <v>27.077607999999898</v>
      </c>
      <c r="H1359" s="1">
        <v>14.9511963333333</v>
      </c>
      <c r="I1359" s="1">
        <v>-14.9560746666666</v>
      </c>
      <c r="J1359" s="1">
        <v>10.1982063333333</v>
      </c>
      <c r="K1359" s="1">
        <v>1239.5961506666599</v>
      </c>
      <c r="L1359" s="1">
        <v>337.77556366666602</v>
      </c>
      <c r="M1359" s="1">
        <v>1267.9518226666601</v>
      </c>
      <c r="N1359" s="1">
        <v>1900</v>
      </c>
      <c r="O1359" s="1">
        <v>-0.195672666666666</v>
      </c>
      <c r="P1359" s="1">
        <v>1954.85477699999</v>
      </c>
      <c r="Q1359" s="1">
        <v>100</v>
      </c>
      <c r="R1359" s="1">
        <v>587.706990666666</v>
      </c>
      <c r="S1359" s="1">
        <v>8.9834323333333295</v>
      </c>
      <c r="T1359" s="1">
        <v>1797.19287099999</v>
      </c>
      <c r="U1359" s="1">
        <v>978.063985</v>
      </c>
      <c r="V1359" s="1">
        <v>1259.8133543333299</v>
      </c>
      <c r="W1359" s="1">
        <v>1900.09867366666</v>
      </c>
      <c r="X1359" s="1">
        <v>2.9179249999999999</v>
      </c>
      <c r="Y1359" s="1">
        <v>1948.34761566666</v>
      </c>
      <c r="Z1359" s="1">
        <v>0</v>
      </c>
      <c r="AA1359" s="1">
        <v>587.71441666666601</v>
      </c>
      <c r="AB1359" s="1">
        <v>8.9835456666666609</v>
      </c>
      <c r="AC1359" s="1">
        <v>116.183431</v>
      </c>
      <c r="AD1359" s="1">
        <v>503.05114733333301</v>
      </c>
      <c r="AE1359" s="1">
        <v>210.61977133333301</v>
      </c>
      <c r="AF1359" s="1">
        <v>-0.42615366666666599</v>
      </c>
      <c r="AG1359" s="1">
        <v>-3.3333333333333299</v>
      </c>
      <c r="AH1359" s="1">
        <v>89.460795000000005</v>
      </c>
      <c r="AI1359" s="1">
        <v>8.1350333333333302E-2</v>
      </c>
      <c r="AJ1359" s="1">
        <v>218.759094333333</v>
      </c>
      <c r="AK1359" s="1">
        <v>475.99315366666599</v>
      </c>
      <c r="AL1359" s="1">
        <v>2</v>
      </c>
      <c r="AM1359" s="1">
        <v>1635</v>
      </c>
      <c r="AN1359" s="1">
        <v>80.858357666666606</v>
      </c>
      <c r="AO1359" s="1">
        <v>8.1350333333333302E-2</v>
      </c>
      <c r="AP1359" s="1">
        <v>0</v>
      </c>
      <c r="AQ1359" s="1">
        <v>0</v>
      </c>
      <c r="AR1359" s="1">
        <v>0</v>
      </c>
      <c r="AS1359" s="1">
        <v>-47.247019000000002</v>
      </c>
      <c r="AT1359" s="1">
        <v>1954.85477699999</v>
      </c>
      <c r="AU1359" s="1">
        <v>-47.247019000000002</v>
      </c>
      <c r="AV1359" s="1">
        <v>0.99665699999999902</v>
      </c>
      <c r="AW1359" s="1">
        <v>1954.85477699999</v>
      </c>
      <c r="AX1359" s="1">
        <v>0.99665699999999902</v>
      </c>
      <c r="AY1359" s="1">
        <v>-7.4029666666666605E-2</v>
      </c>
      <c r="AZ1359" s="1">
        <v>0.65469033333333304</v>
      </c>
      <c r="BA1359" s="1">
        <v>0.42095966666666601</v>
      </c>
      <c r="BB1359" s="1">
        <v>0.50337500000000002</v>
      </c>
      <c r="BC1359" s="1">
        <v>0</v>
      </c>
      <c r="BD1359" s="1">
        <v>3112</v>
      </c>
      <c r="BE1359" s="1" t="s">
        <v>1362</v>
      </c>
      <c r="BF1359" s="1" t="s">
        <v>60</v>
      </c>
    </row>
    <row r="1360" spans="1:58" x14ac:dyDescent="0.3">
      <c r="A1360" s="2">
        <v>45532.838020833333</v>
      </c>
      <c r="B1360" s="1">
        <v>3928</v>
      </c>
      <c r="C1360" s="1">
        <v>0</v>
      </c>
      <c r="D1360" s="1">
        <v>0</v>
      </c>
      <c r="E1360" s="1">
        <v>0</v>
      </c>
      <c r="F1360" s="1">
        <v>0</v>
      </c>
      <c r="G1360" s="1">
        <v>27.057154999999899</v>
      </c>
      <c r="H1360" s="1">
        <v>14.9444879999999</v>
      </c>
      <c r="I1360" s="1">
        <v>-14.973742999999899</v>
      </c>
      <c r="J1360" s="1">
        <v>10.195406999999999</v>
      </c>
      <c r="K1360" s="1">
        <v>1209.485799</v>
      </c>
      <c r="L1360" s="1">
        <v>339.34777800000001</v>
      </c>
      <c r="M1360" s="1">
        <v>1268.2101236666599</v>
      </c>
      <c r="N1360" s="1">
        <v>1900</v>
      </c>
      <c r="O1360" s="1">
        <v>-0.188387</v>
      </c>
      <c r="P1360" s="1">
        <v>1949.9479573333299</v>
      </c>
      <c r="Q1360" s="1">
        <v>100</v>
      </c>
      <c r="R1360" s="1">
        <v>580.00496399999997</v>
      </c>
      <c r="S1360" s="1">
        <v>8.8657026666666603</v>
      </c>
      <c r="T1360" s="1">
        <v>1753.64408366666</v>
      </c>
      <c r="U1360" s="1">
        <v>953.84368866666603</v>
      </c>
      <c r="V1360" s="1">
        <v>1259.25614433333</v>
      </c>
      <c r="W1360" s="1">
        <v>1898.4159343333299</v>
      </c>
      <c r="X1360" s="1">
        <v>2.9185939999999899</v>
      </c>
      <c r="Y1360" s="1">
        <v>1948.03658033333</v>
      </c>
      <c r="Z1360" s="1">
        <v>0</v>
      </c>
      <c r="AA1360" s="1">
        <v>583.97853599999996</v>
      </c>
      <c r="AB1360" s="1">
        <v>8.9264410000000005</v>
      </c>
      <c r="AC1360" s="1">
        <v>115.83926933333299</v>
      </c>
      <c r="AD1360" s="1">
        <v>495.529805333333</v>
      </c>
      <c r="AE1360" s="1">
        <v>210.17448933333301</v>
      </c>
      <c r="AF1360" s="1">
        <v>-0.51144699999999998</v>
      </c>
      <c r="AG1360" s="1">
        <v>-3</v>
      </c>
      <c r="AH1360" s="1">
        <v>89.21284</v>
      </c>
      <c r="AI1360" s="1">
        <v>0</v>
      </c>
      <c r="AJ1360" s="1">
        <v>220.758911333333</v>
      </c>
      <c r="AK1360" s="1">
        <v>469.84012833333298</v>
      </c>
      <c r="AL1360" s="1">
        <v>2</v>
      </c>
      <c r="AM1360" s="1">
        <v>1635</v>
      </c>
      <c r="AN1360" s="1">
        <v>80.289408333333299</v>
      </c>
      <c r="AO1360" s="1">
        <v>0</v>
      </c>
      <c r="AP1360" s="1">
        <v>0</v>
      </c>
      <c r="AQ1360" s="1">
        <v>0</v>
      </c>
      <c r="AR1360" s="1">
        <v>0</v>
      </c>
      <c r="AS1360" s="1">
        <v>-47.083529999999897</v>
      </c>
      <c r="AT1360" s="1">
        <v>1949.9479573333299</v>
      </c>
      <c r="AU1360" s="1">
        <v>-47.083529999999897</v>
      </c>
      <c r="AV1360" s="1">
        <v>0.999006333333333</v>
      </c>
      <c r="AW1360" s="1">
        <v>1949.9479573333299</v>
      </c>
      <c r="AX1360" s="1">
        <v>0.999006333333333</v>
      </c>
      <c r="AY1360" s="1">
        <v>-7.0753666666666604E-2</v>
      </c>
      <c r="AZ1360" s="1">
        <v>0.65094299999999905</v>
      </c>
      <c r="BA1360" s="1">
        <v>0.42309166666666598</v>
      </c>
      <c r="BB1360" s="1">
        <v>0.49916733333333302</v>
      </c>
      <c r="BC1360" s="1">
        <v>0</v>
      </c>
      <c r="BD1360" s="1">
        <v>3112</v>
      </c>
      <c r="BE1360" s="1" t="s">
        <v>1363</v>
      </c>
      <c r="BF1360" s="1" t="s">
        <v>60</v>
      </c>
    </row>
    <row r="1361" spans="1:58" x14ac:dyDescent="0.3">
      <c r="A1361" s="2">
        <v>45532.83803240741</v>
      </c>
      <c r="B1361" s="1">
        <v>3930.5</v>
      </c>
      <c r="C1361" s="1">
        <v>0</v>
      </c>
      <c r="D1361" s="1">
        <v>0</v>
      </c>
      <c r="E1361" s="1">
        <v>0</v>
      </c>
      <c r="F1361" s="1">
        <v>0</v>
      </c>
      <c r="G1361" s="1">
        <v>27.070138</v>
      </c>
      <c r="H1361" s="1">
        <v>14.942049999999901</v>
      </c>
      <c r="I1361" s="1">
        <v>-14.971304999999999</v>
      </c>
      <c r="J1361" s="1">
        <v>10.195406999999999</v>
      </c>
      <c r="K1361" s="1">
        <v>1249.9768675</v>
      </c>
      <c r="L1361" s="1">
        <v>339.6296385</v>
      </c>
      <c r="M1361" s="1">
        <v>1268.6171265</v>
      </c>
      <c r="N1361" s="1">
        <v>1900</v>
      </c>
      <c r="O1361" s="1">
        <v>-0.1971705</v>
      </c>
      <c r="P1361" s="1">
        <v>1952.0947874999999</v>
      </c>
      <c r="Q1361" s="1">
        <v>100</v>
      </c>
      <c r="R1361" s="1">
        <v>589.40057349999995</v>
      </c>
      <c r="S1361" s="1">
        <v>9.00931999999999</v>
      </c>
      <c r="T1361" s="1">
        <v>1812.4057005</v>
      </c>
      <c r="U1361" s="1">
        <v>985.34542850000003</v>
      </c>
      <c r="V1361" s="1">
        <v>1261.2911374999901</v>
      </c>
      <c r="W1361" s="1">
        <v>1897.6148679999999</v>
      </c>
      <c r="X1361" s="1">
        <v>2.9350445000000001</v>
      </c>
      <c r="Y1361" s="1">
        <v>1957.1426999999901</v>
      </c>
      <c r="Z1361" s="1">
        <v>0</v>
      </c>
      <c r="AA1361" s="1">
        <v>589.4270325</v>
      </c>
      <c r="AB1361" s="1">
        <v>9.0097240000000003</v>
      </c>
      <c r="AC1361" s="1">
        <v>115.645691</v>
      </c>
      <c r="AD1361" s="1">
        <v>517.50778200000002</v>
      </c>
      <c r="AE1361" s="1">
        <v>211.23268899999999</v>
      </c>
      <c r="AF1361" s="1">
        <v>-0.51144699999999998</v>
      </c>
      <c r="AG1361" s="1">
        <v>-3</v>
      </c>
      <c r="AH1361" s="1">
        <v>89.425292999999996</v>
      </c>
      <c r="AI1361" s="1">
        <v>0</v>
      </c>
      <c r="AJ1361" s="1">
        <v>220.75891150000001</v>
      </c>
      <c r="AK1361" s="1">
        <v>479.70578</v>
      </c>
      <c r="AL1361" s="1">
        <v>2</v>
      </c>
      <c r="AM1361" s="1">
        <v>1635</v>
      </c>
      <c r="AN1361" s="1">
        <v>80.980438499999906</v>
      </c>
      <c r="AO1361" s="1">
        <v>0</v>
      </c>
      <c r="AP1361" s="1">
        <v>0</v>
      </c>
      <c r="AQ1361" s="1">
        <v>0</v>
      </c>
      <c r="AR1361" s="1">
        <v>0</v>
      </c>
      <c r="AS1361" s="1">
        <v>140.9479675</v>
      </c>
      <c r="AT1361" s="1">
        <v>1952.0947874999999</v>
      </c>
      <c r="AU1361" s="1">
        <v>140.9479675</v>
      </c>
      <c r="AV1361" s="1">
        <v>1.0026044999999999</v>
      </c>
      <c r="AW1361" s="1">
        <v>1952.0947874999999</v>
      </c>
      <c r="AX1361" s="1">
        <v>1.0026044999999999</v>
      </c>
      <c r="AY1361" s="1">
        <v>-7.2135499999999894E-2</v>
      </c>
      <c r="AZ1361" s="1">
        <v>0.65727150000000001</v>
      </c>
      <c r="BA1361" s="1">
        <v>0.421405999999999</v>
      </c>
      <c r="BB1361" s="1">
        <v>0.49837500000000001</v>
      </c>
      <c r="BC1361" s="1">
        <v>0</v>
      </c>
      <c r="BD1361" s="1">
        <v>3112</v>
      </c>
      <c r="BE1361" s="1" t="s">
        <v>1364</v>
      </c>
      <c r="BF1361" s="1" t="s">
        <v>60</v>
      </c>
    </row>
    <row r="1362" spans="1:58" x14ac:dyDescent="0.3">
      <c r="A1362" s="2">
        <v>45532.838043981479</v>
      </c>
      <c r="B1362" s="1">
        <v>3933</v>
      </c>
      <c r="C1362" s="1">
        <v>0</v>
      </c>
      <c r="D1362" s="1">
        <v>0</v>
      </c>
      <c r="E1362" s="1">
        <v>0</v>
      </c>
      <c r="F1362" s="1">
        <v>0</v>
      </c>
      <c r="G1362" s="1">
        <v>27.050663</v>
      </c>
      <c r="H1362" s="1">
        <v>14.949363999999999</v>
      </c>
      <c r="I1362" s="1">
        <v>-14.968866999999999</v>
      </c>
      <c r="J1362" s="1">
        <v>10.195406999999999</v>
      </c>
      <c r="K1362" s="1">
        <v>1228.43253566666</v>
      </c>
      <c r="L1362" s="1">
        <v>343.481577666666</v>
      </c>
      <c r="M1362" s="1">
        <v>1284.49011233333</v>
      </c>
      <c r="N1362" s="1">
        <v>1900</v>
      </c>
      <c r="O1362" s="1">
        <v>-0.13419200000000001</v>
      </c>
      <c r="P1362" s="1">
        <v>1948.2943519999999</v>
      </c>
      <c r="Q1362" s="1">
        <v>100</v>
      </c>
      <c r="R1362" s="1">
        <v>571.30902133333302</v>
      </c>
      <c r="S1362" s="1">
        <v>8.7327803333333307</v>
      </c>
      <c r="T1362" s="1">
        <v>1782.78613266666</v>
      </c>
      <c r="U1362" s="1">
        <v>958.23927800000001</v>
      </c>
      <c r="V1362" s="1">
        <v>1276.3500976666601</v>
      </c>
      <c r="W1362" s="1">
        <v>1896.61348433333</v>
      </c>
      <c r="X1362" s="1">
        <v>2.9519256666666598</v>
      </c>
      <c r="Y1362" s="1">
        <v>1940.4160563333301</v>
      </c>
      <c r="Z1362" s="1">
        <v>0</v>
      </c>
      <c r="AA1362" s="1">
        <v>571.332844999999</v>
      </c>
      <c r="AB1362" s="1">
        <v>8.7331446666666608</v>
      </c>
      <c r="AC1362" s="1">
        <v>117.000737666666</v>
      </c>
      <c r="AD1362" s="1">
        <v>480.389444999999</v>
      </c>
      <c r="AE1362" s="1">
        <v>211.965281333333</v>
      </c>
      <c r="AF1362" s="1">
        <v>-0.51144699999999998</v>
      </c>
      <c r="AG1362" s="1">
        <v>-3</v>
      </c>
      <c r="AH1362" s="1">
        <v>89.743958000000006</v>
      </c>
      <c r="AI1362" s="1">
        <v>0</v>
      </c>
      <c r="AJ1362" s="1">
        <v>223.85616033333301</v>
      </c>
      <c r="AK1362" s="1">
        <v>467.88652566666599</v>
      </c>
      <c r="AL1362" s="1">
        <v>2</v>
      </c>
      <c r="AM1362" s="1">
        <v>1635</v>
      </c>
      <c r="AN1362" s="1">
        <v>81.033549333333298</v>
      </c>
      <c r="AO1362" s="1">
        <v>0</v>
      </c>
      <c r="AP1362" s="1">
        <v>0</v>
      </c>
      <c r="AQ1362" s="1">
        <v>0</v>
      </c>
      <c r="AR1362" s="1">
        <v>0</v>
      </c>
      <c r="AS1362" s="1">
        <v>141.23097733333299</v>
      </c>
      <c r="AT1362" s="1">
        <v>1948.2943519999999</v>
      </c>
      <c r="AU1362" s="1">
        <v>141.23097733333299</v>
      </c>
      <c r="AV1362" s="1">
        <v>0.99595100000000003</v>
      </c>
      <c r="AW1362" s="1">
        <v>1948.2943519999999</v>
      </c>
      <c r="AX1362" s="1">
        <v>0.99595100000000003</v>
      </c>
      <c r="AY1362" s="1">
        <v>-6.4482666666666605E-2</v>
      </c>
      <c r="AZ1362" s="1">
        <v>0.63961966666666603</v>
      </c>
      <c r="BA1362" s="1">
        <v>0.42816699999999902</v>
      </c>
      <c r="BB1362" s="1">
        <v>0.49055966666666601</v>
      </c>
      <c r="BC1362" s="1">
        <v>0</v>
      </c>
      <c r="BD1362" s="1">
        <v>3112</v>
      </c>
      <c r="BE1362" s="1" t="s">
        <v>1365</v>
      </c>
      <c r="BF1362" s="1" t="s">
        <v>60</v>
      </c>
    </row>
    <row r="1363" spans="1:58" x14ac:dyDescent="0.3">
      <c r="A1363" s="2">
        <v>45532.838055555556</v>
      </c>
      <c r="B1363" s="1">
        <v>3936</v>
      </c>
      <c r="C1363" s="1">
        <v>0</v>
      </c>
      <c r="D1363" s="1">
        <v>0</v>
      </c>
      <c r="E1363" s="1">
        <v>0</v>
      </c>
      <c r="F1363" s="1">
        <v>0</v>
      </c>
      <c r="G1363" s="1">
        <v>27.063647</v>
      </c>
      <c r="H1363" s="1">
        <v>14.949363999999999</v>
      </c>
      <c r="I1363" s="1">
        <v>-14.963991</v>
      </c>
      <c r="J1363" s="1">
        <v>10.195406999999999</v>
      </c>
      <c r="K1363" s="1">
        <v>1214.44254566666</v>
      </c>
      <c r="L1363" s="1">
        <v>347.05169666666598</v>
      </c>
      <c r="M1363" s="1">
        <v>1294.2580973333299</v>
      </c>
      <c r="N1363" s="1">
        <v>1900</v>
      </c>
      <c r="O1363" s="1">
        <v>-0.13049133333333299</v>
      </c>
      <c r="P1363" s="1">
        <v>1947.5657550000001</v>
      </c>
      <c r="Q1363" s="1">
        <v>100</v>
      </c>
      <c r="R1363" s="1">
        <v>563.58805333333305</v>
      </c>
      <c r="S1363" s="1">
        <v>8.6147609999999997</v>
      </c>
      <c r="T1363" s="1">
        <v>1764.0672606666601</v>
      </c>
      <c r="U1363" s="1">
        <v>937.72652199999902</v>
      </c>
      <c r="V1363" s="1">
        <v>1286.1180830000001</v>
      </c>
      <c r="W1363" s="1">
        <v>1898.44059266666</v>
      </c>
      <c r="X1363" s="1">
        <v>2.99560266666666</v>
      </c>
      <c r="Y1363" s="1">
        <v>1948.10746233333</v>
      </c>
      <c r="Z1363" s="1">
        <v>0</v>
      </c>
      <c r="AA1363" s="1">
        <v>563.58376066666597</v>
      </c>
      <c r="AB1363" s="1">
        <v>8.61469533333333</v>
      </c>
      <c r="AC1363" s="1">
        <v>117.77505499999999</v>
      </c>
      <c r="AD1363" s="1">
        <v>478.43582166666602</v>
      </c>
      <c r="AE1363" s="1">
        <v>212.94208266666601</v>
      </c>
      <c r="AF1363" s="1">
        <v>-0.51144699999999998</v>
      </c>
      <c r="AG1363" s="1">
        <v>-3</v>
      </c>
      <c r="AH1363" s="1">
        <v>89.743958000000006</v>
      </c>
      <c r="AI1363" s="1">
        <v>0</v>
      </c>
      <c r="AJ1363" s="1">
        <v>226.56626399999999</v>
      </c>
      <c r="AK1363" s="1">
        <v>458.70461</v>
      </c>
      <c r="AL1363" s="1">
        <v>2</v>
      </c>
      <c r="AM1363" s="1">
        <v>1635</v>
      </c>
      <c r="AN1363" s="1">
        <v>81.139770999999996</v>
      </c>
      <c r="AO1363" s="1">
        <v>0</v>
      </c>
      <c r="AP1363" s="1">
        <v>0</v>
      </c>
      <c r="AQ1363" s="1">
        <v>0</v>
      </c>
      <c r="AR1363" s="1">
        <v>0</v>
      </c>
      <c r="AS1363" s="1">
        <v>141.73670433333299</v>
      </c>
      <c r="AT1363" s="1">
        <v>1947.5657550000001</v>
      </c>
      <c r="AU1363" s="1">
        <v>141.73670433333299</v>
      </c>
      <c r="AV1363" s="1">
        <v>1.0002933333333299</v>
      </c>
      <c r="AW1363" s="1">
        <v>1947.5657550000001</v>
      </c>
      <c r="AX1363" s="1">
        <v>1.0002933333333299</v>
      </c>
      <c r="AY1363" s="1">
        <v>-7.1896333333333298E-2</v>
      </c>
      <c r="AZ1363" s="1">
        <v>0.63539566666666603</v>
      </c>
      <c r="BA1363" s="1">
        <v>0.432514333333333</v>
      </c>
      <c r="BB1363" s="1">
        <v>0.48557533333333303</v>
      </c>
      <c r="BC1363" s="1">
        <v>0</v>
      </c>
      <c r="BD1363" s="1">
        <v>3112</v>
      </c>
      <c r="BE1363" s="1" t="s">
        <v>1366</v>
      </c>
      <c r="BF1363" s="1" t="s">
        <v>60</v>
      </c>
    </row>
    <row r="1364" spans="1:58" x14ac:dyDescent="0.3">
      <c r="A1364" s="2">
        <v>45532.838067129633</v>
      </c>
      <c r="B1364" s="1">
        <v>3939</v>
      </c>
      <c r="C1364" s="1">
        <v>0</v>
      </c>
      <c r="D1364" s="1">
        <v>0</v>
      </c>
      <c r="E1364" s="1">
        <v>0</v>
      </c>
      <c r="F1364" s="1">
        <v>0</v>
      </c>
      <c r="G1364" s="1">
        <v>27.070138333333301</v>
      </c>
      <c r="H1364" s="1">
        <v>14.949363999999999</v>
      </c>
      <c r="I1364" s="1">
        <v>-14.968866999999999</v>
      </c>
      <c r="J1364" s="1">
        <v>10.195406999999999</v>
      </c>
      <c r="K1364" s="1">
        <v>1146.1411943333301</v>
      </c>
      <c r="L1364" s="1">
        <v>335.21397899999999</v>
      </c>
      <c r="M1364" s="1">
        <v>1238.90616833333</v>
      </c>
      <c r="N1364" s="1">
        <v>1900</v>
      </c>
      <c r="O1364" s="1">
        <v>-0.39024999999999999</v>
      </c>
      <c r="P1364" s="1">
        <v>1806.5505779999901</v>
      </c>
      <c r="Q1364" s="1">
        <v>100</v>
      </c>
      <c r="R1364" s="1">
        <v>546.40093999999999</v>
      </c>
      <c r="S1364" s="1">
        <v>8.3520463333333304</v>
      </c>
      <c r="T1364" s="1">
        <v>1658.5748696666601</v>
      </c>
      <c r="U1364" s="1">
        <v>924.53975433333301</v>
      </c>
      <c r="V1364" s="1">
        <v>1230.7661946666601</v>
      </c>
      <c r="W1364" s="1">
        <v>1874.1983236666599</v>
      </c>
      <c r="X1364" s="1">
        <v>2.9020783333333302</v>
      </c>
      <c r="Y1364" s="1">
        <v>1836.09672033333</v>
      </c>
      <c r="Z1364" s="1">
        <v>0</v>
      </c>
      <c r="AA1364" s="1">
        <v>544.00710033333303</v>
      </c>
      <c r="AB1364" s="1">
        <v>8.315455</v>
      </c>
      <c r="AC1364" s="1">
        <v>112.354853333333</v>
      </c>
      <c r="AD1364" s="1">
        <v>480.78229766666601</v>
      </c>
      <c r="AE1364" s="1">
        <v>203.49969999999999</v>
      </c>
      <c r="AF1364" s="1">
        <v>-0.51144699999999998</v>
      </c>
      <c r="AG1364" s="1">
        <v>-3</v>
      </c>
      <c r="AH1364" s="1">
        <v>89.850291333333303</v>
      </c>
      <c r="AI1364" s="1">
        <v>0</v>
      </c>
      <c r="AJ1364" s="1">
        <v>216.88733933333299</v>
      </c>
      <c r="AK1364" s="1">
        <v>441.512939666666</v>
      </c>
      <c r="AL1364" s="1">
        <v>2</v>
      </c>
      <c r="AM1364" s="1">
        <v>1635</v>
      </c>
      <c r="AN1364" s="1">
        <v>81.033549333333298</v>
      </c>
      <c r="AO1364" s="1">
        <v>-8.14E-2</v>
      </c>
      <c r="AP1364" s="1">
        <v>0</v>
      </c>
      <c r="AQ1364" s="1">
        <v>0</v>
      </c>
      <c r="AR1364" s="1">
        <v>0</v>
      </c>
      <c r="AS1364" s="1">
        <v>-508.79534533333299</v>
      </c>
      <c r="AT1364" s="1">
        <v>1806.5505779999901</v>
      </c>
      <c r="AU1364" s="1">
        <v>-508.79534533333299</v>
      </c>
      <c r="AV1364" s="1">
        <v>1.01642866666666</v>
      </c>
      <c r="AW1364" s="1">
        <v>1806.5505779999901</v>
      </c>
      <c r="AX1364" s="1">
        <v>1.01642866666666</v>
      </c>
      <c r="AY1364" s="1">
        <v>-7.8825666666666599E-2</v>
      </c>
      <c r="AZ1364" s="1">
        <v>0.61791200000000002</v>
      </c>
      <c r="BA1364" s="1">
        <v>0.41713133333333302</v>
      </c>
      <c r="BB1364" s="1">
        <v>0.47698799999999902</v>
      </c>
      <c r="BC1364" s="1">
        <v>0</v>
      </c>
      <c r="BD1364" s="1">
        <v>3112</v>
      </c>
      <c r="BE1364" s="1" t="s">
        <v>1367</v>
      </c>
      <c r="BF1364" s="1" t="s">
        <v>60</v>
      </c>
    </row>
    <row r="1365" spans="1:58" x14ac:dyDescent="0.3">
      <c r="A1365" s="2">
        <v>45532.838078703702</v>
      </c>
      <c r="B1365" s="1">
        <v>3941.5</v>
      </c>
      <c r="C1365" s="1">
        <v>0</v>
      </c>
      <c r="D1365" s="1">
        <v>0</v>
      </c>
      <c r="E1365" s="1">
        <v>0</v>
      </c>
      <c r="F1365" s="1">
        <v>0</v>
      </c>
      <c r="G1365" s="1">
        <v>27.079875999999999</v>
      </c>
      <c r="H1365" s="1">
        <v>14.949363999999999</v>
      </c>
      <c r="I1365" s="1">
        <v>-14.971304999999999</v>
      </c>
      <c r="J1365" s="1">
        <v>10.195406999999999</v>
      </c>
      <c r="K1365" s="1">
        <v>1227.3710325</v>
      </c>
      <c r="L1365" s="1">
        <v>350.05809049999999</v>
      </c>
      <c r="M1365" s="1">
        <v>1333.330017</v>
      </c>
      <c r="N1365" s="1">
        <v>1900</v>
      </c>
      <c r="O1365" s="1">
        <v>-7.0131499999999999E-2</v>
      </c>
      <c r="P1365" s="1">
        <v>1916.8363035</v>
      </c>
      <c r="Q1365" s="1">
        <v>100</v>
      </c>
      <c r="R1365" s="1">
        <v>533.94323699999995</v>
      </c>
      <c r="S1365" s="1">
        <v>8.1616229999999899</v>
      </c>
      <c r="T1365" s="1">
        <v>1787.6204829999999</v>
      </c>
      <c r="U1365" s="1">
        <v>922.34194950000006</v>
      </c>
      <c r="V1365" s="1">
        <v>1323.5620730000001</v>
      </c>
      <c r="W1365" s="1">
        <v>1895.2789914999901</v>
      </c>
      <c r="X1365" s="1">
        <v>3.15566999999999</v>
      </c>
      <c r="Y1365" s="1">
        <v>1893.4664914999901</v>
      </c>
      <c r="Z1365" s="1">
        <v>0</v>
      </c>
      <c r="AA1365" s="1">
        <v>559.70080599999994</v>
      </c>
      <c r="AB1365" s="1">
        <v>8.5553419999999996</v>
      </c>
      <c r="AC1365" s="1">
        <v>119.130104</v>
      </c>
      <c r="AD1365" s="1">
        <v>476.04269399999998</v>
      </c>
      <c r="AE1365" s="1">
        <v>217.09348299999999</v>
      </c>
      <c r="AF1365" s="1">
        <v>-0.51144699999999998</v>
      </c>
      <c r="AG1365" s="1">
        <v>-3</v>
      </c>
      <c r="AH1365" s="1">
        <v>89.903458000000001</v>
      </c>
      <c r="AI1365" s="1">
        <v>0</v>
      </c>
      <c r="AJ1365" s="1">
        <v>227.14700349999899</v>
      </c>
      <c r="AK1365" s="1">
        <v>442.196686</v>
      </c>
      <c r="AL1365" s="1">
        <v>2</v>
      </c>
      <c r="AM1365" s="1">
        <v>1635</v>
      </c>
      <c r="AN1365" s="1">
        <v>81.139770999999996</v>
      </c>
      <c r="AO1365" s="1">
        <v>0</v>
      </c>
      <c r="AP1365" s="1">
        <v>0</v>
      </c>
      <c r="AQ1365" s="1">
        <v>0</v>
      </c>
      <c r="AR1365" s="1">
        <v>0</v>
      </c>
      <c r="AS1365" s="1">
        <v>-318.67602499999998</v>
      </c>
      <c r="AT1365" s="1">
        <v>1916.8363035</v>
      </c>
      <c r="AU1365" s="1">
        <v>-318.67602499999998</v>
      </c>
      <c r="AV1365" s="1">
        <v>0.98781050000000004</v>
      </c>
      <c r="AW1365" s="1">
        <v>1916.8363035</v>
      </c>
      <c r="AX1365" s="1">
        <v>0.98781050000000004</v>
      </c>
      <c r="AY1365" s="1">
        <v>-0.1004205</v>
      </c>
      <c r="AZ1365" s="1">
        <v>0.60780699999999999</v>
      </c>
      <c r="BA1365" s="1">
        <v>0.437139</v>
      </c>
      <c r="BB1365" s="1">
        <v>0.46459899999999998</v>
      </c>
      <c r="BC1365" s="1">
        <v>0</v>
      </c>
      <c r="BD1365" s="1">
        <v>3112</v>
      </c>
      <c r="BE1365" s="1" t="s">
        <v>1367</v>
      </c>
      <c r="BF1365" s="1" t="s">
        <v>60</v>
      </c>
    </row>
    <row r="1366" spans="1:58" x14ac:dyDescent="0.3">
      <c r="A1366" s="2">
        <v>45532.838090277779</v>
      </c>
      <c r="B1366" s="1">
        <v>3944</v>
      </c>
      <c r="C1366" s="1">
        <v>0</v>
      </c>
      <c r="D1366" s="1">
        <v>0</v>
      </c>
      <c r="E1366" s="1">
        <v>0</v>
      </c>
      <c r="F1366" s="1">
        <v>0</v>
      </c>
      <c r="G1366" s="1">
        <v>27.076630333333298</v>
      </c>
      <c r="H1366" s="1">
        <v>14.949363999999999</v>
      </c>
      <c r="I1366" s="1">
        <v>-14.973742999999899</v>
      </c>
      <c r="J1366" s="1">
        <v>10.195406999999999</v>
      </c>
      <c r="K1366" s="1">
        <v>1202.4899903333301</v>
      </c>
      <c r="L1366" s="1">
        <v>361.52000933333301</v>
      </c>
      <c r="M1366" s="1">
        <v>1359.3779296666601</v>
      </c>
      <c r="N1366" s="1">
        <v>1900</v>
      </c>
      <c r="O1366" s="1">
        <v>8.2838666666666602E-2</v>
      </c>
      <c r="P1366" s="1">
        <v>1957.8899739999999</v>
      </c>
      <c r="Q1366" s="1">
        <v>100</v>
      </c>
      <c r="R1366" s="1">
        <v>529.28499366666597</v>
      </c>
      <c r="S1366" s="1">
        <v>8.0904193333333296</v>
      </c>
      <c r="T1366" s="1">
        <v>1754.9880370000001</v>
      </c>
      <c r="U1366" s="1">
        <v>884.49100766666595</v>
      </c>
      <c r="V1366" s="1">
        <v>1351.2379963333301</v>
      </c>
      <c r="W1366" s="1">
        <v>1900.722941</v>
      </c>
      <c r="X1366" s="1">
        <v>3.2123583333333299</v>
      </c>
      <c r="Y1366" s="1">
        <v>1943.140625</v>
      </c>
      <c r="Z1366" s="1">
        <v>0</v>
      </c>
      <c r="AA1366" s="1">
        <v>526.438303666666</v>
      </c>
      <c r="AB1366" s="1">
        <v>8.0469059999999999</v>
      </c>
      <c r="AC1366" s="1">
        <v>122.420938999999</v>
      </c>
      <c r="AD1366" s="1">
        <v>445.328836999999</v>
      </c>
      <c r="AE1366" s="1">
        <v>220.430867333333</v>
      </c>
      <c r="AF1366" s="1">
        <v>-0.51144699999999998</v>
      </c>
      <c r="AG1366" s="1">
        <v>-3</v>
      </c>
      <c r="AH1366" s="1">
        <v>90.1697286666666</v>
      </c>
      <c r="AI1366" s="1">
        <v>0</v>
      </c>
      <c r="AJ1366" s="1">
        <v>239.72962433333299</v>
      </c>
      <c r="AK1366" s="1">
        <v>434.479980333333</v>
      </c>
      <c r="AL1366" s="1">
        <v>2</v>
      </c>
      <c r="AM1366" s="1">
        <v>1635</v>
      </c>
      <c r="AN1366" s="1">
        <v>81.139770999999996</v>
      </c>
      <c r="AO1366" s="1">
        <v>0</v>
      </c>
      <c r="AP1366" s="1">
        <v>0</v>
      </c>
      <c r="AQ1366" s="1">
        <v>0</v>
      </c>
      <c r="AR1366" s="1">
        <v>0</v>
      </c>
      <c r="AS1366" s="1">
        <v>195.221797333333</v>
      </c>
      <c r="AT1366" s="1">
        <v>1957.8899739999999</v>
      </c>
      <c r="AU1366" s="1">
        <v>195.221797333333</v>
      </c>
      <c r="AV1366" s="1">
        <v>0.99248599999999998</v>
      </c>
      <c r="AW1366" s="1">
        <v>1957.8899739999999</v>
      </c>
      <c r="AX1366" s="1">
        <v>0.99248599999999998</v>
      </c>
      <c r="AY1366" s="1">
        <v>-8.6712333333333294E-2</v>
      </c>
      <c r="AZ1366" s="1">
        <v>0.60113066666666604</v>
      </c>
      <c r="BA1366" s="1">
        <v>0.45357633333333303</v>
      </c>
      <c r="BB1366" s="1">
        <v>0.462567333333333</v>
      </c>
      <c r="BC1366" s="1">
        <v>0</v>
      </c>
      <c r="BD1366" s="1">
        <v>3112</v>
      </c>
      <c r="BE1366" s="1" t="s">
        <v>1368</v>
      </c>
      <c r="BF1366" s="1" t="s">
        <v>60</v>
      </c>
    </row>
    <row r="1367" spans="1:58" x14ac:dyDescent="0.3">
      <c r="A1367" s="2">
        <v>45532.838101851848</v>
      </c>
      <c r="B1367" s="1">
        <v>3947</v>
      </c>
      <c r="C1367" s="1">
        <v>0</v>
      </c>
      <c r="D1367" s="1">
        <v>0</v>
      </c>
      <c r="E1367" s="1">
        <v>0</v>
      </c>
      <c r="F1367" s="1">
        <v>0</v>
      </c>
      <c r="G1367" s="1">
        <v>27.070139000000001</v>
      </c>
      <c r="H1367" s="1">
        <v>14.9444879999999</v>
      </c>
      <c r="I1367" s="1">
        <v>-14.973742999999899</v>
      </c>
      <c r="J1367" s="1">
        <v>10.195406999999999</v>
      </c>
      <c r="K1367" s="1">
        <v>1224.5657956666601</v>
      </c>
      <c r="L1367" s="1">
        <v>365.65380833333302</v>
      </c>
      <c r="M1367" s="1">
        <v>1374.0299476666601</v>
      </c>
      <c r="N1367" s="1">
        <v>1900</v>
      </c>
      <c r="O1367" s="1">
        <v>0.115472333333333</v>
      </c>
      <c r="P1367" s="1">
        <v>1946.3129883333299</v>
      </c>
      <c r="Q1367" s="1">
        <v>100</v>
      </c>
      <c r="R1367" s="1">
        <v>520.98790499999996</v>
      </c>
      <c r="S1367" s="1">
        <v>7.9635939999999996</v>
      </c>
      <c r="T1367" s="1">
        <v>1789.2590740000001</v>
      </c>
      <c r="U1367" s="1">
        <v>891.816996666666</v>
      </c>
      <c r="V1367" s="1">
        <v>1364.2619629999999</v>
      </c>
      <c r="W1367" s="1">
        <v>1896.5936280000001</v>
      </c>
      <c r="X1367" s="1">
        <v>3.2802113333333298</v>
      </c>
      <c r="Y1367" s="1">
        <v>1937.7100419999999</v>
      </c>
      <c r="Z1367" s="1">
        <v>0</v>
      </c>
      <c r="AA1367" s="1">
        <v>517.34222433333298</v>
      </c>
      <c r="AB1367" s="1">
        <v>7.9078676666666601</v>
      </c>
      <c r="AC1367" s="1">
        <v>123.58240733333299</v>
      </c>
      <c r="AD1367" s="1">
        <v>464.56788133333299</v>
      </c>
      <c r="AE1367" s="1">
        <v>222.547266333333</v>
      </c>
      <c r="AF1367" s="1">
        <v>-0.51144699999999998</v>
      </c>
      <c r="AG1367" s="1">
        <v>-3</v>
      </c>
      <c r="AH1367" s="1">
        <v>90.1697286666666</v>
      </c>
      <c r="AI1367" s="1">
        <v>0</v>
      </c>
      <c r="AJ1367" s="1">
        <v>242.43971766666601</v>
      </c>
      <c r="AK1367" s="1">
        <v>433.50318399999998</v>
      </c>
      <c r="AL1367" s="1">
        <v>2</v>
      </c>
      <c r="AM1367" s="1">
        <v>1635</v>
      </c>
      <c r="AN1367" s="1">
        <v>81.245992333333305</v>
      </c>
      <c r="AO1367" s="1">
        <v>0</v>
      </c>
      <c r="AP1367" s="1">
        <v>0</v>
      </c>
      <c r="AQ1367" s="1">
        <v>0</v>
      </c>
      <c r="AR1367" s="1">
        <v>0</v>
      </c>
      <c r="AS1367" s="1">
        <v>116.26038899999899</v>
      </c>
      <c r="AT1367" s="1">
        <v>1946.3129883333299</v>
      </c>
      <c r="AU1367" s="1">
        <v>116.26038899999899</v>
      </c>
      <c r="AV1367" s="1">
        <v>0.99560033333333298</v>
      </c>
      <c r="AW1367" s="1">
        <v>1946.3129883333299</v>
      </c>
      <c r="AX1367" s="1">
        <v>0.99560033333333298</v>
      </c>
      <c r="AY1367" s="1">
        <v>-8.7080333333333301E-2</v>
      </c>
      <c r="AZ1367" s="1">
        <v>0.59557166666666606</v>
      </c>
      <c r="BA1367" s="1">
        <v>0.45604766666666602</v>
      </c>
      <c r="BB1367" s="1">
        <v>0.45815966666666602</v>
      </c>
      <c r="BC1367" s="1">
        <v>0</v>
      </c>
      <c r="BD1367" s="1">
        <v>3112</v>
      </c>
      <c r="BE1367" s="1" t="s">
        <v>1369</v>
      </c>
      <c r="BF1367" s="1" t="s">
        <v>60</v>
      </c>
    </row>
    <row r="1368" spans="1:58" x14ac:dyDescent="0.3">
      <c r="A1368" s="2">
        <v>45532.838113425925</v>
      </c>
      <c r="B1368" s="1">
        <v>3950</v>
      </c>
      <c r="C1368" s="1">
        <v>0</v>
      </c>
      <c r="D1368" s="1">
        <v>0</v>
      </c>
      <c r="E1368" s="1">
        <v>0</v>
      </c>
      <c r="F1368" s="1">
        <v>0</v>
      </c>
      <c r="G1368" s="1">
        <v>27.057155000000002</v>
      </c>
      <c r="H1368" s="1">
        <v>14.949363999999999</v>
      </c>
      <c r="I1368" s="1">
        <v>-14.968866999999999</v>
      </c>
      <c r="J1368" s="1">
        <v>10.195406999999999</v>
      </c>
      <c r="K1368" s="1">
        <v>1243.2513426666601</v>
      </c>
      <c r="L1368" s="1">
        <v>371.854513</v>
      </c>
      <c r="M1368" s="1">
        <v>1398.4499106666599</v>
      </c>
      <c r="N1368" s="1">
        <v>1900</v>
      </c>
      <c r="O1368" s="1">
        <v>0.18541433333333299</v>
      </c>
      <c r="P1368" s="1">
        <v>1948.3332926666601</v>
      </c>
      <c r="Q1368" s="1">
        <v>100</v>
      </c>
      <c r="R1368" s="1">
        <v>503.63284333333303</v>
      </c>
      <c r="S1368" s="1">
        <v>7.69831166666666</v>
      </c>
      <c r="T1368" s="1">
        <v>1819.8960773333299</v>
      </c>
      <c r="U1368" s="1">
        <v>891.32861333333301</v>
      </c>
      <c r="V1368" s="1">
        <v>1390.3098956666599</v>
      </c>
      <c r="W1368" s="1">
        <v>1898.1918539999999</v>
      </c>
      <c r="X1368" s="1">
        <v>3.3554249999999901</v>
      </c>
      <c r="Y1368" s="1">
        <v>1937.0999753333299</v>
      </c>
      <c r="Z1368" s="1">
        <v>0</v>
      </c>
      <c r="AA1368" s="1">
        <v>507.19444766666601</v>
      </c>
      <c r="AB1368" s="1">
        <v>7.7527530000000002</v>
      </c>
      <c r="AC1368" s="1">
        <v>125.131042666666</v>
      </c>
      <c r="AD1368" s="1">
        <v>459.19641099999899</v>
      </c>
      <c r="AE1368" s="1">
        <v>225.47766633333299</v>
      </c>
      <c r="AF1368" s="1">
        <v>-0.51144699999999998</v>
      </c>
      <c r="AG1368" s="1">
        <v>-3</v>
      </c>
      <c r="AH1368" s="1">
        <v>90.276499333333305</v>
      </c>
      <c r="AI1368" s="1">
        <v>0</v>
      </c>
      <c r="AJ1368" s="1">
        <v>247.08560166666601</v>
      </c>
      <c r="AK1368" s="1">
        <v>430.572784333333</v>
      </c>
      <c r="AL1368" s="1">
        <v>2</v>
      </c>
      <c r="AM1368" s="1">
        <v>1635</v>
      </c>
      <c r="AN1368" s="1">
        <v>81.245992333333305</v>
      </c>
      <c r="AO1368" s="1">
        <v>0</v>
      </c>
      <c r="AP1368" s="1">
        <v>0</v>
      </c>
      <c r="AQ1368" s="1">
        <v>0</v>
      </c>
      <c r="AR1368" s="1">
        <v>0</v>
      </c>
      <c r="AS1368" s="1">
        <v>67.313512333333307</v>
      </c>
      <c r="AT1368" s="1">
        <v>1948.3332926666601</v>
      </c>
      <c r="AU1368" s="1">
        <v>67.313512333333307</v>
      </c>
      <c r="AV1368" s="1">
        <v>0.99424299999999999</v>
      </c>
      <c r="AW1368" s="1">
        <v>1948.3332926666601</v>
      </c>
      <c r="AX1368" s="1">
        <v>0.99424299999999999</v>
      </c>
      <c r="AY1368" s="1">
        <v>-9.4158333333333302E-2</v>
      </c>
      <c r="AZ1368" s="1">
        <v>0.58503733333333297</v>
      </c>
      <c r="BA1368" s="1">
        <v>0.463258</v>
      </c>
      <c r="BB1368" s="1">
        <v>0.44743966666666601</v>
      </c>
      <c r="BC1368" s="1">
        <v>0</v>
      </c>
      <c r="BD1368" s="1">
        <v>3112</v>
      </c>
      <c r="BE1368" s="1" t="s">
        <v>1370</v>
      </c>
      <c r="BF1368" s="1" t="s">
        <v>60</v>
      </c>
    </row>
    <row r="1369" spans="1:58" x14ac:dyDescent="0.3">
      <c r="A1369" s="2">
        <v>45532.838125000002</v>
      </c>
      <c r="B1369" s="1">
        <v>3953</v>
      </c>
      <c r="C1369" s="1">
        <v>0</v>
      </c>
      <c r="D1369" s="1">
        <v>0</v>
      </c>
      <c r="E1369" s="1">
        <v>0</v>
      </c>
      <c r="F1369" s="1">
        <v>0</v>
      </c>
      <c r="G1369" s="1">
        <v>27.070138333333301</v>
      </c>
      <c r="H1369" s="1">
        <v>14.949363999999999</v>
      </c>
      <c r="I1369" s="1">
        <v>-14.973742999999899</v>
      </c>
      <c r="J1369" s="1">
        <v>10.195406999999999</v>
      </c>
      <c r="K1369" s="1">
        <v>1220.869751</v>
      </c>
      <c r="L1369" s="1">
        <v>380.87372866666601</v>
      </c>
      <c r="M1369" s="1">
        <v>1432.63785766666</v>
      </c>
      <c r="N1369" s="1">
        <v>1900</v>
      </c>
      <c r="O1369" s="1">
        <v>0.238640666666666</v>
      </c>
      <c r="P1369" s="1">
        <v>1959.4755046666601</v>
      </c>
      <c r="Q1369" s="1">
        <v>100</v>
      </c>
      <c r="R1369" s="1">
        <v>489.79496266666598</v>
      </c>
      <c r="S1369" s="1">
        <v>7.4867923333333302</v>
      </c>
      <c r="T1369" s="1">
        <v>1792.9698079999901</v>
      </c>
      <c r="U1369" s="1">
        <v>851.76824966666595</v>
      </c>
      <c r="V1369" s="1">
        <v>1425.3118896666599</v>
      </c>
      <c r="W1369" s="1">
        <v>1899.91418466666</v>
      </c>
      <c r="X1369" s="1">
        <v>3.4895629999999902</v>
      </c>
      <c r="Y1369" s="1">
        <v>1958.7014566666601</v>
      </c>
      <c r="Z1369" s="1">
        <v>0</v>
      </c>
      <c r="AA1369" s="1">
        <v>496.582010999999</v>
      </c>
      <c r="AB1369" s="1">
        <v>7.5905359999999904</v>
      </c>
      <c r="AC1369" s="1">
        <v>128.61546833333301</v>
      </c>
      <c r="AD1369" s="1">
        <v>445.51777133333297</v>
      </c>
      <c r="AE1369" s="1">
        <v>229.873260666666</v>
      </c>
      <c r="AF1369" s="1">
        <v>-0.51144699999999998</v>
      </c>
      <c r="AG1369" s="1">
        <v>-3</v>
      </c>
      <c r="AH1369" s="1">
        <v>89.744181333333302</v>
      </c>
      <c r="AI1369" s="1">
        <v>-8.14E-2</v>
      </c>
      <c r="AJ1369" s="1">
        <v>254.05443299999899</v>
      </c>
      <c r="AK1369" s="1">
        <v>417.67904666666601</v>
      </c>
      <c r="AL1369" s="1">
        <v>2</v>
      </c>
      <c r="AM1369" s="1">
        <v>1635</v>
      </c>
      <c r="AN1369" s="1">
        <v>80.820526333333305</v>
      </c>
      <c r="AO1369" s="1">
        <v>0</v>
      </c>
      <c r="AP1369" s="1">
        <v>0</v>
      </c>
      <c r="AQ1369" s="1">
        <v>0</v>
      </c>
      <c r="AR1369" s="1">
        <v>0</v>
      </c>
      <c r="AS1369" s="1">
        <v>-64.247124333333304</v>
      </c>
      <c r="AT1369" s="1">
        <v>1959.4755046666601</v>
      </c>
      <c r="AU1369" s="1">
        <v>-64.247124333333304</v>
      </c>
      <c r="AV1369" s="1">
        <v>0.99961900000000004</v>
      </c>
      <c r="AW1369" s="1">
        <v>1959.4755046666601</v>
      </c>
      <c r="AX1369" s="1">
        <v>0.99961900000000004</v>
      </c>
      <c r="AY1369" s="1">
        <v>-9.96826666666666E-2</v>
      </c>
      <c r="AZ1369" s="1">
        <v>0.57458366666666605</v>
      </c>
      <c r="BA1369" s="1">
        <v>0.47620233333333301</v>
      </c>
      <c r="BB1369" s="1">
        <v>0.438473</v>
      </c>
      <c r="BC1369" s="1">
        <v>0</v>
      </c>
      <c r="BD1369" s="1">
        <v>3112</v>
      </c>
      <c r="BE1369" s="1" t="s">
        <v>1371</v>
      </c>
      <c r="BF1369" s="1" t="s">
        <v>60</v>
      </c>
    </row>
    <row r="1370" spans="1:58" x14ac:dyDescent="0.3">
      <c r="A1370" s="2">
        <v>45532.838136574072</v>
      </c>
      <c r="B1370" s="1">
        <v>3955.5</v>
      </c>
      <c r="C1370" s="1">
        <v>0</v>
      </c>
      <c r="D1370" s="1">
        <v>0</v>
      </c>
      <c r="E1370" s="1">
        <v>0</v>
      </c>
      <c r="F1370" s="1">
        <v>0</v>
      </c>
      <c r="G1370" s="1">
        <v>27.071615999999999</v>
      </c>
      <c r="H1370" s="1">
        <v>14.952112499999901</v>
      </c>
      <c r="I1370" s="1">
        <v>-14.952116499999899</v>
      </c>
      <c r="J1370" s="1">
        <v>10.199605999999999</v>
      </c>
      <c r="K1370" s="1">
        <v>1225.8817140000001</v>
      </c>
      <c r="L1370" s="1">
        <v>386.58047449999998</v>
      </c>
      <c r="M1370" s="1">
        <v>1450.1032104999999</v>
      </c>
      <c r="N1370" s="1">
        <v>1900</v>
      </c>
      <c r="O1370" s="1">
        <v>0.2668355</v>
      </c>
      <c r="P1370" s="1">
        <v>1939.2125245</v>
      </c>
      <c r="Q1370" s="1">
        <v>100</v>
      </c>
      <c r="R1370" s="1">
        <v>474.24273699999998</v>
      </c>
      <c r="S1370" s="1">
        <v>7.2490674999999998</v>
      </c>
      <c r="T1370" s="1">
        <v>1803.142151</v>
      </c>
      <c r="U1370" s="1">
        <v>844.42721600000004</v>
      </c>
      <c r="V1370" s="1">
        <v>1441.5592655</v>
      </c>
      <c r="W1370" s="1">
        <v>1894.7514645000001</v>
      </c>
      <c r="X1370" s="1">
        <v>3.57742749999999</v>
      </c>
      <c r="Y1370" s="1">
        <v>1949.8026729999999</v>
      </c>
      <c r="Z1370" s="1">
        <v>0</v>
      </c>
      <c r="AA1370" s="1">
        <v>484.13795449999998</v>
      </c>
      <c r="AB1370" s="1">
        <v>7.4003215000000004</v>
      </c>
      <c r="AC1370" s="1">
        <v>131.25647699999999</v>
      </c>
      <c r="AD1370" s="1">
        <v>440.29188549999998</v>
      </c>
      <c r="AE1370" s="1">
        <v>231.91887700000001</v>
      </c>
      <c r="AF1370" s="1">
        <v>-0.38350699999999999</v>
      </c>
      <c r="AG1370" s="1">
        <v>-3.5</v>
      </c>
      <c r="AH1370" s="1">
        <v>90.436508000000003</v>
      </c>
      <c r="AI1370" s="1">
        <v>0.1220255</v>
      </c>
      <c r="AJ1370" s="1">
        <v>260.72125199999999</v>
      </c>
      <c r="AK1370" s="1">
        <v>407.78660600000001</v>
      </c>
      <c r="AL1370" s="1">
        <v>2</v>
      </c>
      <c r="AM1370" s="1">
        <v>1635</v>
      </c>
      <c r="AN1370" s="1">
        <v>81.514129499999996</v>
      </c>
      <c r="AO1370" s="1">
        <v>0.1220255</v>
      </c>
      <c r="AP1370" s="1">
        <v>0</v>
      </c>
      <c r="AQ1370" s="1">
        <v>0</v>
      </c>
      <c r="AR1370" s="1">
        <v>0</v>
      </c>
      <c r="AS1370" s="1">
        <v>-196.88065649999999</v>
      </c>
      <c r="AT1370" s="1">
        <v>1939.2125245</v>
      </c>
      <c r="AU1370" s="1">
        <v>-196.88065649999999</v>
      </c>
      <c r="AV1370" s="1">
        <v>1.0054505</v>
      </c>
      <c r="AW1370" s="1">
        <v>1939.2125245</v>
      </c>
      <c r="AX1370" s="1">
        <v>1.0054505</v>
      </c>
      <c r="AY1370" s="1">
        <v>-0.105573</v>
      </c>
      <c r="AZ1370" s="1">
        <v>0.56097750000000002</v>
      </c>
      <c r="BA1370" s="1">
        <v>0.48417849999999901</v>
      </c>
      <c r="BB1370" s="1">
        <v>0.42963050000000003</v>
      </c>
      <c r="BC1370" s="1">
        <v>0</v>
      </c>
      <c r="BD1370" s="1">
        <v>3112</v>
      </c>
      <c r="BE1370" s="1" t="s">
        <v>1372</v>
      </c>
      <c r="BF1370" s="1" t="s">
        <v>60</v>
      </c>
    </row>
    <row r="1371" spans="1:58" x14ac:dyDescent="0.3">
      <c r="A1371" s="2">
        <v>45532.838148148148</v>
      </c>
      <c r="B1371" s="1">
        <v>3958</v>
      </c>
      <c r="C1371" s="1">
        <v>0</v>
      </c>
      <c r="D1371" s="1">
        <v>0</v>
      </c>
      <c r="E1371" s="1">
        <v>0</v>
      </c>
      <c r="F1371" s="1">
        <v>0</v>
      </c>
      <c r="G1371" s="1">
        <v>27.083121666666599</v>
      </c>
      <c r="H1371" s="1">
        <v>14.949363999999999</v>
      </c>
      <c r="I1371" s="1">
        <v>-14.973742999999899</v>
      </c>
      <c r="J1371" s="1">
        <v>10.195406999999999</v>
      </c>
      <c r="K1371" s="1">
        <v>1221.5675453333299</v>
      </c>
      <c r="L1371" s="1">
        <v>392.89934266666597</v>
      </c>
      <c r="M1371" s="1">
        <v>1489.617757</v>
      </c>
      <c r="N1371" s="1">
        <v>1900</v>
      </c>
      <c r="O1371" s="1">
        <v>0.454562666666666</v>
      </c>
      <c r="P1371" s="1">
        <v>1943.3793946666599</v>
      </c>
      <c r="Q1371" s="1">
        <v>100</v>
      </c>
      <c r="R1371" s="1">
        <v>458.40667733333299</v>
      </c>
      <c r="S1371" s="1">
        <v>7.0070043333333301</v>
      </c>
      <c r="T1371" s="1">
        <v>1802.7327883333301</v>
      </c>
      <c r="U1371" s="1">
        <v>820.51072166666597</v>
      </c>
      <c r="V1371" s="1">
        <v>1479.8497723333301</v>
      </c>
      <c r="W1371" s="1">
        <v>1898.49763966666</v>
      </c>
      <c r="X1371" s="1">
        <v>3.79052366666666</v>
      </c>
      <c r="Y1371" s="1">
        <v>1931.0463053333301</v>
      </c>
      <c r="Z1371" s="1">
        <v>0</v>
      </c>
      <c r="AA1371" s="1">
        <v>458.54023233333299</v>
      </c>
      <c r="AB1371" s="1">
        <v>7.0090459999999997</v>
      </c>
      <c r="AC1371" s="1">
        <v>132.874206666666</v>
      </c>
      <c r="AD1371" s="1">
        <v>415.82310999999999</v>
      </c>
      <c r="AE1371" s="1">
        <v>237.52484666666601</v>
      </c>
      <c r="AF1371" s="1">
        <v>-0.51144699999999998</v>
      </c>
      <c r="AG1371" s="1">
        <v>-3</v>
      </c>
      <c r="AH1371" s="1">
        <v>90.703552000000002</v>
      </c>
      <c r="AI1371" s="1">
        <v>-8.14E-2</v>
      </c>
      <c r="AJ1371" s="1">
        <v>264.12052399999999</v>
      </c>
      <c r="AK1371" s="1">
        <v>397.55700666666598</v>
      </c>
      <c r="AL1371" s="1">
        <v>2</v>
      </c>
      <c r="AM1371" s="1">
        <v>1635</v>
      </c>
      <c r="AN1371" s="1">
        <v>81.3522136666666</v>
      </c>
      <c r="AO1371" s="1">
        <v>0</v>
      </c>
      <c r="AP1371" s="1">
        <v>0</v>
      </c>
      <c r="AQ1371" s="1">
        <v>0</v>
      </c>
      <c r="AR1371" s="1">
        <v>0</v>
      </c>
      <c r="AS1371" s="1">
        <v>138.70090933333299</v>
      </c>
      <c r="AT1371" s="1">
        <v>1943.3793946666599</v>
      </c>
      <c r="AU1371" s="1">
        <v>138.70090933333299</v>
      </c>
      <c r="AV1371" s="1">
        <v>0.99367533333333302</v>
      </c>
      <c r="AW1371" s="1">
        <v>1943.3793946666599</v>
      </c>
      <c r="AX1371" s="1">
        <v>0.99367533333333302</v>
      </c>
      <c r="AY1371" s="1">
        <v>-0.11189866666666599</v>
      </c>
      <c r="AZ1371" s="1">
        <v>0.54176366666666598</v>
      </c>
      <c r="BA1371" s="1">
        <v>0.494429333333333</v>
      </c>
      <c r="BB1371" s="1">
        <v>0.417036666666666</v>
      </c>
      <c r="BC1371" s="1">
        <v>0</v>
      </c>
      <c r="BD1371" s="1">
        <v>3112</v>
      </c>
      <c r="BE1371" s="1" t="s">
        <v>1373</v>
      </c>
      <c r="BF1371" s="1" t="s">
        <v>60</v>
      </c>
    </row>
    <row r="1372" spans="1:58" x14ac:dyDescent="0.3">
      <c r="A1372" s="2">
        <v>45532.838159722225</v>
      </c>
      <c r="B1372" s="1">
        <v>3961</v>
      </c>
      <c r="C1372" s="1">
        <v>0</v>
      </c>
      <c r="D1372" s="1">
        <v>0</v>
      </c>
      <c r="E1372" s="1">
        <v>0</v>
      </c>
      <c r="F1372" s="1">
        <v>0</v>
      </c>
      <c r="G1372" s="1">
        <v>27.057154999999899</v>
      </c>
      <c r="H1372" s="1">
        <v>14.949363999999999</v>
      </c>
      <c r="I1372" s="1">
        <v>-14.963991</v>
      </c>
      <c r="J1372" s="1">
        <v>10.195406999999999</v>
      </c>
      <c r="K1372" s="1">
        <v>1223.6785890000001</v>
      </c>
      <c r="L1372" s="1">
        <v>401.35484866666599</v>
      </c>
      <c r="M1372" s="1">
        <v>1528.6896973333301</v>
      </c>
      <c r="N1372" s="1">
        <v>1900</v>
      </c>
      <c r="O1372" s="1">
        <v>0.58707866666666597</v>
      </c>
      <c r="P1372" s="1">
        <v>1952.0538329999999</v>
      </c>
      <c r="Q1372" s="1">
        <v>100</v>
      </c>
      <c r="R1372" s="1">
        <v>441.16681933333302</v>
      </c>
      <c r="S1372" s="1">
        <v>6.7434833333333302</v>
      </c>
      <c r="T1372" s="1">
        <v>1812.8918863333299</v>
      </c>
      <c r="U1372" s="1">
        <v>800.48636899999997</v>
      </c>
      <c r="V1372" s="1">
        <v>1522.1777343333299</v>
      </c>
      <c r="W1372" s="1">
        <v>1898.2753906666601</v>
      </c>
      <c r="X1372" s="1">
        <v>4.0725896666666603</v>
      </c>
      <c r="Y1372" s="1">
        <v>1941.3938396666599</v>
      </c>
      <c r="Z1372" s="1">
        <v>0</v>
      </c>
      <c r="AA1372" s="1">
        <v>441.04462666666598</v>
      </c>
      <c r="AB1372" s="1">
        <v>6.74161566666666</v>
      </c>
      <c r="AC1372" s="1">
        <v>137.132935</v>
      </c>
      <c r="AD1372" s="1">
        <v>414.94398999999999</v>
      </c>
      <c r="AE1372" s="1">
        <v>243.548436333333</v>
      </c>
      <c r="AF1372" s="1">
        <v>-0.51144699999999998</v>
      </c>
      <c r="AG1372" s="1">
        <v>-3</v>
      </c>
      <c r="AH1372" s="1">
        <v>90.703552000000002</v>
      </c>
      <c r="AI1372" s="1">
        <v>0</v>
      </c>
      <c r="AJ1372" s="1">
        <v>271.86367799999999</v>
      </c>
      <c r="AK1372" s="1">
        <v>387.00756833333298</v>
      </c>
      <c r="AL1372" s="1">
        <v>2</v>
      </c>
      <c r="AM1372" s="1">
        <v>1635</v>
      </c>
      <c r="AN1372" s="1">
        <v>81.564656666666593</v>
      </c>
      <c r="AO1372" s="1">
        <v>0</v>
      </c>
      <c r="AP1372" s="1">
        <v>0</v>
      </c>
      <c r="AQ1372" s="1">
        <v>0</v>
      </c>
      <c r="AR1372" s="1">
        <v>0</v>
      </c>
      <c r="AS1372" s="1">
        <v>0.97889899999998398</v>
      </c>
      <c r="AT1372" s="1">
        <v>1952.0538329999999</v>
      </c>
      <c r="AU1372" s="1">
        <v>0.97889899999998398</v>
      </c>
      <c r="AV1372" s="1">
        <v>0.99452766666666603</v>
      </c>
      <c r="AW1372" s="1">
        <v>1952.0538329999999</v>
      </c>
      <c r="AX1372" s="1">
        <v>0.99452766666666603</v>
      </c>
      <c r="AY1372" s="1">
        <v>-0.111142666666666</v>
      </c>
      <c r="AZ1372" s="1">
        <v>0.529405666666666</v>
      </c>
      <c r="BA1372" s="1">
        <v>0.507402666666666</v>
      </c>
      <c r="BB1372" s="1">
        <v>0.40657933333333302</v>
      </c>
      <c r="BC1372" s="1">
        <v>0</v>
      </c>
      <c r="BD1372" s="1">
        <v>3112</v>
      </c>
      <c r="BE1372" s="1" t="s">
        <v>1374</v>
      </c>
      <c r="BF1372" s="1" t="s">
        <v>60</v>
      </c>
    </row>
    <row r="1373" spans="1:58" x14ac:dyDescent="0.3">
      <c r="A1373" s="2">
        <v>45532.838171296295</v>
      </c>
      <c r="B1373" s="1">
        <v>3964</v>
      </c>
      <c r="C1373" s="1">
        <v>0</v>
      </c>
      <c r="D1373" s="1">
        <v>0</v>
      </c>
      <c r="E1373" s="1">
        <v>0</v>
      </c>
      <c r="F1373" s="1">
        <v>0</v>
      </c>
      <c r="G1373" s="1">
        <v>27.089613666666601</v>
      </c>
      <c r="H1373" s="1">
        <v>14.949363999999999</v>
      </c>
      <c r="I1373" s="1">
        <v>-14.968866999999999</v>
      </c>
      <c r="J1373" s="1">
        <v>10.195406999999999</v>
      </c>
      <c r="K1373" s="1">
        <v>1224.3333333333301</v>
      </c>
      <c r="L1373" s="1">
        <v>408.119252666666</v>
      </c>
      <c r="M1373" s="1">
        <v>1558.8076576666599</v>
      </c>
      <c r="N1373" s="1">
        <v>1900</v>
      </c>
      <c r="O1373" s="1">
        <v>0.686750999999999</v>
      </c>
      <c r="P1373" s="1">
        <v>1945.91882333333</v>
      </c>
      <c r="Q1373" s="1">
        <v>100</v>
      </c>
      <c r="R1373" s="1">
        <v>427.151855333333</v>
      </c>
      <c r="S1373" s="1">
        <v>6.5292569999999897</v>
      </c>
      <c r="T1373" s="1">
        <v>1819.56701666666</v>
      </c>
      <c r="U1373" s="1">
        <v>785.83437099999901</v>
      </c>
      <c r="V1373" s="1">
        <v>1551.48164866666</v>
      </c>
      <c r="W1373" s="1">
        <v>1896.85485833333</v>
      </c>
      <c r="X1373" s="1">
        <v>4.4196503333333297</v>
      </c>
      <c r="Y1373" s="1">
        <v>1943.3907876666599</v>
      </c>
      <c r="Z1373" s="1">
        <v>0</v>
      </c>
      <c r="AA1373" s="1">
        <v>427.12700433333299</v>
      </c>
      <c r="AB1373" s="1">
        <v>6.5288769999999996</v>
      </c>
      <c r="AC1373" s="1">
        <v>141.004506666666</v>
      </c>
      <c r="AD1373" s="1">
        <v>407.324971333333</v>
      </c>
      <c r="AE1373" s="1">
        <v>248.432428666666</v>
      </c>
      <c r="AF1373" s="1">
        <v>-0.51144699999999998</v>
      </c>
      <c r="AG1373" s="1">
        <v>-3</v>
      </c>
      <c r="AH1373" s="1">
        <v>90.917113999999899</v>
      </c>
      <c r="AI1373" s="1">
        <v>-8.14E-2</v>
      </c>
      <c r="AJ1373" s="1">
        <v>276.89670833333298</v>
      </c>
      <c r="AK1373" s="1">
        <v>379.19318633333302</v>
      </c>
      <c r="AL1373" s="1">
        <v>2</v>
      </c>
      <c r="AM1373" s="1">
        <v>1635</v>
      </c>
      <c r="AN1373" s="1">
        <v>81.458434999999994</v>
      </c>
      <c r="AO1373" s="1">
        <v>0</v>
      </c>
      <c r="AP1373" s="1">
        <v>0</v>
      </c>
      <c r="AQ1373" s="1">
        <v>0</v>
      </c>
      <c r="AR1373" s="1">
        <v>0</v>
      </c>
      <c r="AS1373" s="1">
        <v>147.39841699999999</v>
      </c>
      <c r="AT1373" s="1">
        <v>1945.91882333333</v>
      </c>
      <c r="AU1373" s="1">
        <v>147.39841699999999</v>
      </c>
      <c r="AV1373" s="1">
        <v>0.99872566666666596</v>
      </c>
      <c r="AW1373" s="1">
        <v>1945.91882333333</v>
      </c>
      <c r="AX1373" s="1">
        <v>0.99872566666666596</v>
      </c>
      <c r="AY1373" s="1">
        <v>-0.109774999999999</v>
      </c>
      <c r="AZ1373" s="1">
        <v>0.51648899999999998</v>
      </c>
      <c r="BA1373" s="1">
        <v>0.51906333333333299</v>
      </c>
      <c r="BB1373" s="1">
        <v>0.39559233333333299</v>
      </c>
      <c r="BC1373" s="1">
        <v>0</v>
      </c>
      <c r="BD1373" s="1">
        <v>3112</v>
      </c>
      <c r="BE1373" s="1" t="s">
        <v>1375</v>
      </c>
      <c r="BF1373" s="1" t="s">
        <v>60</v>
      </c>
    </row>
    <row r="1374" spans="1:58" x14ac:dyDescent="0.3">
      <c r="A1374" s="2">
        <v>45532.838182870371</v>
      </c>
      <c r="B1374" s="1">
        <v>3966.5</v>
      </c>
      <c r="C1374" s="1">
        <v>0</v>
      </c>
      <c r="D1374" s="1">
        <v>0</v>
      </c>
      <c r="E1374" s="1">
        <v>0</v>
      </c>
      <c r="F1374" s="1">
        <v>0</v>
      </c>
      <c r="G1374" s="1">
        <v>27.089613</v>
      </c>
      <c r="H1374" s="1">
        <v>14.949363999999999</v>
      </c>
      <c r="I1374" s="1">
        <v>-14.971304999999999</v>
      </c>
      <c r="J1374" s="1">
        <v>10.195406999999999</v>
      </c>
      <c r="K1374" s="1">
        <v>1201.7089845</v>
      </c>
      <c r="L1374" s="1">
        <v>410.09220900000003</v>
      </c>
      <c r="M1374" s="1">
        <v>1568.9826659999901</v>
      </c>
      <c r="N1374" s="1">
        <v>1900</v>
      </c>
      <c r="O1374" s="1">
        <v>0.74240349999999999</v>
      </c>
      <c r="P1374" s="1">
        <v>1935.8404544999901</v>
      </c>
      <c r="Q1374" s="1">
        <v>100</v>
      </c>
      <c r="R1374" s="1">
        <v>416.80702200000002</v>
      </c>
      <c r="S1374" s="1">
        <v>6.37113</v>
      </c>
      <c r="T1374" s="1">
        <v>1788.1706545</v>
      </c>
      <c r="U1374" s="1">
        <v>765.56582649999996</v>
      </c>
      <c r="V1374" s="1">
        <v>1560.435608</v>
      </c>
      <c r="W1374" s="1">
        <v>1895.2545169999901</v>
      </c>
      <c r="X1374" s="1">
        <v>4.778238</v>
      </c>
      <c r="Y1374" s="1">
        <v>1933.5006105</v>
      </c>
      <c r="Z1374" s="1">
        <v>0</v>
      </c>
      <c r="AA1374" s="1">
        <v>422.08454899999998</v>
      </c>
      <c r="AB1374" s="1">
        <v>6.4518000000000004</v>
      </c>
      <c r="AC1374" s="1">
        <v>142.35955799999999</v>
      </c>
      <c r="AD1374" s="1">
        <v>375.2657165</v>
      </c>
      <c r="AE1374" s="1">
        <v>249.08362549999899</v>
      </c>
      <c r="AF1374" s="1">
        <v>-0.51144699999999998</v>
      </c>
      <c r="AG1374" s="1">
        <v>-3</v>
      </c>
      <c r="AH1374" s="1">
        <v>91.023894999999996</v>
      </c>
      <c r="AI1374" s="1">
        <v>0</v>
      </c>
      <c r="AJ1374" s="1">
        <v>277.6710205</v>
      </c>
      <c r="AK1374" s="1">
        <v>371.57415750000001</v>
      </c>
      <c r="AL1374" s="1">
        <v>2.0109064999999999</v>
      </c>
      <c r="AM1374" s="1">
        <v>1635</v>
      </c>
      <c r="AN1374" s="1">
        <v>81.617767499999999</v>
      </c>
      <c r="AO1374" s="1">
        <v>0</v>
      </c>
      <c r="AP1374" s="1">
        <v>0</v>
      </c>
      <c r="AQ1374" s="1">
        <v>0</v>
      </c>
      <c r="AR1374" s="1">
        <v>0</v>
      </c>
      <c r="AS1374" s="1">
        <v>-287.25130200000001</v>
      </c>
      <c r="AT1374" s="1">
        <v>1935.8404544999901</v>
      </c>
      <c r="AU1374" s="1">
        <v>-287.25130200000001</v>
      </c>
      <c r="AV1374" s="1">
        <v>0.99878</v>
      </c>
      <c r="AW1374" s="1">
        <v>1935.8404544999901</v>
      </c>
      <c r="AX1374" s="1">
        <v>0.99878</v>
      </c>
      <c r="AY1374" s="1">
        <v>-9.1733499999999996E-2</v>
      </c>
      <c r="AZ1374" s="1">
        <v>0.50697999999999999</v>
      </c>
      <c r="BA1374" s="1">
        <v>0.52479399999999998</v>
      </c>
      <c r="BB1374" s="1">
        <v>0.39036799999999999</v>
      </c>
      <c r="BC1374" s="1">
        <v>0</v>
      </c>
      <c r="BD1374" s="1">
        <v>3112</v>
      </c>
      <c r="BE1374" s="1" t="s">
        <v>1376</v>
      </c>
      <c r="BF1374" s="1" t="s">
        <v>60</v>
      </c>
    </row>
    <row r="1375" spans="1:58" x14ac:dyDescent="0.3">
      <c r="A1375" s="2">
        <v>45532.838194444441</v>
      </c>
      <c r="B1375" s="1">
        <v>3969</v>
      </c>
      <c r="C1375" s="1">
        <v>0</v>
      </c>
      <c r="D1375" s="1">
        <v>0</v>
      </c>
      <c r="E1375" s="1">
        <v>0</v>
      </c>
      <c r="F1375" s="1">
        <v>0</v>
      </c>
      <c r="G1375" s="1">
        <v>27.083121666666599</v>
      </c>
      <c r="H1375" s="1">
        <v>14.949363999999999</v>
      </c>
      <c r="I1375" s="1">
        <v>-14.973742999999899</v>
      </c>
      <c r="J1375" s="1">
        <v>10.195406999999999</v>
      </c>
      <c r="K1375" s="1">
        <v>1186.2204589999999</v>
      </c>
      <c r="L1375" s="1">
        <v>395.71783433333297</v>
      </c>
      <c r="M1375" s="1">
        <v>1610.08959966666</v>
      </c>
      <c r="N1375" s="1">
        <v>1900</v>
      </c>
      <c r="O1375" s="1">
        <v>0.87329066666666599</v>
      </c>
      <c r="P1375" s="1">
        <v>1948.89595533333</v>
      </c>
      <c r="Q1375" s="1">
        <v>100</v>
      </c>
      <c r="R1375" s="1">
        <v>410.65887433333302</v>
      </c>
      <c r="S1375" s="1">
        <v>6.2771523333333299</v>
      </c>
      <c r="T1375" s="1">
        <v>1772.7178143333299</v>
      </c>
      <c r="U1375" s="1">
        <v>736.99446633333298</v>
      </c>
      <c r="V1375" s="1">
        <v>1602.7635496666601</v>
      </c>
      <c r="W1375" s="1">
        <v>1898.5094403333301</v>
      </c>
      <c r="X1375" s="1">
        <v>5.8521883333333298</v>
      </c>
      <c r="Y1375" s="1">
        <v>1936.7322183333299</v>
      </c>
      <c r="Z1375" s="1">
        <v>0</v>
      </c>
      <c r="AA1375" s="1">
        <v>404.320780333333</v>
      </c>
      <c r="AB1375" s="1">
        <v>6.1802713333333301</v>
      </c>
      <c r="AC1375" s="1">
        <v>145.26323966666601</v>
      </c>
      <c r="AD1375" s="1">
        <v>380.95141599999999</v>
      </c>
      <c r="AE1375" s="1">
        <v>253.642019</v>
      </c>
      <c r="AF1375" s="1">
        <v>-0.51144699999999998</v>
      </c>
      <c r="AG1375" s="1">
        <v>-3</v>
      </c>
      <c r="AH1375" s="1">
        <v>91.2374163333333</v>
      </c>
      <c r="AI1375" s="1">
        <v>-8.14E-2</v>
      </c>
      <c r="AJ1375" s="1">
        <v>268.76640799999899</v>
      </c>
      <c r="AK1375" s="1">
        <v>358.48505666666603</v>
      </c>
      <c r="AL1375" s="1">
        <v>2</v>
      </c>
      <c r="AM1375" s="1">
        <v>1635</v>
      </c>
      <c r="AN1375" s="1">
        <v>81.777100000000004</v>
      </c>
      <c r="AO1375" s="1">
        <v>0</v>
      </c>
      <c r="AP1375" s="1">
        <v>0</v>
      </c>
      <c r="AQ1375" s="1">
        <v>0</v>
      </c>
      <c r="AR1375" s="1">
        <v>0</v>
      </c>
      <c r="AS1375" s="1">
        <v>97.116910333333294</v>
      </c>
      <c r="AT1375" s="1">
        <v>1948.89595533333</v>
      </c>
      <c r="AU1375" s="1">
        <v>97.116910333333294</v>
      </c>
      <c r="AV1375" s="1">
        <v>0.99375133333333299</v>
      </c>
      <c r="AW1375" s="1">
        <v>1948.89595533333</v>
      </c>
      <c r="AX1375" s="1">
        <v>0.99375133333333299</v>
      </c>
      <c r="AY1375" s="1">
        <v>-8.4751333333333304E-2</v>
      </c>
      <c r="AZ1375" s="1">
        <v>0.49490566666666602</v>
      </c>
      <c r="BA1375" s="1">
        <v>0.53684299999999996</v>
      </c>
      <c r="BB1375" s="1">
        <v>0.38289299999999898</v>
      </c>
      <c r="BC1375" s="1">
        <v>0</v>
      </c>
      <c r="BD1375" s="1">
        <v>3112</v>
      </c>
      <c r="BE1375" s="1" t="s">
        <v>1377</v>
      </c>
      <c r="BF1375" s="1" t="s">
        <v>60</v>
      </c>
    </row>
    <row r="1376" spans="1:58" x14ac:dyDescent="0.3">
      <c r="A1376" s="2">
        <v>45532.838206018518</v>
      </c>
      <c r="B1376" s="1">
        <v>3972</v>
      </c>
      <c r="C1376" s="1">
        <v>0</v>
      </c>
      <c r="D1376" s="1">
        <v>0</v>
      </c>
      <c r="E1376" s="1">
        <v>0</v>
      </c>
      <c r="F1376" s="1">
        <v>0</v>
      </c>
      <c r="G1376" s="1">
        <v>27.076630333333298</v>
      </c>
      <c r="H1376" s="1">
        <v>14.949363999999999</v>
      </c>
      <c r="I1376" s="1">
        <v>-14.973742999999899</v>
      </c>
      <c r="J1376" s="1">
        <v>10.195406999999999</v>
      </c>
      <c r="K1376" s="1">
        <v>1199.4530436666601</v>
      </c>
      <c r="L1376" s="1">
        <v>400.603251</v>
      </c>
      <c r="M1376" s="1">
        <v>1636.95153799999</v>
      </c>
      <c r="N1376" s="1">
        <v>1900</v>
      </c>
      <c r="O1376" s="1">
        <v>0.99035133333333303</v>
      </c>
      <c r="P1376" s="1">
        <v>1957.2745766666601</v>
      </c>
      <c r="Q1376" s="1">
        <v>100</v>
      </c>
      <c r="R1376" s="1">
        <v>404.20813999999899</v>
      </c>
      <c r="S1376" s="1">
        <v>6.1785496666666599</v>
      </c>
      <c r="T1376" s="1">
        <v>1797.0288493333301</v>
      </c>
      <c r="U1376" s="1">
        <v>734.55246999999997</v>
      </c>
      <c r="V1376" s="1">
        <v>1627.9975586666601</v>
      </c>
      <c r="W1376" s="1">
        <v>1900.0643313333301</v>
      </c>
      <c r="X1376" s="1">
        <v>7.2928233333333301</v>
      </c>
      <c r="Y1376" s="1">
        <v>1943.1682943333301</v>
      </c>
      <c r="Z1376" s="1">
        <v>0</v>
      </c>
      <c r="AA1376" s="1">
        <v>407.67563866666598</v>
      </c>
      <c r="AB1376" s="1">
        <v>6.2315523333333296</v>
      </c>
      <c r="AC1376" s="1">
        <v>151.84490966666601</v>
      </c>
      <c r="AD1376" s="1">
        <v>383.68644233333299</v>
      </c>
      <c r="AE1376" s="1">
        <v>259.17721566666597</v>
      </c>
      <c r="AF1376" s="1">
        <v>-0.42620566666666598</v>
      </c>
      <c r="AG1376" s="1">
        <v>-3</v>
      </c>
      <c r="AH1376" s="1">
        <v>91.130655666666598</v>
      </c>
      <c r="AI1376" s="1">
        <v>0</v>
      </c>
      <c r="AJ1376" s="1">
        <v>269.54073066666598</v>
      </c>
      <c r="AK1376" s="1">
        <v>356.53146366666601</v>
      </c>
      <c r="AL1376" s="1">
        <v>2</v>
      </c>
      <c r="AM1376" s="1">
        <v>1635</v>
      </c>
      <c r="AN1376" s="1">
        <v>81.777100000000004</v>
      </c>
      <c r="AO1376" s="1">
        <v>0</v>
      </c>
      <c r="AP1376" s="1">
        <v>0</v>
      </c>
      <c r="AQ1376" s="1">
        <v>0</v>
      </c>
      <c r="AR1376" s="1">
        <v>0</v>
      </c>
      <c r="AS1376" s="1">
        <v>-165.99665866666601</v>
      </c>
      <c r="AT1376" s="1">
        <v>1957.2745766666601</v>
      </c>
      <c r="AU1376" s="1">
        <v>-165.99665866666601</v>
      </c>
      <c r="AV1376" s="1">
        <v>0.99278166666666601</v>
      </c>
      <c r="AW1376" s="1">
        <v>1957.2745766666601</v>
      </c>
      <c r="AX1376" s="1">
        <v>0.99278166666666601</v>
      </c>
      <c r="AY1376" s="1">
        <v>-6.9520666666666606E-2</v>
      </c>
      <c r="AZ1376" s="1">
        <v>0.490618</v>
      </c>
      <c r="BA1376" s="1">
        <v>0.54278066666666602</v>
      </c>
      <c r="BB1376" s="1">
        <v>0.37607366666666597</v>
      </c>
      <c r="BC1376" s="1">
        <v>0</v>
      </c>
      <c r="BD1376" s="1">
        <v>3112</v>
      </c>
      <c r="BE1376" s="1" t="s">
        <v>1378</v>
      </c>
      <c r="BF1376" s="1" t="s">
        <v>60</v>
      </c>
    </row>
    <row r="1377" spans="1:58" x14ac:dyDescent="0.3">
      <c r="A1377" s="2">
        <v>45532.838217592594</v>
      </c>
      <c r="B1377" s="1">
        <v>3975</v>
      </c>
      <c r="C1377" s="1">
        <v>0</v>
      </c>
      <c r="D1377" s="1">
        <v>0</v>
      </c>
      <c r="E1377" s="1">
        <v>0</v>
      </c>
      <c r="F1377" s="1">
        <v>0</v>
      </c>
      <c r="G1377" s="1">
        <v>27.076630333333298</v>
      </c>
      <c r="H1377" s="1">
        <v>14.949363999999999</v>
      </c>
      <c r="I1377" s="1">
        <v>-14.973742999999899</v>
      </c>
      <c r="J1377" s="1">
        <v>10.195406999999999</v>
      </c>
      <c r="K1377" s="1">
        <v>1213.40970866666</v>
      </c>
      <c r="L1377" s="1">
        <v>419.76906333333301</v>
      </c>
      <c r="M1377" s="1">
        <v>1589.739624</v>
      </c>
      <c r="N1377" s="1">
        <v>1900</v>
      </c>
      <c r="O1377" s="1">
        <v>0.83334599999999903</v>
      </c>
      <c r="P1377" s="1">
        <v>1921.89900733333</v>
      </c>
      <c r="Q1377" s="1">
        <v>100</v>
      </c>
      <c r="R1377" s="1">
        <v>416.94936100000001</v>
      </c>
      <c r="S1377" s="1">
        <v>6.3733059999999897</v>
      </c>
      <c r="T1377" s="1">
        <v>1809.66455066666</v>
      </c>
      <c r="U1377" s="1">
        <v>762.87963866666598</v>
      </c>
      <c r="V1377" s="1">
        <v>1582.4136553333301</v>
      </c>
      <c r="W1377" s="1">
        <v>1894.0869546666599</v>
      </c>
      <c r="X1377" s="1">
        <v>7.5393949999999901</v>
      </c>
      <c r="Y1377" s="1">
        <v>1935.9274903333301</v>
      </c>
      <c r="Z1377" s="1">
        <v>0</v>
      </c>
      <c r="AA1377" s="1">
        <v>407.49685666666602</v>
      </c>
      <c r="AB1377" s="1">
        <v>6.2288189999999997</v>
      </c>
      <c r="AC1377" s="1">
        <v>151.84490966666601</v>
      </c>
      <c r="AD1377" s="1">
        <v>397.55698666666598</v>
      </c>
      <c r="AE1377" s="1">
        <v>255.595611666666</v>
      </c>
      <c r="AF1377" s="1">
        <v>-0.51144699999999998</v>
      </c>
      <c r="AG1377" s="1">
        <v>-3</v>
      </c>
      <c r="AH1377" s="1">
        <v>91.557718999999906</v>
      </c>
      <c r="AI1377" s="1">
        <v>0</v>
      </c>
      <c r="AJ1377" s="1">
        <v>284.63986199999999</v>
      </c>
      <c r="AK1377" s="1">
        <v>365.32265200000001</v>
      </c>
      <c r="AL1377" s="1">
        <v>2</v>
      </c>
      <c r="AM1377" s="1">
        <v>1635</v>
      </c>
      <c r="AN1377" s="1">
        <v>81.989563333333294</v>
      </c>
      <c r="AO1377" s="1">
        <v>0</v>
      </c>
      <c r="AP1377" s="1">
        <v>0</v>
      </c>
      <c r="AQ1377" s="1">
        <v>0</v>
      </c>
      <c r="AR1377" s="1">
        <v>0</v>
      </c>
      <c r="AS1377" s="1">
        <v>58.271971666666602</v>
      </c>
      <c r="AT1377" s="1">
        <v>1921.89900733333</v>
      </c>
      <c r="AU1377" s="1">
        <v>58.271971666666602</v>
      </c>
      <c r="AV1377" s="1">
        <v>1.0073603333333301</v>
      </c>
      <c r="AW1377" s="1">
        <v>1921.89900733333</v>
      </c>
      <c r="AX1377" s="1">
        <v>1.0073603333333301</v>
      </c>
      <c r="AY1377" s="1">
        <v>-4.6068999999999999E-2</v>
      </c>
      <c r="AZ1377" s="1">
        <v>0.501162</v>
      </c>
      <c r="BA1377" s="1">
        <v>0.53080166666666595</v>
      </c>
      <c r="BB1377" s="1">
        <v>0.38261899999999999</v>
      </c>
      <c r="BC1377" s="1">
        <v>0</v>
      </c>
      <c r="BD1377" s="1">
        <v>3112</v>
      </c>
      <c r="BE1377" s="1" t="s">
        <v>1379</v>
      </c>
      <c r="BF1377" s="1" t="s">
        <v>60</v>
      </c>
    </row>
    <row r="1378" spans="1:58" x14ac:dyDescent="0.3">
      <c r="A1378" s="2">
        <v>45532.838229166664</v>
      </c>
      <c r="B1378" s="1">
        <v>3977.5</v>
      </c>
      <c r="C1378" s="1">
        <v>0</v>
      </c>
      <c r="D1378" s="1">
        <v>0</v>
      </c>
      <c r="E1378" s="1">
        <v>0</v>
      </c>
      <c r="F1378" s="1">
        <v>0</v>
      </c>
      <c r="G1378" s="1">
        <v>27.081342499999899</v>
      </c>
      <c r="H1378" s="1">
        <v>14.952112499999901</v>
      </c>
      <c r="I1378" s="1">
        <v>-14.952116499999899</v>
      </c>
      <c r="J1378" s="1">
        <v>10.199605999999999</v>
      </c>
      <c r="K1378" s="1">
        <v>1199.3232419999999</v>
      </c>
      <c r="L1378" s="1">
        <v>423.49151599999999</v>
      </c>
      <c r="M1378" s="1">
        <v>1577.0483400000001</v>
      </c>
      <c r="N1378" s="1">
        <v>1900</v>
      </c>
      <c r="O1378" s="1">
        <v>0.84097049999999995</v>
      </c>
      <c r="P1378" s="1">
        <v>1927.3429564999999</v>
      </c>
      <c r="Q1378" s="1">
        <v>100</v>
      </c>
      <c r="R1378" s="1">
        <v>412.028931</v>
      </c>
      <c r="S1378" s="1">
        <v>6.2980939999999999</v>
      </c>
      <c r="T1378" s="1">
        <v>1785.5573119999999</v>
      </c>
      <c r="U1378" s="1">
        <v>761.66769399999998</v>
      </c>
      <c r="V1378" s="1">
        <v>1568.5042724999901</v>
      </c>
      <c r="W1378" s="1">
        <v>1897.2789304999999</v>
      </c>
      <c r="X1378" s="1">
        <v>7.5234614999999998</v>
      </c>
      <c r="Y1378" s="1">
        <v>1927.2208255</v>
      </c>
      <c r="Z1378" s="1">
        <v>0</v>
      </c>
      <c r="AA1378" s="1">
        <v>411.80963150000002</v>
      </c>
      <c r="AB1378" s="1">
        <v>6.2947424999999999</v>
      </c>
      <c r="AC1378" s="1">
        <v>151.57621</v>
      </c>
      <c r="AD1378" s="1">
        <v>393.71963499999998</v>
      </c>
      <c r="AE1378" s="1">
        <v>253.8899845</v>
      </c>
      <c r="AF1378" s="1">
        <v>-0.38350699999999999</v>
      </c>
      <c r="AG1378" s="1">
        <v>-3.5</v>
      </c>
      <c r="AH1378" s="1">
        <v>91.717346499999906</v>
      </c>
      <c r="AI1378" s="1">
        <v>0.1220255</v>
      </c>
      <c r="AJ1378" s="1">
        <v>288.0073395</v>
      </c>
      <c r="AK1378" s="1">
        <v>368.53111250000001</v>
      </c>
      <c r="AL1378" s="1">
        <v>2</v>
      </c>
      <c r="AM1378" s="1">
        <v>1635</v>
      </c>
      <c r="AN1378" s="1">
        <v>81.991943500000005</v>
      </c>
      <c r="AO1378" s="1">
        <v>0.1220255</v>
      </c>
      <c r="AP1378" s="1">
        <v>0</v>
      </c>
      <c r="AQ1378" s="1">
        <v>0</v>
      </c>
      <c r="AR1378" s="1">
        <v>0</v>
      </c>
      <c r="AS1378" s="1">
        <v>106.332673</v>
      </c>
      <c r="AT1378" s="1">
        <v>1927.3429564999999</v>
      </c>
      <c r="AU1378" s="1">
        <v>106.332673</v>
      </c>
      <c r="AV1378" s="1">
        <v>0.99995299999999998</v>
      </c>
      <c r="AW1378" s="1">
        <v>1927.3429564999999</v>
      </c>
      <c r="AX1378" s="1">
        <v>0.99995299999999998</v>
      </c>
      <c r="AY1378" s="1">
        <v>-3.8231000000000001E-2</v>
      </c>
      <c r="AZ1378" s="1">
        <v>0.503915</v>
      </c>
      <c r="BA1378" s="1">
        <v>0.52583000000000002</v>
      </c>
      <c r="BB1378" s="1">
        <v>0.38482</v>
      </c>
      <c r="BC1378" s="1">
        <v>0</v>
      </c>
      <c r="BD1378" s="1">
        <v>3112</v>
      </c>
      <c r="BE1378" s="1" t="s">
        <v>1379</v>
      </c>
      <c r="BF1378" s="1" t="s">
        <v>60</v>
      </c>
    </row>
    <row r="1379" spans="1:58" x14ac:dyDescent="0.3">
      <c r="A1379" s="2">
        <v>45532.838240740741</v>
      </c>
      <c r="B1379" s="1">
        <v>3980</v>
      </c>
      <c r="C1379" s="1">
        <v>0</v>
      </c>
      <c r="D1379" s="1">
        <v>0</v>
      </c>
      <c r="E1379" s="1">
        <v>0</v>
      </c>
      <c r="F1379" s="1">
        <v>0</v>
      </c>
      <c r="G1379" s="1">
        <v>27.076630333333298</v>
      </c>
      <c r="H1379" s="1">
        <v>14.949363999999999</v>
      </c>
      <c r="I1379" s="1">
        <v>-14.973742999999899</v>
      </c>
      <c r="J1379" s="1">
        <v>10.195406999999999</v>
      </c>
      <c r="K1379" s="1">
        <v>1175.2847896666599</v>
      </c>
      <c r="L1379" s="1">
        <v>422.21178166666601</v>
      </c>
      <c r="M1379" s="1">
        <v>1569.3896483333299</v>
      </c>
      <c r="N1379" s="1">
        <v>1900</v>
      </c>
      <c r="O1379" s="1">
        <v>0.81444300000000003</v>
      </c>
      <c r="P1379" s="1">
        <v>1922.8402916666601</v>
      </c>
      <c r="Q1379" s="1">
        <v>100</v>
      </c>
      <c r="R1379" s="1">
        <v>416.84543866666598</v>
      </c>
      <c r="S1379" s="1">
        <v>6.3717173333333301</v>
      </c>
      <c r="T1379" s="1">
        <v>1748.4709066666601</v>
      </c>
      <c r="U1379" s="1">
        <v>749.69283066666605</v>
      </c>
      <c r="V1379" s="1">
        <v>1562.06363933333</v>
      </c>
      <c r="W1379" s="1">
        <v>1896.7350670000001</v>
      </c>
      <c r="X1379" s="1">
        <v>7.5042299999999997</v>
      </c>
      <c r="Y1379" s="1">
        <v>1918.68819166666</v>
      </c>
      <c r="Z1379" s="1">
        <v>0</v>
      </c>
      <c r="AA1379" s="1">
        <v>410.49619533333299</v>
      </c>
      <c r="AB1379" s="1">
        <v>6.2746656666666603</v>
      </c>
      <c r="AC1379" s="1">
        <v>149.52196266666601</v>
      </c>
      <c r="AD1379" s="1">
        <v>383.10035199999999</v>
      </c>
      <c r="AE1379" s="1">
        <v>252.33962</v>
      </c>
      <c r="AF1379" s="1">
        <v>-0.51144699999999998</v>
      </c>
      <c r="AG1379" s="1">
        <v>-3</v>
      </c>
      <c r="AH1379" s="1">
        <v>91.984772000000007</v>
      </c>
      <c r="AI1379" s="1">
        <v>0</v>
      </c>
      <c r="AJ1379" s="1">
        <v>287.34995533333301</v>
      </c>
      <c r="AK1379" s="1">
        <v>365.32266266666602</v>
      </c>
      <c r="AL1379" s="1">
        <v>2</v>
      </c>
      <c r="AM1379" s="1">
        <v>1635</v>
      </c>
      <c r="AN1379" s="1">
        <v>82.095794999999995</v>
      </c>
      <c r="AO1379" s="1">
        <v>0</v>
      </c>
      <c r="AP1379" s="1">
        <v>0</v>
      </c>
      <c r="AQ1379" s="1">
        <v>0</v>
      </c>
      <c r="AR1379" s="1">
        <v>0</v>
      </c>
      <c r="AS1379" s="1">
        <v>36.798776999999902</v>
      </c>
      <c r="AT1379" s="1">
        <v>1922.8402916666601</v>
      </c>
      <c r="AU1379" s="1">
        <v>36.798776999999902</v>
      </c>
      <c r="AV1379" s="1">
        <v>0.99784533333333303</v>
      </c>
      <c r="AW1379" s="1">
        <v>1922.8402916666601</v>
      </c>
      <c r="AX1379" s="1">
        <v>0.99784533333333303</v>
      </c>
      <c r="AY1379" s="1">
        <v>-3.6829000000000001E-2</v>
      </c>
      <c r="AZ1379" s="1">
        <v>0.50539366666666596</v>
      </c>
      <c r="BA1379" s="1">
        <v>0.52208666666666603</v>
      </c>
      <c r="BB1379" s="1">
        <v>0.38793899999999898</v>
      </c>
      <c r="BC1379" s="1">
        <v>0</v>
      </c>
      <c r="BD1379" s="1">
        <v>3112</v>
      </c>
      <c r="BE1379" s="1" t="s">
        <v>1380</v>
      </c>
      <c r="BF1379" s="1" t="s">
        <v>60</v>
      </c>
    </row>
    <row r="1380" spans="1:58" x14ac:dyDescent="0.3">
      <c r="A1380" s="2">
        <v>45532.838252314818</v>
      </c>
      <c r="B1380" s="1">
        <v>3983</v>
      </c>
      <c r="C1380" s="1">
        <v>0</v>
      </c>
      <c r="D1380" s="1">
        <v>0</v>
      </c>
      <c r="E1380" s="1">
        <v>0</v>
      </c>
      <c r="F1380" s="1">
        <v>0</v>
      </c>
      <c r="G1380" s="1">
        <v>27.089613666666601</v>
      </c>
      <c r="H1380" s="1">
        <v>14.949363999999999</v>
      </c>
      <c r="I1380" s="1">
        <v>-14.973742999999899</v>
      </c>
      <c r="J1380" s="1">
        <v>10.195406999999999</v>
      </c>
      <c r="K1380" s="1">
        <v>1182.9131669999999</v>
      </c>
      <c r="L1380" s="1">
        <v>422.39966800000002</v>
      </c>
      <c r="M1380" s="1">
        <v>1570.2036539999999</v>
      </c>
      <c r="N1380" s="1">
        <v>1900</v>
      </c>
      <c r="O1380" s="1">
        <v>0.81104899999999902</v>
      </c>
      <c r="P1380" s="1">
        <v>1926.6668703333301</v>
      </c>
      <c r="Q1380" s="1">
        <v>100</v>
      </c>
      <c r="R1380" s="1">
        <v>416.79180933333299</v>
      </c>
      <c r="S1380" s="1">
        <v>6.3708979999999897</v>
      </c>
      <c r="T1380" s="1">
        <v>1760.0046793333299</v>
      </c>
      <c r="U1380" s="1">
        <v>754.08843999999999</v>
      </c>
      <c r="V1380" s="1">
        <v>1562.06363966666</v>
      </c>
      <c r="W1380" s="1">
        <v>1898.142497</v>
      </c>
      <c r="X1380" s="1">
        <v>7.4777909999999901</v>
      </c>
      <c r="Y1380" s="1">
        <v>1921.9274496666601</v>
      </c>
      <c r="Z1380" s="1">
        <v>0</v>
      </c>
      <c r="AA1380" s="1">
        <v>413.94157899999999</v>
      </c>
      <c r="AB1380" s="1">
        <v>6.3273303333333297</v>
      </c>
      <c r="AC1380" s="1">
        <v>149.13480633333299</v>
      </c>
      <c r="AD1380" s="1">
        <v>383.979481999999</v>
      </c>
      <c r="AE1380" s="1">
        <v>252.502421</v>
      </c>
      <c r="AF1380" s="1">
        <v>-0.51144699999999998</v>
      </c>
      <c r="AG1380" s="1">
        <v>-3</v>
      </c>
      <c r="AH1380" s="1">
        <v>91.984772000000007</v>
      </c>
      <c r="AI1380" s="1">
        <v>-8.14E-2</v>
      </c>
      <c r="AJ1380" s="1">
        <v>286.18848699999899</v>
      </c>
      <c r="AK1380" s="1">
        <v>367.27624533333301</v>
      </c>
      <c r="AL1380" s="1">
        <v>2</v>
      </c>
      <c r="AM1380" s="1">
        <v>1635</v>
      </c>
      <c r="AN1380" s="1">
        <v>82.202005999999898</v>
      </c>
      <c r="AO1380" s="1">
        <v>0</v>
      </c>
      <c r="AP1380" s="1">
        <v>0</v>
      </c>
      <c r="AQ1380" s="1">
        <v>0</v>
      </c>
      <c r="AR1380" s="1">
        <v>0</v>
      </c>
      <c r="AS1380" s="1">
        <v>18.9322806666666</v>
      </c>
      <c r="AT1380" s="1">
        <v>1926.6668703333301</v>
      </c>
      <c r="AU1380" s="1">
        <v>18.9322806666666</v>
      </c>
      <c r="AV1380" s="1">
        <v>0.99758899999999995</v>
      </c>
      <c r="AW1380" s="1">
        <v>1926.6668703333301</v>
      </c>
      <c r="AX1380" s="1">
        <v>0.99758899999999995</v>
      </c>
      <c r="AY1380" s="1">
        <v>-3.7314333333333297E-2</v>
      </c>
      <c r="AZ1380" s="1">
        <v>0.50564100000000001</v>
      </c>
      <c r="BA1380" s="1">
        <v>0.52276733333333303</v>
      </c>
      <c r="BB1380" s="1">
        <v>0.387257666666666</v>
      </c>
      <c r="BC1380" s="1">
        <v>0</v>
      </c>
      <c r="BD1380" s="1">
        <v>3112</v>
      </c>
      <c r="BE1380" s="1" t="s">
        <v>1381</v>
      </c>
      <c r="BF1380" s="1" t="s">
        <v>60</v>
      </c>
    </row>
    <row r="1381" spans="1:58" x14ac:dyDescent="0.3">
      <c r="A1381" s="2">
        <v>45532.838263888887</v>
      </c>
      <c r="B1381" s="1">
        <v>3986</v>
      </c>
      <c r="C1381" s="1">
        <v>0</v>
      </c>
      <c r="D1381" s="1">
        <v>0</v>
      </c>
      <c r="E1381" s="1">
        <v>0</v>
      </c>
      <c r="F1381" s="1">
        <v>0</v>
      </c>
      <c r="G1381" s="1">
        <v>27.084104</v>
      </c>
      <c r="H1381" s="1">
        <v>14.9511963333333</v>
      </c>
      <c r="I1381" s="1">
        <v>-14.9658236666666</v>
      </c>
      <c r="J1381" s="1">
        <v>10.203082333333301</v>
      </c>
      <c r="K1381" s="1">
        <v>1206.06974266666</v>
      </c>
      <c r="L1381" s="1">
        <v>420.99826033333301</v>
      </c>
      <c r="M1381" s="1">
        <v>1564.9983316666601</v>
      </c>
      <c r="N1381" s="1">
        <v>1900</v>
      </c>
      <c r="O1381" s="1">
        <v>0.78305866666666601</v>
      </c>
      <c r="P1381" s="1">
        <v>1921.91418433333</v>
      </c>
      <c r="Q1381" s="1">
        <v>100</v>
      </c>
      <c r="R1381" s="1">
        <v>416.95611566666599</v>
      </c>
      <c r="S1381" s="1">
        <v>6.3734093333333304</v>
      </c>
      <c r="T1381" s="1">
        <v>1793.0467936666601</v>
      </c>
      <c r="U1381" s="1">
        <v>772.48815933333299</v>
      </c>
      <c r="V1381" s="1">
        <v>1556.85978199999</v>
      </c>
      <c r="W1381" s="1">
        <v>1896.6171469999999</v>
      </c>
      <c r="X1381" s="1">
        <v>7.4389903333333303</v>
      </c>
      <c r="Y1381" s="1">
        <v>1921.107178</v>
      </c>
      <c r="Z1381" s="1">
        <v>0</v>
      </c>
      <c r="AA1381" s="1">
        <v>413.788919999999</v>
      </c>
      <c r="AB1381" s="1">
        <v>6.3249969999999998</v>
      </c>
      <c r="AC1381" s="1">
        <v>147.92372633333301</v>
      </c>
      <c r="AD1381" s="1">
        <v>402.83168533333298</v>
      </c>
      <c r="AE1381" s="1">
        <v>251.962163333333</v>
      </c>
      <c r="AF1381" s="1">
        <v>-0.42615366666666599</v>
      </c>
      <c r="AG1381" s="1">
        <v>-3.3333333333333299</v>
      </c>
      <c r="AH1381" s="1">
        <v>92.3402099999999</v>
      </c>
      <c r="AI1381" s="1">
        <v>8.1350333333333302E-2</v>
      </c>
      <c r="AJ1381" s="1">
        <v>285.33669066666602</v>
      </c>
      <c r="AK1381" s="1">
        <v>371.30262199999999</v>
      </c>
      <c r="AL1381" s="1">
        <v>2</v>
      </c>
      <c r="AM1381" s="1">
        <v>1635</v>
      </c>
      <c r="AN1381" s="1">
        <v>82.132853333333301</v>
      </c>
      <c r="AO1381" s="1">
        <v>8.1350333333333302E-2</v>
      </c>
      <c r="AP1381" s="1">
        <v>0</v>
      </c>
      <c r="AQ1381" s="1">
        <v>0</v>
      </c>
      <c r="AR1381" s="1">
        <v>0</v>
      </c>
      <c r="AS1381" s="1">
        <v>-146.81810999999999</v>
      </c>
      <c r="AT1381" s="1">
        <v>1921.91418433333</v>
      </c>
      <c r="AU1381" s="1">
        <v>-146.81810999999999</v>
      </c>
      <c r="AV1381" s="1">
        <v>0.999620333333333</v>
      </c>
      <c r="AW1381" s="1">
        <v>1921.91418433333</v>
      </c>
      <c r="AX1381" s="1">
        <v>0.999620333333333</v>
      </c>
      <c r="AY1381" s="1">
        <v>-3.7394666666666597E-2</v>
      </c>
      <c r="AZ1381" s="1">
        <v>0.50781133333333295</v>
      </c>
      <c r="BA1381" s="1">
        <v>0.52058733333333296</v>
      </c>
      <c r="BB1381" s="1">
        <v>0.38908299999999901</v>
      </c>
      <c r="BC1381" s="1">
        <v>0</v>
      </c>
      <c r="BD1381" s="1">
        <v>3112</v>
      </c>
      <c r="BE1381" s="1" t="s">
        <v>1382</v>
      </c>
      <c r="BF1381" s="1" t="s">
        <v>60</v>
      </c>
    </row>
    <row r="1382" spans="1:58" x14ac:dyDescent="0.3">
      <c r="A1382" s="2">
        <v>45532.838275462964</v>
      </c>
      <c r="B1382" s="1">
        <v>3988.5</v>
      </c>
      <c r="C1382" s="1">
        <v>0</v>
      </c>
      <c r="D1382" s="1">
        <v>0</v>
      </c>
      <c r="E1382" s="1">
        <v>0</v>
      </c>
      <c r="F1382" s="1">
        <v>0</v>
      </c>
      <c r="G1382" s="1">
        <v>27.079875999999999</v>
      </c>
      <c r="H1382" s="1">
        <v>14.949363999999999</v>
      </c>
      <c r="I1382" s="1">
        <v>-14.971304999999999</v>
      </c>
      <c r="J1382" s="1">
        <v>10.195406999999999</v>
      </c>
      <c r="K1382" s="1">
        <v>1176.3307494999999</v>
      </c>
      <c r="L1382" s="1">
        <v>418.82955900000002</v>
      </c>
      <c r="M1382" s="1">
        <v>1554.3306885</v>
      </c>
      <c r="N1382" s="1">
        <v>1900</v>
      </c>
      <c r="O1382" s="1">
        <v>0.74710100000000002</v>
      </c>
      <c r="P1382" s="1">
        <v>1912.3389889999901</v>
      </c>
      <c r="Q1382" s="1">
        <v>100</v>
      </c>
      <c r="R1382" s="1">
        <v>421.97323649999998</v>
      </c>
      <c r="S1382" s="1">
        <v>6.4500985000000002</v>
      </c>
      <c r="T1382" s="1">
        <v>1747.254578</v>
      </c>
      <c r="U1382" s="1">
        <v>757.50720200000001</v>
      </c>
      <c r="V1382" s="1">
        <v>1545.7836305000001</v>
      </c>
      <c r="W1382" s="1">
        <v>1894.1989140000001</v>
      </c>
      <c r="X1382" s="1">
        <v>7.3938139999999999</v>
      </c>
      <c r="Y1382" s="1">
        <v>1912.4829104999999</v>
      </c>
      <c r="Z1382" s="1">
        <v>0</v>
      </c>
      <c r="AA1382" s="1">
        <v>416.66944849999999</v>
      </c>
      <c r="AB1382" s="1">
        <v>6.3690274999999996</v>
      </c>
      <c r="AC1382" s="1">
        <v>147.0054475</v>
      </c>
      <c r="AD1382" s="1">
        <v>386.22610450000002</v>
      </c>
      <c r="AE1382" s="1">
        <v>249.32782750000001</v>
      </c>
      <c r="AF1382" s="1">
        <v>-0.51144699999999998</v>
      </c>
      <c r="AG1382" s="1">
        <v>-3</v>
      </c>
      <c r="AH1382" s="1">
        <v>92.305115000000001</v>
      </c>
      <c r="AI1382" s="1">
        <v>0</v>
      </c>
      <c r="AJ1382" s="1">
        <v>284.63986199999999</v>
      </c>
      <c r="AK1382" s="1">
        <v>369.22984299999899</v>
      </c>
      <c r="AL1382" s="1">
        <v>2</v>
      </c>
      <c r="AM1382" s="1">
        <v>1635</v>
      </c>
      <c r="AN1382" s="1">
        <v>82.414458999999994</v>
      </c>
      <c r="AO1382" s="1">
        <v>0</v>
      </c>
      <c r="AP1382" s="1">
        <v>0</v>
      </c>
      <c r="AQ1382" s="1">
        <v>0</v>
      </c>
      <c r="AR1382" s="1">
        <v>0</v>
      </c>
      <c r="AS1382" s="1">
        <v>192.83909599999899</v>
      </c>
      <c r="AT1382" s="1">
        <v>1912.3389889999901</v>
      </c>
      <c r="AU1382" s="1">
        <v>192.83909599999899</v>
      </c>
      <c r="AV1382" s="1">
        <v>1.0000795</v>
      </c>
      <c r="AW1382" s="1">
        <v>1912.3389889999901</v>
      </c>
      <c r="AX1382" s="1">
        <v>1.0000795</v>
      </c>
      <c r="AY1382" s="1">
        <v>-3.72515E-2</v>
      </c>
      <c r="AZ1382" s="1">
        <v>0.50745700000000005</v>
      </c>
      <c r="BA1382" s="1">
        <v>0.51851550000000002</v>
      </c>
      <c r="BB1382" s="1">
        <v>0.38967600000000002</v>
      </c>
      <c r="BC1382" s="1">
        <v>0</v>
      </c>
      <c r="BD1382" s="1">
        <v>3112</v>
      </c>
      <c r="BE1382" s="1" t="s">
        <v>1382</v>
      </c>
      <c r="BF1382" s="1" t="s">
        <v>60</v>
      </c>
    </row>
    <row r="1383" spans="1:58" x14ac:dyDescent="0.3">
      <c r="A1383" s="2">
        <v>45532.838287037041</v>
      </c>
      <c r="B1383" s="1">
        <v>3991</v>
      </c>
      <c r="C1383" s="1">
        <v>0</v>
      </c>
      <c r="D1383" s="1">
        <v>0</v>
      </c>
      <c r="E1383" s="1">
        <v>0</v>
      </c>
      <c r="F1383" s="1">
        <v>0</v>
      </c>
      <c r="G1383" s="1">
        <v>27.0831223333333</v>
      </c>
      <c r="H1383" s="1">
        <v>14.9444879999999</v>
      </c>
      <c r="I1383" s="1">
        <v>-14.963991</v>
      </c>
      <c r="J1383" s="1">
        <v>10.195406999999999</v>
      </c>
      <c r="K1383" s="1">
        <v>1190.7406413333299</v>
      </c>
      <c r="L1383" s="1">
        <v>418.26585866666602</v>
      </c>
      <c r="M1383" s="1">
        <v>1552.29569499999</v>
      </c>
      <c r="N1383" s="1">
        <v>1900</v>
      </c>
      <c r="O1383" s="1">
        <v>0.76862766666666604</v>
      </c>
      <c r="P1383" s="1">
        <v>1914.5728759999899</v>
      </c>
      <c r="Q1383" s="1">
        <v>100</v>
      </c>
      <c r="R1383" s="1">
        <v>420.36582433333302</v>
      </c>
      <c r="S1383" s="1">
        <v>6.4255283333333297</v>
      </c>
      <c r="T1383" s="1">
        <v>1768.8413496666601</v>
      </c>
      <c r="U1383" s="1">
        <v>766.29842133333295</v>
      </c>
      <c r="V1383" s="1">
        <v>1544.1556396666599</v>
      </c>
      <c r="W1383" s="1">
        <v>1896.8622236666599</v>
      </c>
      <c r="X1383" s="1">
        <v>7.4126096666666603</v>
      </c>
      <c r="Y1383" s="1">
        <v>1910.44396966666</v>
      </c>
      <c r="Z1383" s="1">
        <v>0</v>
      </c>
      <c r="AA1383" s="1">
        <v>419.98404966666601</v>
      </c>
      <c r="AB1383" s="1">
        <v>6.4196926666666601</v>
      </c>
      <c r="AC1383" s="1">
        <v>147.19902566666599</v>
      </c>
      <c r="AD1383" s="1">
        <v>383.78410833333299</v>
      </c>
      <c r="AE1383" s="1">
        <v>249.73482266666599</v>
      </c>
      <c r="AF1383" s="1">
        <v>-0.51144699999999998</v>
      </c>
      <c r="AG1383" s="1">
        <v>-3</v>
      </c>
      <c r="AH1383" s="1">
        <v>92.518636333333305</v>
      </c>
      <c r="AI1383" s="1">
        <v>0</v>
      </c>
      <c r="AJ1383" s="1">
        <v>283.86554999999998</v>
      </c>
      <c r="AK1383" s="1">
        <v>371.96488466666602</v>
      </c>
      <c r="AL1383" s="1">
        <v>2</v>
      </c>
      <c r="AM1383" s="1">
        <v>1635</v>
      </c>
      <c r="AN1383" s="1">
        <v>82.414458999999994</v>
      </c>
      <c r="AO1383" s="1">
        <v>0</v>
      </c>
      <c r="AP1383" s="1">
        <v>0</v>
      </c>
      <c r="AQ1383" s="1">
        <v>0</v>
      </c>
      <c r="AR1383" s="1">
        <v>0</v>
      </c>
      <c r="AS1383" s="1">
        <v>-15.156786</v>
      </c>
      <c r="AT1383" s="1">
        <v>1914.5728759999899</v>
      </c>
      <c r="AU1383" s="1">
        <v>-15.156786</v>
      </c>
      <c r="AV1383" s="1">
        <v>0.99790533333333298</v>
      </c>
      <c r="AW1383" s="1">
        <v>1914.5728759999899</v>
      </c>
      <c r="AX1383" s="1">
        <v>0.99790533333333298</v>
      </c>
      <c r="AY1383" s="1">
        <v>-4.0291E-2</v>
      </c>
      <c r="AZ1383" s="1">
        <v>0.50755866666666605</v>
      </c>
      <c r="BA1383" s="1">
        <v>0.51784266666666601</v>
      </c>
      <c r="BB1383" s="1">
        <v>0.38890366666666598</v>
      </c>
      <c r="BC1383" s="1">
        <v>0</v>
      </c>
      <c r="BD1383" s="1">
        <v>3112</v>
      </c>
      <c r="BE1383" s="1" t="s">
        <v>1383</v>
      </c>
      <c r="BF1383" s="1" t="s">
        <v>60</v>
      </c>
    </row>
    <row r="1384" spans="1:58" x14ac:dyDescent="0.3">
      <c r="A1384" s="2">
        <v>45532.83829861111</v>
      </c>
      <c r="B1384" s="1">
        <v>3994</v>
      </c>
      <c r="C1384" s="1">
        <v>0</v>
      </c>
      <c r="D1384" s="1">
        <v>0</v>
      </c>
      <c r="E1384" s="1">
        <v>0</v>
      </c>
      <c r="F1384" s="1">
        <v>0</v>
      </c>
      <c r="G1384" s="1">
        <v>27.0905906666666</v>
      </c>
      <c r="H1384" s="1">
        <v>14.9511963333333</v>
      </c>
      <c r="I1384" s="1">
        <v>-14.970699666666601</v>
      </c>
      <c r="J1384" s="1">
        <v>10.1982063333333</v>
      </c>
      <c r="K1384" s="1">
        <v>1179.3302816666601</v>
      </c>
      <c r="L1384" s="1">
        <v>417.617096</v>
      </c>
      <c r="M1384" s="1">
        <v>1546.284302</v>
      </c>
      <c r="N1384" s="1">
        <v>1900</v>
      </c>
      <c r="O1384" s="1">
        <v>0.72729266666666603</v>
      </c>
      <c r="P1384" s="1">
        <v>1910.75988766666</v>
      </c>
      <c r="Q1384" s="1">
        <v>100</v>
      </c>
      <c r="R1384" s="1">
        <v>420.40978999999902</v>
      </c>
      <c r="S1384" s="1">
        <v>6.4262003333333304</v>
      </c>
      <c r="T1384" s="1">
        <v>1750.8256839999999</v>
      </c>
      <c r="U1384" s="1">
        <v>761.74696866666602</v>
      </c>
      <c r="V1384" s="1">
        <v>1538.1462403333301</v>
      </c>
      <c r="W1384" s="1">
        <v>1895.06823733333</v>
      </c>
      <c r="X1384" s="1">
        <v>7.3770786666666597</v>
      </c>
      <c r="Y1384" s="1">
        <v>1912.6975910000001</v>
      </c>
      <c r="Z1384" s="1">
        <v>0</v>
      </c>
      <c r="AA1384" s="1">
        <v>423.87629199999998</v>
      </c>
      <c r="AB1384" s="1">
        <v>6.47918799999999</v>
      </c>
      <c r="AC1384" s="1">
        <v>147.536809333333</v>
      </c>
      <c r="AD1384" s="1">
        <v>382.12354533333303</v>
      </c>
      <c r="AE1384" s="1">
        <v>248.707758666666</v>
      </c>
      <c r="AF1384" s="1">
        <v>-0.42615366666666599</v>
      </c>
      <c r="AG1384" s="1">
        <v>-3.3333333333333299</v>
      </c>
      <c r="AH1384" s="1">
        <v>92.660431000000003</v>
      </c>
      <c r="AI1384" s="1">
        <v>8.1350333333333302E-2</v>
      </c>
      <c r="AJ1384" s="1">
        <v>284.17568966666602</v>
      </c>
      <c r="AK1384" s="1">
        <v>370.521657333333</v>
      </c>
      <c r="AL1384" s="1">
        <v>2</v>
      </c>
      <c r="AM1384" s="1">
        <v>1635</v>
      </c>
      <c r="AN1384" s="1">
        <v>82.451385333333306</v>
      </c>
      <c r="AO1384" s="1">
        <v>8.1350333333333302E-2</v>
      </c>
      <c r="AP1384" s="1">
        <v>0</v>
      </c>
      <c r="AQ1384" s="1">
        <v>0</v>
      </c>
      <c r="AR1384" s="1">
        <v>0</v>
      </c>
      <c r="AS1384" s="1">
        <v>-193.17430966666601</v>
      </c>
      <c r="AT1384" s="1">
        <v>1910.75988766666</v>
      </c>
      <c r="AU1384" s="1">
        <v>-193.17430966666601</v>
      </c>
      <c r="AV1384" s="1">
        <v>1.00098466666666</v>
      </c>
      <c r="AW1384" s="1">
        <v>1910.75988766666</v>
      </c>
      <c r="AX1384" s="1">
        <v>1.00098466666666</v>
      </c>
      <c r="AY1384" s="1">
        <v>-3.8940666666666603E-2</v>
      </c>
      <c r="AZ1384" s="1">
        <v>0.50934366666666597</v>
      </c>
      <c r="BA1384" s="1">
        <v>0.51686900000000002</v>
      </c>
      <c r="BB1384" s="1">
        <v>0.38978800000000002</v>
      </c>
      <c r="BC1384" s="1">
        <v>0</v>
      </c>
      <c r="BD1384" s="1">
        <v>3112</v>
      </c>
      <c r="BE1384" s="1" t="s">
        <v>1384</v>
      </c>
      <c r="BF1384" s="1" t="s">
        <v>60</v>
      </c>
    </row>
    <row r="1385" spans="1:58" x14ac:dyDescent="0.3">
      <c r="A1385" s="2">
        <v>45532.838310185187</v>
      </c>
      <c r="B1385" s="1">
        <v>3997</v>
      </c>
      <c r="C1385" s="1">
        <v>0</v>
      </c>
      <c r="D1385" s="1">
        <v>0</v>
      </c>
      <c r="E1385" s="1">
        <v>0</v>
      </c>
      <c r="F1385" s="1">
        <v>0</v>
      </c>
      <c r="G1385" s="1">
        <v>27.076630333333298</v>
      </c>
      <c r="H1385" s="1">
        <v>14.949363999999999</v>
      </c>
      <c r="I1385" s="1">
        <v>-14.968866999999999</v>
      </c>
      <c r="J1385" s="1">
        <v>10.195406999999999</v>
      </c>
      <c r="K1385" s="1">
        <v>1180.7985026666599</v>
      </c>
      <c r="L1385" s="1">
        <v>417.70215833333299</v>
      </c>
      <c r="M1385" s="1">
        <v>1545.7836913333299</v>
      </c>
      <c r="N1385" s="1">
        <v>1900</v>
      </c>
      <c r="O1385" s="1">
        <v>0.711924</v>
      </c>
      <c r="P1385" s="1">
        <v>1908.50077299999</v>
      </c>
      <c r="Q1385" s="1">
        <v>100</v>
      </c>
      <c r="R1385" s="1">
        <v>420.30431099999998</v>
      </c>
      <c r="S1385" s="1">
        <v>6.4245883333333298</v>
      </c>
      <c r="T1385" s="1">
        <v>1753.1599529999901</v>
      </c>
      <c r="U1385" s="1">
        <v>762.39121533333298</v>
      </c>
      <c r="V1385" s="1">
        <v>1537.64371733333</v>
      </c>
      <c r="W1385" s="1">
        <v>1896.6976726666601</v>
      </c>
      <c r="X1385" s="1">
        <v>7.3848883333333299</v>
      </c>
      <c r="Y1385" s="1">
        <v>1915.383789</v>
      </c>
      <c r="Z1385" s="1">
        <v>0</v>
      </c>
      <c r="AA1385" s="1">
        <v>420.41912866666598</v>
      </c>
      <c r="AB1385" s="1">
        <v>6.4263430000000001</v>
      </c>
      <c r="AC1385" s="1">
        <v>146.81186933333299</v>
      </c>
      <c r="AD1385" s="1">
        <v>392.18458066666602</v>
      </c>
      <c r="AE1385" s="1">
        <v>248.43242900000001</v>
      </c>
      <c r="AF1385" s="1">
        <v>-0.51144699999999998</v>
      </c>
      <c r="AG1385" s="1">
        <v>-3</v>
      </c>
      <c r="AH1385" s="1">
        <v>92.518625999999998</v>
      </c>
      <c r="AI1385" s="1">
        <v>0</v>
      </c>
      <c r="AJ1385" s="1">
        <v>284.25270599999999</v>
      </c>
      <c r="AK1385" s="1">
        <v>368.83912133333303</v>
      </c>
      <c r="AL1385" s="1">
        <v>2</v>
      </c>
      <c r="AM1385" s="1">
        <v>1635</v>
      </c>
      <c r="AN1385" s="1">
        <v>82.520690666666596</v>
      </c>
      <c r="AO1385" s="1">
        <v>0</v>
      </c>
      <c r="AP1385" s="1">
        <v>0</v>
      </c>
      <c r="AQ1385" s="1">
        <v>0</v>
      </c>
      <c r="AR1385" s="1">
        <v>0</v>
      </c>
      <c r="AS1385" s="1">
        <v>-65.355000666666598</v>
      </c>
      <c r="AT1385" s="1">
        <v>1908.50077299999</v>
      </c>
      <c r="AU1385" s="1">
        <v>-65.355000666666598</v>
      </c>
      <c r="AV1385" s="1">
        <v>1.0036103333333299</v>
      </c>
      <c r="AW1385" s="1">
        <v>1908.50077299999</v>
      </c>
      <c r="AX1385" s="1">
        <v>1.0036103333333299</v>
      </c>
      <c r="AY1385" s="1">
        <v>-4.07593333333333E-2</v>
      </c>
      <c r="AZ1385" s="1">
        <v>0.50981100000000001</v>
      </c>
      <c r="BA1385" s="1">
        <v>0.51721666666666599</v>
      </c>
      <c r="BB1385" s="1">
        <v>0.39040166666666598</v>
      </c>
      <c r="BC1385" s="1">
        <v>0</v>
      </c>
      <c r="BD1385" s="1">
        <v>3112</v>
      </c>
      <c r="BE1385" s="1" t="s">
        <v>1385</v>
      </c>
      <c r="BF1385" s="1" t="s">
        <v>60</v>
      </c>
    </row>
    <row r="1386" spans="1:58" x14ac:dyDescent="0.3">
      <c r="A1386" s="2">
        <v>45532.838321759256</v>
      </c>
      <c r="B1386" s="1">
        <v>3999.5</v>
      </c>
      <c r="C1386" s="1">
        <v>0</v>
      </c>
      <c r="D1386" s="1">
        <v>0</v>
      </c>
      <c r="E1386" s="1">
        <v>0</v>
      </c>
      <c r="F1386" s="1">
        <v>0</v>
      </c>
      <c r="G1386" s="1">
        <v>27.071611499999999</v>
      </c>
      <c r="H1386" s="1">
        <v>14.952112499999901</v>
      </c>
      <c r="I1386" s="1">
        <v>-14.9594305</v>
      </c>
      <c r="J1386" s="1">
        <v>10.199605999999999</v>
      </c>
      <c r="K1386" s="1">
        <v>1170.3287355</v>
      </c>
      <c r="L1386" s="1">
        <v>418.13755800000001</v>
      </c>
      <c r="M1386" s="1">
        <v>1558.7370605000001</v>
      </c>
      <c r="N1386" s="1">
        <v>1900</v>
      </c>
      <c r="O1386" s="1">
        <v>0.78686599999999995</v>
      </c>
      <c r="P1386" s="1">
        <v>1927.517517</v>
      </c>
      <c r="Q1386" s="1">
        <v>100</v>
      </c>
      <c r="R1386" s="1">
        <v>421.65386949999998</v>
      </c>
      <c r="S1386" s="1">
        <v>6.4452169999999898</v>
      </c>
      <c r="T1386" s="1">
        <v>1739.7638549999999</v>
      </c>
      <c r="U1386" s="1">
        <v>749.94699100000003</v>
      </c>
      <c r="V1386" s="1">
        <v>1551.4133300000001</v>
      </c>
      <c r="W1386" s="1">
        <v>1897.237488</v>
      </c>
      <c r="X1386" s="1">
        <v>7.4327800000000002</v>
      </c>
      <c r="Y1386" s="1">
        <v>1919.2510990000001</v>
      </c>
      <c r="Z1386" s="1">
        <v>0</v>
      </c>
      <c r="AA1386" s="1">
        <v>412.3984375</v>
      </c>
      <c r="AB1386" s="1">
        <v>6.3037419999999997</v>
      </c>
      <c r="AC1386" s="1">
        <v>148.0924985</v>
      </c>
      <c r="AD1386" s="1">
        <v>390.18215899999899</v>
      </c>
      <c r="AE1386" s="1">
        <v>250.960182</v>
      </c>
      <c r="AF1386" s="1">
        <v>-0.38350699999999999</v>
      </c>
      <c r="AG1386" s="1">
        <v>-3.5</v>
      </c>
      <c r="AH1386" s="1">
        <v>92.998168999999905</v>
      </c>
      <c r="AI1386" s="1">
        <v>0.1220255</v>
      </c>
      <c r="AJ1386" s="1">
        <v>283.94325249999901</v>
      </c>
      <c r="AK1386" s="1">
        <v>366.18571500000002</v>
      </c>
      <c r="AL1386" s="1">
        <v>2</v>
      </c>
      <c r="AM1386" s="1">
        <v>1635</v>
      </c>
      <c r="AN1386" s="1">
        <v>82.788452000000007</v>
      </c>
      <c r="AO1386" s="1">
        <v>0.1220255</v>
      </c>
      <c r="AP1386" s="1">
        <v>0</v>
      </c>
      <c r="AQ1386" s="1">
        <v>0</v>
      </c>
      <c r="AR1386" s="1">
        <v>0</v>
      </c>
      <c r="AS1386" s="1">
        <v>412.33044749999999</v>
      </c>
      <c r="AT1386" s="1">
        <v>1927.517517</v>
      </c>
      <c r="AU1386" s="1">
        <v>412.33044749999999</v>
      </c>
      <c r="AV1386" s="1">
        <v>0.995695</v>
      </c>
      <c r="AW1386" s="1">
        <v>1927.517517</v>
      </c>
      <c r="AX1386" s="1">
        <v>0.995695</v>
      </c>
      <c r="AY1386" s="1">
        <v>-4.0403500000000002E-2</v>
      </c>
      <c r="AZ1386" s="1">
        <v>0.50858300000000001</v>
      </c>
      <c r="BA1386" s="1">
        <v>0.51937449999999996</v>
      </c>
      <c r="BB1386" s="1">
        <v>0.39014599999999999</v>
      </c>
      <c r="BC1386" s="1">
        <v>0</v>
      </c>
      <c r="BD1386" s="1">
        <v>3112</v>
      </c>
      <c r="BE1386" s="1" t="s">
        <v>1385</v>
      </c>
      <c r="BF1386" s="1" t="s">
        <v>60</v>
      </c>
    </row>
    <row r="1387" spans="1:58" x14ac:dyDescent="0.3">
      <c r="A1387" s="2">
        <v>45532.838333333333</v>
      </c>
      <c r="B1387" s="1">
        <v>4002</v>
      </c>
      <c r="C1387" s="1">
        <v>0</v>
      </c>
      <c r="D1387" s="1">
        <v>0</v>
      </c>
      <c r="E1387" s="1">
        <v>0</v>
      </c>
      <c r="F1387" s="1">
        <v>0</v>
      </c>
      <c r="G1387" s="1">
        <v>27.076630333333298</v>
      </c>
      <c r="H1387" s="1">
        <v>14.944488</v>
      </c>
      <c r="I1387" s="1">
        <v>-14.973742999999899</v>
      </c>
      <c r="J1387" s="1">
        <v>10.195406999999999</v>
      </c>
      <c r="K1387" s="1">
        <v>1162.962158</v>
      </c>
      <c r="L1387" s="1">
        <v>416.38686099999899</v>
      </c>
      <c r="M1387" s="1">
        <v>1547.411662</v>
      </c>
      <c r="N1387" s="1">
        <v>1900</v>
      </c>
      <c r="O1387" s="1">
        <v>0.753670333333333</v>
      </c>
      <c r="P1387" s="1">
        <v>1904.839152</v>
      </c>
      <c r="Q1387" s="1">
        <v>100</v>
      </c>
      <c r="R1387" s="1">
        <v>420.45618666666599</v>
      </c>
      <c r="S1387" s="1">
        <v>6.4269099999999897</v>
      </c>
      <c r="T1387" s="1">
        <v>1726.52856433333</v>
      </c>
      <c r="U1387" s="1">
        <v>751.15804000000003</v>
      </c>
      <c r="V1387" s="1">
        <v>1540.08569333333</v>
      </c>
      <c r="W1387" s="1">
        <v>1895.8402099999901</v>
      </c>
      <c r="X1387" s="1">
        <v>7.4177413333333302</v>
      </c>
      <c r="Y1387" s="1">
        <v>1902.7635496666601</v>
      </c>
      <c r="Z1387" s="1">
        <v>0</v>
      </c>
      <c r="AA1387" s="1">
        <v>416.89647400000001</v>
      </c>
      <c r="AB1387" s="1">
        <v>6.3724973333333299</v>
      </c>
      <c r="AC1387" s="1">
        <v>147.19902566666599</v>
      </c>
      <c r="AD1387" s="1">
        <v>383.00268533333298</v>
      </c>
      <c r="AE1387" s="1">
        <v>248.595224999999</v>
      </c>
      <c r="AF1387" s="1">
        <v>-0.42620566666666598</v>
      </c>
      <c r="AG1387" s="1">
        <v>-3</v>
      </c>
      <c r="AH1387" s="1">
        <v>92.945708999999994</v>
      </c>
      <c r="AI1387" s="1">
        <v>0</v>
      </c>
      <c r="AJ1387" s="1">
        <v>283.09123766666602</v>
      </c>
      <c r="AK1387" s="1">
        <v>367.08088166666602</v>
      </c>
      <c r="AL1387" s="1">
        <v>2</v>
      </c>
      <c r="AM1387" s="1">
        <v>1635</v>
      </c>
      <c r="AN1387" s="1">
        <v>82.733143999999896</v>
      </c>
      <c r="AO1387" s="1">
        <v>0</v>
      </c>
      <c r="AP1387" s="1">
        <v>0</v>
      </c>
      <c r="AQ1387" s="1">
        <v>0</v>
      </c>
      <c r="AR1387" s="1">
        <v>0</v>
      </c>
      <c r="AS1387" s="1">
        <v>43.045825333333298</v>
      </c>
      <c r="AT1387" s="1">
        <v>1904.839152</v>
      </c>
      <c r="AU1387" s="1">
        <v>43.045825333333298</v>
      </c>
      <c r="AV1387" s="1">
        <v>0.998912666666666</v>
      </c>
      <c r="AW1387" s="1">
        <v>1904.839152</v>
      </c>
      <c r="AX1387" s="1">
        <v>0.998912666666666</v>
      </c>
      <c r="AY1387" s="1">
        <v>-4.3498666666666602E-2</v>
      </c>
      <c r="AZ1387" s="1">
        <v>0.50606933333333304</v>
      </c>
      <c r="BA1387" s="1">
        <v>0.51702833333333298</v>
      </c>
      <c r="BB1387" s="1">
        <v>0.38765233333333299</v>
      </c>
      <c r="BC1387" s="1">
        <v>0</v>
      </c>
      <c r="BD1387" s="1">
        <v>3112</v>
      </c>
      <c r="BE1387" s="1" t="s">
        <v>1386</v>
      </c>
      <c r="BF1387" s="1" t="s">
        <v>60</v>
      </c>
    </row>
    <row r="1388" spans="1:58" x14ac:dyDescent="0.3">
      <c r="A1388" s="2">
        <v>45532.83834490741</v>
      </c>
      <c r="B1388" s="1">
        <v>4005</v>
      </c>
      <c r="C1388" s="1">
        <v>0</v>
      </c>
      <c r="D1388" s="1">
        <v>0</v>
      </c>
      <c r="E1388" s="1">
        <v>0</v>
      </c>
      <c r="F1388" s="1">
        <v>0</v>
      </c>
      <c r="G1388" s="1">
        <v>27.050663</v>
      </c>
      <c r="H1388" s="1">
        <v>14.949363999999999</v>
      </c>
      <c r="I1388" s="1">
        <v>-14.968866999999999</v>
      </c>
      <c r="J1388" s="1">
        <v>10.195406999999999</v>
      </c>
      <c r="K1388" s="1">
        <v>1190.658203</v>
      </c>
      <c r="L1388" s="1">
        <v>418.64165233333301</v>
      </c>
      <c r="M1388" s="1">
        <v>1571.0176186666599</v>
      </c>
      <c r="N1388" s="1">
        <v>1900</v>
      </c>
      <c r="O1388" s="1">
        <v>0.80804100000000001</v>
      </c>
      <c r="P1388" s="1">
        <v>1919.4838460000001</v>
      </c>
      <c r="Q1388" s="1">
        <v>100</v>
      </c>
      <c r="R1388" s="1">
        <v>404.35389199999997</v>
      </c>
      <c r="S1388" s="1">
        <v>6.1807773333333298</v>
      </c>
      <c r="T1388" s="1">
        <v>1771.94881166666</v>
      </c>
      <c r="U1388" s="1">
        <v>757.99560533333295</v>
      </c>
      <c r="V1388" s="1">
        <v>1562.87768566666</v>
      </c>
      <c r="W1388" s="1">
        <v>1896.6068926666601</v>
      </c>
      <c r="X1388" s="1">
        <v>7.54376933333333</v>
      </c>
      <c r="Y1388" s="1">
        <v>1916.6439209999901</v>
      </c>
      <c r="Z1388" s="1">
        <v>0</v>
      </c>
      <c r="AA1388" s="1">
        <v>413.60648600000002</v>
      </c>
      <c r="AB1388" s="1">
        <v>6.3222083333333297</v>
      </c>
      <c r="AC1388" s="1">
        <v>150.29628</v>
      </c>
      <c r="AD1388" s="1">
        <v>393.06371033333301</v>
      </c>
      <c r="AE1388" s="1">
        <v>252.66522233333299</v>
      </c>
      <c r="AF1388" s="1">
        <v>-0.51144699999999998</v>
      </c>
      <c r="AG1388" s="1">
        <v>-3</v>
      </c>
      <c r="AH1388" s="1">
        <v>93.372771999999998</v>
      </c>
      <c r="AI1388" s="1">
        <v>0</v>
      </c>
      <c r="AJ1388" s="1">
        <v>284.25270633333298</v>
      </c>
      <c r="AK1388" s="1">
        <v>370.20664466666602</v>
      </c>
      <c r="AL1388" s="1">
        <v>2</v>
      </c>
      <c r="AM1388" s="1">
        <v>1635</v>
      </c>
      <c r="AN1388" s="1">
        <v>83.051818999999995</v>
      </c>
      <c r="AO1388" s="1">
        <v>-8.14E-2</v>
      </c>
      <c r="AP1388" s="1">
        <v>0</v>
      </c>
      <c r="AQ1388" s="1">
        <v>0</v>
      </c>
      <c r="AR1388" s="1">
        <v>0</v>
      </c>
      <c r="AS1388" s="1">
        <v>-9.3406260000000003</v>
      </c>
      <c r="AT1388" s="1">
        <v>1919.4838460000001</v>
      </c>
      <c r="AU1388" s="1">
        <v>-9.3406260000000003</v>
      </c>
      <c r="AV1388" s="1">
        <v>0.998559999999999</v>
      </c>
      <c r="AW1388" s="1">
        <v>1919.4838460000001</v>
      </c>
      <c r="AX1388" s="1">
        <v>0.998559999999999</v>
      </c>
      <c r="AY1388" s="1">
        <v>-5.0310666666666601E-2</v>
      </c>
      <c r="AZ1388" s="1">
        <v>0.50394099999999997</v>
      </c>
      <c r="BA1388" s="1">
        <v>0.52284433333333302</v>
      </c>
      <c r="BB1388" s="1">
        <v>0.382865333333333</v>
      </c>
      <c r="BC1388" s="1">
        <v>0</v>
      </c>
      <c r="BD1388" s="1">
        <v>3112</v>
      </c>
      <c r="BE1388" s="1" t="s">
        <v>1387</v>
      </c>
      <c r="BF1388" s="1" t="s">
        <v>60</v>
      </c>
    </row>
    <row r="1389" spans="1:58" x14ac:dyDescent="0.3">
      <c r="A1389" s="2">
        <v>45532.838356481479</v>
      </c>
      <c r="B1389" s="1">
        <v>4008</v>
      </c>
      <c r="C1389" s="1">
        <v>0</v>
      </c>
      <c r="D1389" s="1">
        <v>0</v>
      </c>
      <c r="E1389" s="1">
        <v>0</v>
      </c>
      <c r="F1389" s="1">
        <v>0</v>
      </c>
      <c r="G1389" s="1">
        <v>27.076629666666602</v>
      </c>
      <c r="H1389" s="1">
        <v>14.949363999999999</v>
      </c>
      <c r="I1389" s="1">
        <v>-14.973742999999899</v>
      </c>
      <c r="J1389" s="1">
        <v>10.195406999999999</v>
      </c>
      <c r="K1389" s="1">
        <v>1176.6121826666599</v>
      </c>
      <c r="L1389" s="1">
        <v>418.45375566666598</v>
      </c>
      <c r="M1389" s="1">
        <v>1582.4136146666599</v>
      </c>
      <c r="N1389" s="1">
        <v>1900</v>
      </c>
      <c r="O1389" s="1">
        <v>0.84707199999999905</v>
      </c>
      <c r="P1389" s="1">
        <v>1899.5794676666601</v>
      </c>
      <c r="Q1389" s="1">
        <v>100</v>
      </c>
      <c r="R1389" s="1">
        <v>401.10273233333299</v>
      </c>
      <c r="S1389" s="1">
        <v>6.131081</v>
      </c>
      <c r="T1389" s="1">
        <v>1752.9357503333299</v>
      </c>
      <c r="U1389" s="1">
        <v>744.32045499999901</v>
      </c>
      <c r="V1389" s="1">
        <v>1575.08764666666</v>
      </c>
      <c r="W1389" s="1">
        <v>1894.7867433333299</v>
      </c>
      <c r="X1389" s="1">
        <v>7.7446039999999998</v>
      </c>
      <c r="Y1389" s="1">
        <v>1896.4591066666601</v>
      </c>
      <c r="Z1389" s="1">
        <v>0</v>
      </c>
      <c r="AA1389" s="1">
        <v>413.84296699999902</v>
      </c>
      <c r="AB1389" s="1">
        <v>6.3258233333333296</v>
      </c>
      <c r="AC1389" s="1">
        <v>151.457758333333</v>
      </c>
      <c r="AD1389" s="1">
        <v>373.82075999999898</v>
      </c>
      <c r="AE1389" s="1">
        <v>253.64202366666601</v>
      </c>
      <c r="AF1389" s="1">
        <v>-0.51144699999999998</v>
      </c>
      <c r="AG1389" s="1">
        <v>-3</v>
      </c>
      <c r="AH1389" s="1">
        <v>93.479552999999996</v>
      </c>
      <c r="AI1389" s="1">
        <v>0</v>
      </c>
      <c r="AJ1389" s="1">
        <v>285.02701866666598</v>
      </c>
      <c r="AK1389" s="1">
        <v>365.90873199999999</v>
      </c>
      <c r="AL1389" s="1">
        <v>2</v>
      </c>
      <c r="AM1389" s="1">
        <v>1635</v>
      </c>
      <c r="AN1389" s="1">
        <v>82.945597333333296</v>
      </c>
      <c r="AO1389" s="1">
        <v>0</v>
      </c>
      <c r="AP1389" s="1">
        <v>0</v>
      </c>
      <c r="AQ1389" s="1">
        <v>0</v>
      </c>
      <c r="AR1389" s="1">
        <v>0</v>
      </c>
      <c r="AS1389" s="1">
        <v>20.5708873333333</v>
      </c>
      <c r="AT1389" s="1">
        <v>1899.5794676666601</v>
      </c>
      <c r="AU1389" s="1">
        <v>20.5708873333333</v>
      </c>
      <c r="AV1389" s="1">
        <v>0.99835599999999902</v>
      </c>
      <c r="AW1389" s="1">
        <v>1899.5794676666601</v>
      </c>
      <c r="AX1389" s="1">
        <v>0.99835599999999902</v>
      </c>
      <c r="AY1389" s="1">
        <v>-6.5663333333333296E-2</v>
      </c>
      <c r="AZ1389" s="1">
        <v>0.49319599999999902</v>
      </c>
      <c r="BA1389" s="1">
        <v>0.52698866666666599</v>
      </c>
      <c r="BB1389" s="1">
        <v>0.374269666666666</v>
      </c>
      <c r="BC1389" s="1">
        <v>0</v>
      </c>
      <c r="BD1389" s="1">
        <v>3112</v>
      </c>
      <c r="BE1389" s="1" t="s">
        <v>1388</v>
      </c>
      <c r="BF1389" s="1" t="s">
        <v>60</v>
      </c>
    </row>
    <row r="1390" spans="1:58" x14ac:dyDescent="0.3">
      <c r="A1390" s="2">
        <v>45532.838368055556</v>
      </c>
      <c r="B1390" s="1">
        <v>4011</v>
      </c>
      <c r="C1390" s="1">
        <v>0</v>
      </c>
      <c r="D1390" s="1">
        <v>0</v>
      </c>
      <c r="E1390" s="1">
        <v>0</v>
      </c>
      <c r="F1390" s="1">
        <v>0</v>
      </c>
      <c r="G1390" s="1">
        <v>27.064623999999998</v>
      </c>
      <c r="H1390" s="1">
        <v>14.9511963333333</v>
      </c>
      <c r="I1390" s="1">
        <v>-14.9560746666666</v>
      </c>
      <c r="J1390" s="1">
        <v>10.1982063333333</v>
      </c>
      <c r="K1390" s="1">
        <v>1139.1837563333299</v>
      </c>
      <c r="L1390" s="1">
        <v>418.93261699999999</v>
      </c>
      <c r="M1390" s="1">
        <v>1618.71228033333</v>
      </c>
      <c r="N1390" s="1">
        <v>1900</v>
      </c>
      <c r="O1390" s="1">
        <v>0.94223666666666595</v>
      </c>
      <c r="P1390" s="1">
        <v>1895.98624666666</v>
      </c>
      <c r="Q1390" s="1">
        <v>100</v>
      </c>
      <c r="R1390" s="1">
        <v>379.59590633333301</v>
      </c>
      <c r="S1390" s="1">
        <v>5.8023373333333303</v>
      </c>
      <c r="T1390" s="1">
        <v>1704.1888833333301</v>
      </c>
      <c r="U1390" s="1">
        <v>703.64115399999901</v>
      </c>
      <c r="V1390" s="1">
        <v>1610.5737709999901</v>
      </c>
      <c r="W1390" s="1">
        <v>1894.0741373333301</v>
      </c>
      <c r="X1390" s="1">
        <v>8.3842113333333295</v>
      </c>
      <c r="Y1390" s="1">
        <v>1890.1351319999901</v>
      </c>
      <c r="Z1390" s="1">
        <v>0</v>
      </c>
      <c r="AA1390" s="1">
        <v>401.23860666666599</v>
      </c>
      <c r="AB1390" s="1">
        <v>6.1331583333333297</v>
      </c>
      <c r="AC1390" s="1">
        <v>154.117060333333</v>
      </c>
      <c r="AD1390" s="1">
        <v>343.44234233333299</v>
      </c>
      <c r="AE1390" s="1">
        <v>257.659169666666</v>
      </c>
      <c r="AF1390" s="1">
        <v>-0.42615366666666599</v>
      </c>
      <c r="AG1390" s="1">
        <v>-3.3333333333333299</v>
      </c>
      <c r="AH1390" s="1">
        <v>93.834574333333293</v>
      </c>
      <c r="AI1390" s="3">
        <v>-4.9666666666669997E-5</v>
      </c>
      <c r="AJ1390" s="1">
        <v>284.56308000000001</v>
      </c>
      <c r="AK1390" s="1">
        <v>354.89682033333298</v>
      </c>
      <c r="AL1390" s="1">
        <v>2</v>
      </c>
      <c r="AM1390" s="1">
        <v>1635</v>
      </c>
      <c r="AN1390" s="1">
        <v>83.194783666666595</v>
      </c>
      <c r="AO1390" s="1">
        <v>8.1350333333333302E-2</v>
      </c>
      <c r="AP1390" s="1">
        <v>0</v>
      </c>
      <c r="AQ1390" s="1">
        <v>0</v>
      </c>
      <c r="AR1390" s="1">
        <v>0</v>
      </c>
      <c r="AS1390" s="1">
        <v>-64.965355666666596</v>
      </c>
      <c r="AT1390" s="1">
        <v>1895.98624666666</v>
      </c>
      <c r="AU1390" s="1">
        <v>-64.965355666666596</v>
      </c>
      <c r="AV1390" s="1">
        <v>0.99697766666666598</v>
      </c>
      <c r="AW1390" s="1">
        <v>1895.98624666666</v>
      </c>
      <c r="AX1390" s="1">
        <v>0.99697766666666598</v>
      </c>
      <c r="AY1390" s="1">
        <v>-8.2776999999999906E-2</v>
      </c>
      <c r="AZ1390" s="1">
        <v>0.47797899999999999</v>
      </c>
      <c r="BA1390" s="1">
        <v>0.53963633333333305</v>
      </c>
      <c r="BB1390" s="1">
        <v>0.360580333333333</v>
      </c>
      <c r="BC1390" s="1">
        <v>0</v>
      </c>
      <c r="BD1390" s="1">
        <v>3112</v>
      </c>
      <c r="BE1390" s="1" t="s">
        <v>1389</v>
      </c>
      <c r="BF1390" s="1" t="s">
        <v>60</v>
      </c>
    </row>
    <row r="1391" spans="1:58" x14ac:dyDescent="0.3">
      <c r="A1391" s="2">
        <v>45532.838379629633</v>
      </c>
      <c r="B1391" s="1">
        <v>4013.5</v>
      </c>
      <c r="C1391" s="1">
        <v>0</v>
      </c>
      <c r="D1391" s="1">
        <v>0</v>
      </c>
      <c r="E1391" s="1">
        <v>0</v>
      </c>
      <c r="F1391" s="1">
        <v>0</v>
      </c>
      <c r="G1391" s="1">
        <v>27.070138</v>
      </c>
      <c r="H1391" s="1">
        <v>14.942049999999901</v>
      </c>
      <c r="I1391" s="1">
        <v>-14.971304999999999</v>
      </c>
      <c r="J1391" s="1">
        <v>10.195406999999999</v>
      </c>
      <c r="K1391" s="1">
        <v>1185.810913</v>
      </c>
      <c r="L1391" s="1">
        <v>428.69433600000002</v>
      </c>
      <c r="M1391" s="1">
        <v>1647.126526</v>
      </c>
      <c r="N1391" s="1">
        <v>1900</v>
      </c>
      <c r="O1391" s="1">
        <v>1.0516325</v>
      </c>
      <c r="P1391" s="1">
        <v>1900.9557494999999</v>
      </c>
      <c r="Q1391" s="1">
        <v>100</v>
      </c>
      <c r="R1391" s="1">
        <v>368.322463999999</v>
      </c>
      <c r="S1391" s="1">
        <v>5.6300165</v>
      </c>
      <c r="T1391" s="1">
        <v>1779.2238155</v>
      </c>
      <c r="U1391" s="1">
        <v>720.14468349999902</v>
      </c>
      <c r="V1391" s="1">
        <v>1639.8005370000001</v>
      </c>
      <c r="W1391" s="1">
        <v>1897.08728</v>
      </c>
      <c r="X1391" s="1">
        <v>8.7446264999999901</v>
      </c>
      <c r="Y1391" s="1">
        <v>1879.8598629999999</v>
      </c>
      <c r="Z1391" s="1">
        <v>0</v>
      </c>
      <c r="AA1391" s="1">
        <v>388.82794150000001</v>
      </c>
      <c r="AB1391" s="1">
        <v>5.943454</v>
      </c>
      <c r="AC1391" s="1">
        <v>155.13574999999901</v>
      </c>
      <c r="AD1391" s="1">
        <v>361.500259499999</v>
      </c>
      <c r="AE1391" s="1">
        <v>262.27040099999999</v>
      </c>
      <c r="AF1391" s="1">
        <v>-0.51144699999999998</v>
      </c>
      <c r="AG1391" s="1">
        <v>-3</v>
      </c>
      <c r="AH1391" s="1">
        <v>93.746475000000004</v>
      </c>
      <c r="AI1391" s="1">
        <v>0</v>
      </c>
      <c r="AJ1391" s="1">
        <v>291.608688499999</v>
      </c>
      <c r="AK1391" s="1">
        <v>356.04307549999999</v>
      </c>
      <c r="AL1391" s="1">
        <v>2.0109064999999999</v>
      </c>
      <c r="AM1391" s="1">
        <v>1635</v>
      </c>
      <c r="AN1391" s="1">
        <v>82.892486499999904</v>
      </c>
      <c r="AO1391" s="1">
        <v>0</v>
      </c>
      <c r="AP1391" s="1">
        <v>0</v>
      </c>
      <c r="AQ1391" s="1">
        <v>0</v>
      </c>
      <c r="AR1391" s="1">
        <v>0</v>
      </c>
      <c r="AS1391" s="1">
        <v>187.53603000000001</v>
      </c>
      <c r="AT1391" s="1">
        <v>1900.9557494999999</v>
      </c>
      <c r="AU1391" s="1">
        <v>187.53603000000001</v>
      </c>
      <c r="AV1391" s="1">
        <v>0.98890900000000004</v>
      </c>
      <c r="AW1391" s="1">
        <v>1900.9557494999999</v>
      </c>
      <c r="AX1391" s="1">
        <v>0.98890900000000004</v>
      </c>
      <c r="AY1391" s="1">
        <v>-9.0383999999999895E-2</v>
      </c>
      <c r="AZ1391" s="1">
        <v>0.46792849999999903</v>
      </c>
      <c r="BA1391" s="1">
        <v>0.54654550000000002</v>
      </c>
      <c r="BB1391" s="1">
        <v>0.351273</v>
      </c>
      <c r="BC1391" s="1">
        <v>0</v>
      </c>
      <c r="BD1391" s="1">
        <v>3112</v>
      </c>
      <c r="BE1391" s="1" t="s">
        <v>1390</v>
      </c>
      <c r="BF1391" s="1" t="s">
        <v>60</v>
      </c>
    </row>
    <row r="1392" spans="1:58" x14ac:dyDescent="0.3">
      <c r="A1392" s="2">
        <v>45532.838391203702</v>
      </c>
      <c r="B1392" s="1">
        <v>4016</v>
      </c>
      <c r="C1392" s="1">
        <v>0</v>
      </c>
      <c r="D1392" s="1">
        <v>0</v>
      </c>
      <c r="E1392" s="1">
        <v>0</v>
      </c>
      <c r="F1392" s="1">
        <v>0</v>
      </c>
      <c r="G1392" s="1">
        <v>27.076629666666602</v>
      </c>
      <c r="H1392" s="1">
        <v>14.949363999999999</v>
      </c>
      <c r="I1392" s="1">
        <v>-14.973742999999899</v>
      </c>
      <c r="J1392" s="1">
        <v>10.195406999999999</v>
      </c>
      <c r="K1392" s="1">
        <v>1160.9656170000001</v>
      </c>
      <c r="L1392" s="1">
        <v>441.37761433333299</v>
      </c>
      <c r="M1392" s="1">
        <v>1667.0694579999999</v>
      </c>
      <c r="N1392" s="1">
        <v>1900</v>
      </c>
      <c r="O1392" s="1">
        <v>1.077904</v>
      </c>
      <c r="P1392" s="1">
        <v>1904.7971599999901</v>
      </c>
      <c r="Q1392" s="1">
        <v>100</v>
      </c>
      <c r="R1392" s="1">
        <v>355.56181833333301</v>
      </c>
      <c r="S1392" s="1">
        <v>5.4349629999999998</v>
      </c>
      <c r="T1392" s="1">
        <v>1746.03739433333</v>
      </c>
      <c r="U1392" s="1">
        <v>695.96893333333298</v>
      </c>
      <c r="V1392" s="1">
        <v>1659.74348966666</v>
      </c>
      <c r="W1392" s="1">
        <v>1896.7634683333299</v>
      </c>
      <c r="X1392" s="1">
        <v>8.8929613333333304</v>
      </c>
      <c r="Y1392" s="1">
        <v>1899.16487599999</v>
      </c>
      <c r="Z1392" s="1">
        <v>0</v>
      </c>
      <c r="AA1392" s="1">
        <v>385.89333099999999</v>
      </c>
      <c r="AB1392" s="1">
        <v>5.8985973333333304</v>
      </c>
      <c r="AC1392" s="1">
        <v>158.039428666666</v>
      </c>
      <c r="AD1392" s="1">
        <v>349.88921099999999</v>
      </c>
      <c r="AE1392" s="1">
        <v>265.20079566666601</v>
      </c>
      <c r="AF1392" s="1">
        <v>-0.51144699999999998</v>
      </c>
      <c r="AG1392" s="1">
        <v>-3</v>
      </c>
      <c r="AH1392" s="1">
        <v>93.906616</v>
      </c>
      <c r="AI1392" s="1">
        <v>0</v>
      </c>
      <c r="AJ1392" s="1">
        <v>301.674774333333</v>
      </c>
      <c r="AK1392" s="1">
        <v>352.03818766666598</v>
      </c>
      <c r="AL1392" s="1">
        <v>2</v>
      </c>
      <c r="AM1392" s="1">
        <v>1635</v>
      </c>
      <c r="AN1392" s="1">
        <v>83.264261666666599</v>
      </c>
      <c r="AO1392" s="1">
        <v>0</v>
      </c>
      <c r="AP1392" s="1">
        <v>0</v>
      </c>
      <c r="AQ1392" s="1">
        <v>0</v>
      </c>
      <c r="AR1392" s="1">
        <v>0</v>
      </c>
      <c r="AS1392" s="1">
        <v>-47.630096333333299</v>
      </c>
      <c r="AT1392" s="1">
        <v>1904.7971599999901</v>
      </c>
      <c r="AU1392" s="1">
        <v>-47.630096333333299</v>
      </c>
      <c r="AV1392" s="1">
        <v>0.99707766666666597</v>
      </c>
      <c r="AW1392" s="1">
        <v>1904.7971599999901</v>
      </c>
      <c r="AX1392" s="1">
        <v>0.99707766666666597</v>
      </c>
      <c r="AY1392" s="1">
        <v>-9.0522666666666599E-2</v>
      </c>
      <c r="AZ1392" s="1">
        <v>0.466312333333333</v>
      </c>
      <c r="BA1392" s="1">
        <v>0.55396699999999999</v>
      </c>
      <c r="BB1392" s="1">
        <v>0.34900633333333297</v>
      </c>
      <c r="BC1392" s="1">
        <v>0</v>
      </c>
      <c r="BD1392" s="1">
        <v>3112</v>
      </c>
      <c r="BE1392" s="1" t="s">
        <v>1391</v>
      </c>
      <c r="BF1392" s="1" t="s">
        <v>60</v>
      </c>
    </row>
    <row r="1393" spans="1:58" x14ac:dyDescent="0.3">
      <c r="A1393" s="2">
        <v>45532.838402777779</v>
      </c>
      <c r="B1393" s="1">
        <v>4019</v>
      </c>
      <c r="C1393" s="1">
        <v>0</v>
      </c>
      <c r="D1393" s="1">
        <v>0</v>
      </c>
      <c r="E1393" s="1">
        <v>0</v>
      </c>
      <c r="F1393" s="1">
        <v>0</v>
      </c>
      <c r="G1393" s="1">
        <v>27.063646333333299</v>
      </c>
      <c r="H1393" s="1">
        <v>14.949363999999999</v>
      </c>
      <c r="I1393" s="1">
        <v>-14.968866999999999</v>
      </c>
      <c r="J1393" s="1">
        <v>10.195406999999999</v>
      </c>
      <c r="K1393" s="1">
        <v>1121.190104</v>
      </c>
      <c r="L1393" s="1">
        <v>449.08153299999901</v>
      </c>
      <c r="M1393" s="1">
        <v>1685.79142233333</v>
      </c>
      <c r="N1393" s="1">
        <v>1900</v>
      </c>
      <c r="O1393" s="1">
        <v>1.17561133333333</v>
      </c>
      <c r="P1393" s="1">
        <v>1897.44205733333</v>
      </c>
      <c r="Q1393" s="1">
        <v>100</v>
      </c>
      <c r="R1393" s="1">
        <v>341.81428033333299</v>
      </c>
      <c r="S1393" s="1">
        <v>5.2248236666666603</v>
      </c>
      <c r="T1393" s="1">
        <v>1689.1569013333301</v>
      </c>
      <c r="U1393" s="1">
        <v>665.68817100000001</v>
      </c>
      <c r="V1393" s="1">
        <v>1677.6514483333301</v>
      </c>
      <c r="W1393" s="1">
        <v>1896.1401776666601</v>
      </c>
      <c r="X1393" s="1">
        <v>9.03768966666666</v>
      </c>
      <c r="Y1393" s="1">
        <v>1888.57816566666</v>
      </c>
      <c r="Z1393" s="1">
        <v>0</v>
      </c>
      <c r="AA1393" s="1">
        <v>379.618509666666</v>
      </c>
      <c r="AB1393" s="1">
        <v>5.8026826666666604</v>
      </c>
      <c r="AC1393" s="1">
        <v>159.58805333333299</v>
      </c>
      <c r="AD1393" s="1">
        <v>330.64628099999999</v>
      </c>
      <c r="AE1393" s="1">
        <v>266.66600533333298</v>
      </c>
      <c r="AF1393" s="1">
        <v>-0.51144699999999998</v>
      </c>
      <c r="AG1393" s="1">
        <v>-3</v>
      </c>
      <c r="AH1393" s="1">
        <v>94.440450333333303</v>
      </c>
      <c r="AI1393" s="1">
        <v>0</v>
      </c>
      <c r="AJ1393" s="1">
        <v>306.707824666666</v>
      </c>
      <c r="AK1393" s="1">
        <v>344.22380566666601</v>
      </c>
      <c r="AL1393" s="1">
        <v>2</v>
      </c>
      <c r="AM1393" s="1">
        <v>1635</v>
      </c>
      <c r="AN1393" s="1">
        <v>83.582926333333305</v>
      </c>
      <c r="AO1393" s="1">
        <v>0</v>
      </c>
      <c r="AP1393" s="1">
        <v>0</v>
      </c>
      <c r="AQ1393" s="1">
        <v>0</v>
      </c>
      <c r="AR1393" s="1">
        <v>0</v>
      </c>
      <c r="AS1393" s="1">
        <v>-142.13154599999999</v>
      </c>
      <c r="AT1393" s="1">
        <v>1897.44205733333</v>
      </c>
      <c r="AU1393" s="1">
        <v>-142.13154599999999</v>
      </c>
      <c r="AV1393" s="1">
        <v>0.99534099999999903</v>
      </c>
      <c r="AW1393" s="1">
        <v>1897.44205733333</v>
      </c>
      <c r="AX1393" s="1">
        <v>0.99534099999999903</v>
      </c>
      <c r="AY1393" s="1">
        <v>-8.8077000000000003E-2</v>
      </c>
      <c r="AZ1393" s="1">
        <v>0.45602033333333297</v>
      </c>
      <c r="BA1393" s="1">
        <v>0.56145166666666602</v>
      </c>
      <c r="BB1393" s="1">
        <v>0.34451999999999999</v>
      </c>
      <c r="BC1393" s="1">
        <v>0</v>
      </c>
      <c r="BD1393" s="1">
        <v>3112</v>
      </c>
      <c r="BE1393" s="1" t="s">
        <v>1392</v>
      </c>
      <c r="BF1393" s="1" t="s">
        <v>60</v>
      </c>
    </row>
    <row r="1394" spans="1:58" x14ac:dyDescent="0.3">
      <c r="A1394" s="2">
        <v>45532.838414351849</v>
      </c>
      <c r="B1394" s="1">
        <v>4021.5</v>
      </c>
      <c r="C1394" s="1">
        <v>0</v>
      </c>
      <c r="D1394" s="1">
        <v>0</v>
      </c>
      <c r="E1394" s="1">
        <v>0</v>
      </c>
      <c r="F1394" s="1">
        <v>0</v>
      </c>
      <c r="G1394" s="1">
        <v>27.070138</v>
      </c>
      <c r="H1394" s="1">
        <v>14.949363999999999</v>
      </c>
      <c r="I1394" s="1">
        <v>-14.978619</v>
      </c>
      <c r="J1394" s="1">
        <v>10.195406999999999</v>
      </c>
      <c r="K1394" s="1">
        <v>1129.1494749999999</v>
      </c>
      <c r="L1394" s="1">
        <v>452.08792099999999</v>
      </c>
      <c r="M1394" s="1">
        <v>1713.0603639999999</v>
      </c>
      <c r="N1394" s="1">
        <v>1900</v>
      </c>
      <c r="O1394" s="1">
        <v>1.2447305</v>
      </c>
      <c r="P1394" s="1">
        <v>1894.3137815</v>
      </c>
      <c r="Q1394" s="1">
        <v>100</v>
      </c>
      <c r="R1394" s="1">
        <v>334.000473</v>
      </c>
      <c r="S1394" s="1">
        <v>5.1053850000000001</v>
      </c>
      <c r="T1394" s="1">
        <v>1706.4157714999999</v>
      </c>
      <c r="U1394" s="1">
        <v>659.33898899999997</v>
      </c>
      <c r="V1394" s="1">
        <v>1704.513428</v>
      </c>
      <c r="W1394" s="1">
        <v>1894.8748169999999</v>
      </c>
      <c r="X1394" s="1">
        <v>9.2490954999999992</v>
      </c>
      <c r="Y1394" s="1">
        <v>1882.0036620000001</v>
      </c>
      <c r="Z1394" s="1">
        <v>0</v>
      </c>
      <c r="AA1394" s="1">
        <v>369.04536450000001</v>
      </c>
      <c r="AB1394" s="1">
        <v>5.6410665</v>
      </c>
      <c r="AC1394" s="1">
        <v>161.52384900000001</v>
      </c>
      <c r="AD1394" s="1">
        <v>320.87829599999998</v>
      </c>
      <c r="AE1394" s="1">
        <v>270.32899450000002</v>
      </c>
      <c r="AF1394" s="1">
        <v>-0.51144699999999998</v>
      </c>
      <c r="AG1394" s="1">
        <v>-3</v>
      </c>
      <c r="AH1394" s="1">
        <v>94.226928999999998</v>
      </c>
      <c r="AI1394" s="1">
        <v>0</v>
      </c>
      <c r="AJ1394" s="1">
        <v>307.86929350000003</v>
      </c>
      <c r="AK1394" s="1">
        <v>338.46069349999999</v>
      </c>
      <c r="AL1394" s="1">
        <v>2</v>
      </c>
      <c r="AM1394" s="1">
        <v>1635</v>
      </c>
      <c r="AN1394" s="1">
        <v>83.529815499999998</v>
      </c>
      <c r="AO1394" s="1">
        <v>0</v>
      </c>
      <c r="AP1394" s="1">
        <v>0</v>
      </c>
      <c r="AQ1394" s="1">
        <v>0</v>
      </c>
      <c r="AR1394" s="1">
        <v>0</v>
      </c>
      <c r="AS1394" s="1">
        <v>-244.49272149999999</v>
      </c>
      <c r="AT1394" s="1">
        <v>1894.3137815</v>
      </c>
      <c r="AU1394" s="1">
        <v>-244.49272149999999</v>
      </c>
      <c r="AV1394" s="1">
        <v>0.99344399999999999</v>
      </c>
      <c r="AW1394" s="1">
        <v>1894.3137815</v>
      </c>
      <c r="AX1394" s="1">
        <v>0.99344399999999999</v>
      </c>
      <c r="AY1394" s="1">
        <v>-8.2458499999999907E-2</v>
      </c>
      <c r="AZ1394" s="1">
        <v>0.44784249999999998</v>
      </c>
      <c r="BA1394" s="1">
        <v>0.56823900000000005</v>
      </c>
      <c r="BB1394" s="1">
        <v>0.34041500000000002</v>
      </c>
      <c r="BC1394" s="1">
        <v>0</v>
      </c>
      <c r="BD1394" s="1">
        <v>3112</v>
      </c>
      <c r="BE1394" s="1" t="s">
        <v>1392</v>
      </c>
      <c r="BF1394" s="1" t="s">
        <v>60</v>
      </c>
    </row>
    <row r="1395" spans="1:58" x14ac:dyDescent="0.3">
      <c r="A1395" s="2">
        <v>45532.838425925926</v>
      </c>
      <c r="B1395" s="1">
        <v>4024</v>
      </c>
      <c r="C1395" s="1">
        <v>0</v>
      </c>
      <c r="D1395" s="1">
        <v>0</v>
      </c>
      <c r="E1395" s="1">
        <v>0</v>
      </c>
      <c r="F1395" s="1">
        <v>0</v>
      </c>
      <c r="G1395" s="1">
        <v>26.959781</v>
      </c>
      <c r="H1395" s="1">
        <v>14.9444879999999</v>
      </c>
      <c r="I1395" s="1">
        <v>-14.968866999999999</v>
      </c>
      <c r="J1395" s="1">
        <v>10.200283000000001</v>
      </c>
      <c r="K1395" s="1">
        <v>1131.3385826666599</v>
      </c>
      <c r="L1395" s="1">
        <v>464.30145233333297</v>
      </c>
      <c r="M1395" s="1">
        <v>1741.14335133333</v>
      </c>
      <c r="N1395" s="1">
        <v>1900</v>
      </c>
      <c r="O1395" s="1">
        <v>1.34404566666666</v>
      </c>
      <c r="P1395" s="1">
        <v>1880.0154619999901</v>
      </c>
      <c r="Q1395" s="1">
        <v>100</v>
      </c>
      <c r="R1395" s="1">
        <v>305.63961799999998</v>
      </c>
      <c r="S1395" s="1">
        <v>4.6718736666666603</v>
      </c>
      <c r="T1395" s="1">
        <v>1715.4469403333301</v>
      </c>
      <c r="U1395" s="1">
        <v>649.08260099999995</v>
      </c>
      <c r="V1395" s="1">
        <v>1733.00337733333</v>
      </c>
      <c r="W1395" s="1">
        <v>1893.59147133333</v>
      </c>
      <c r="X1395" s="1">
        <v>9.42786366666666</v>
      </c>
      <c r="Y1395" s="1">
        <v>1878.101766</v>
      </c>
      <c r="Z1395" s="1">
        <v>0</v>
      </c>
      <c r="AA1395" s="1">
        <v>365.17929066666602</v>
      </c>
      <c r="AB1395" s="1">
        <v>5.5819713333333301</v>
      </c>
      <c r="AC1395" s="1">
        <v>164.233958</v>
      </c>
      <c r="AD1395" s="1">
        <v>303.78432199999997</v>
      </c>
      <c r="AE1395" s="1">
        <v>274.317586333333</v>
      </c>
      <c r="AF1395" s="1">
        <v>-0.51144699999999998</v>
      </c>
      <c r="AG1395" s="1">
        <v>-3</v>
      </c>
      <c r="AH1395" s="1">
        <v>94.440450333333303</v>
      </c>
      <c r="AI1395" s="1">
        <v>0</v>
      </c>
      <c r="AJ1395" s="1">
        <v>317.16107166666598</v>
      </c>
      <c r="AK1395" s="1">
        <v>341.48876933333298</v>
      </c>
      <c r="AL1395" s="1">
        <v>2</v>
      </c>
      <c r="AM1395" s="1">
        <v>1635</v>
      </c>
      <c r="AN1395" s="1">
        <v>83.476704666666606</v>
      </c>
      <c r="AO1395" s="1">
        <v>0</v>
      </c>
      <c r="AP1395" s="1">
        <v>0</v>
      </c>
      <c r="AQ1395" s="1">
        <v>0</v>
      </c>
      <c r="AR1395" s="1">
        <v>0</v>
      </c>
      <c r="AS1395" s="1">
        <v>-579.22219166666605</v>
      </c>
      <c r="AT1395" s="1">
        <v>1880.0154619999901</v>
      </c>
      <c r="AU1395" s="1">
        <v>-579.22219166666605</v>
      </c>
      <c r="AV1395" s="1">
        <v>0.998958666666666</v>
      </c>
      <c r="AW1395" s="1">
        <v>1880.0154619999901</v>
      </c>
      <c r="AX1395" s="1">
        <v>0.998958666666666</v>
      </c>
      <c r="AY1395" s="1">
        <v>-0.100254333333333</v>
      </c>
      <c r="AZ1395" s="1">
        <v>0.43419566666666598</v>
      </c>
      <c r="BA1395" s="1">
        <v>0.58209233333333299</v>
      </c>
      <c r="BB1395" s="1">
        <v>0.33640366666666599</v>
      </c>
      <c r="BC1395" s="1">
        <v>0</v>
      </c>
      <c r="BD1395" s="1">
        <v>3112</v>
      </c>
      <c r="BE1395" s="1" t="s">
        <v>1393</v>
      </c>
      <c r="BF1395" s="1" t="s">
        <v>60</v>
      </c>
    </row>
    <row r="1396" spans="1:58" x14ac:dyDescent="0.3">
      <c r="A1396" s="2">
        <v>45532.838437500002</v>
      </c>
      <c r="B1396" s="1">
        <v>4027</v>
      </c>
      <c r="C1396" s="1">
        <v>0</v>
      </c>
      <c r="D1396" s="1">
        <v>0</v>
      </c>
      <c r="E1396" s="1">
        <v>0</v>
      </c>
      <c r="F1396" s="1">
        <v>0</v>
      </c>
      <c r="G1396" s="1">
        <v>26.759584333333301</v>
      </c>
      <c r="H1396" s="1">
        <v>14.9511963333333</v>
      </c>
      <c r="I1396" s="1">
        <v>-14.9658236666666</v>
      </c>
      <c r="J1396" s="1">
        <v>10.1982063333333</v>
      </c>
      <c r="K1396" s="1">
        <v>1045.5482176666601</v>
      </c>
      <c r="L1396" s="1">
        <v>450.87041199999902</v>
      </c>
      <c r="M1396" s="1">
        <v>1686.2626953333299</v>
      </c>
      <c r="N1396" s="1">
        <v>1900</v>
      </c>
      <c r="O1396" s="1">
        <v>1.075847</v>
      </c>
      <c r="P1396" s="1">
        <v>1723.8495686666599</v>
      </c>
      <c r="Q1396" s="1">
        <v>100</v>
      </c>
      <c r="R1396" s="1">
        <v>290.20037833333299</v>
      </c>
      <c r="S1396" s="1">
        <v>4.4358759999999897</v>
      </c>
      <c r="T1396" s="1">
        <v>1575.5265709999901</v>
      </c>
      <c r="U1396" s="1">
        <v>620.14398166666604</v>
      </c>
      <c r="V1396" s="1">
        <v>1678.93823266666</v>
      </c>
      <c r="W1396" s="1">
        <v>1865.03381333333</v>
      </c>
      <c r="X1396" s="1">
        <v>9.5003143333333302</v>
      </c>
      <c r="Y1396" s="1">
        <v>1754.9560546666601</v>
      </c>
      <c r="Z1396" s="1">
        <v>0</v>
      </c>
      <c r="AA1396" s="1">
        <v>352.88061533333303</v>
      </c>
      <c r="AB1396" s="1">
        <v>5.3939789999999999</v>
      </c>
      <c r="AC1396" s="1">
        <v>158.76271066666601</v>
      </c>
      <c r="AD1396" s="1">
        <v>292.06274399999899</v>
      </c>
      <c r="AE1396" s="1">
        <v>263.84505200000001</v>
      </c>
      <c r="AF1396" s="1">
        <v>-0.42615366666666599</v>
      </c>
      <c r="AG1396" s="1">
        <v>-3.3333333333333299</v>
      </c>
      <c r="AH1396" s="1">
        <v>94.688629333333296</v>
      </c>
      <c r="AI1396" s="3">
        <v>-4.9666666666669997E-5</v>
      </c>
      <c r="AJ1396" s="1">
        <v>309.72404999999998</v>
      </c>
      <c r="AK1396" s="1">
        <v>325.60014866666597</v>
      </c>
      <c r="AL1396" s="1">
        <v>2</v>
      </c>
      <c r="AM1396" s="1">
        <v>1635</v>
      </c>
      <c r="AN1396" s="1">
        <v>83.832041666666598</v>
      </c>
      <c r="AO1396" s="1">
        <v>8.1350333333333302E-2</v>
      </c>
      <c r="AP1396" s="1">
        <v>0</v>
      </c>
      <c r="AQ1396" s="1">
        <v>0</v>
      </c>
      <c r="AR1396" s="1">
        <v>0</v>
      </c>
      <c r="AS1396" s="1">
        <v>44.243583666666602</v>
      </c>
      <c r="AT1396" s="1">
        <v>1723.8495686666599</v>
      </c>
      <c r="AU1396" s="1">
        <v>44.243583666666602</v>
      </c>
      <c r="AV1396" s="1">
        <v>1.018014</v>
      </c>
      <c r="AW1396" s="1">
        <v>1723.8495686666599</v>
      </c>
      <c r="AX1396" s="1">
        <v>1.018014</v>
      </c>
      <c r="AY1396" s="1">
        <v>-0.102586333333333</v>
      </c>
      <c r="AZ1396" s="1">
        <v>0.413951666666666</v>
      </c>
      <c r="BA1396" s="1">
        <v>0.56533599999999995</v>
      </c>
      <c r="BB1396" s="1">
        <v>0.32959866666666598</v>
      </c>
      <c r="BC1396" s="1">
        <v>0</v>
      </c>
      <c r="BD1396" s="1">
        <v>3112</v>
      </c>
      <c r="BE1396" s="1" t="s">
        <v>1394</v>
      </c>
      <c r="BF1396" s="1" t="s">
        <v>60</v>
      </c>
    </row>
    <row r="1397" spans="1:58" x14ac:dyDescent="0.3">
      <c r="A1397" s="2">
        <v>45532.838449074072</v>
      </c>
      <c r="B1397" s="1">
        <v>4030</v>
      </c>
      <c r="C1397" s="1">
        <v>0</v>
      </c>
      <c r="D1397" s="1">
        <v>0</v>
      </c>
      <c r="E1397" s="1">
        <v>0</v>
      </c>
      <c r="F1397" s="1">
        <v>0</v>
      </c>
      <c r="G1397" s="1">
        <v>26.7530966666666</v>
      </c>
      <c r="H1397" s="1">
        <v>14.9463233333333</v>
      </c>
      <c r="I1397" s="1">
        <v>-14.9658203333333</v>
      </c>
      <c r="J1397" s="1">
        <v>10.1982063333333</v>
      </c>
      <c r="K1397" s="1">
        <v>1104.39900733333</v>
      </c>
      <c r="L1397" s="1">
        <v>478.67023699999999</v>
      </c>
      <c r="M1397" s="1">
        <v>1844.9497883333299</v>
      </c>
      <c r="N1397" s="1">
        <v>1900</v>
      </c>
      <c r="O1397" s="1">
        <v>1.78364566666666</v>
      </c>
      <c r="P1397" s="1">
        <v>1855.8107913333299</v>
      </c>
      <c r="Q1397" s="1">
        <v>100</v>
      </c>
      <c r="R1397" s="1">
        <v>262.46443699999998</v>
      </c>
      <c r="S1397" s="1">
        <v>4.0119170000000004</v>
      </c>
      <c r="T1397" s="1">
        <v>1690.9964600000001</v>
      </c>
      <c r="U1397" s="1">
        <v>599.63417566666601</v>
      </c>
      <c r="V1397" s="1">
        <v>1838.4392903333301</v>
      </c>
      <c r="W1397" s="1">
        <v>1890.0847576666599</v>
      </c>
      <c r="X1397" s="1">
        <v>9.9242790000000003</v>
      </c>
      <c r="Y1397" s="1">
        <v>1791.8306069999901</v>
      </c>
      <c r="Z1397" s="1">
        <v>0</v>
      </c>
      <c r="AA1397" s="1">
        <v>328.31133999999997</v>
      </c>
      <c r="AB1397" s="1">
        <v>5.0184240000000004</v>
      </c>
      <c r="AC1397" s="1">
        <v>167.66284199999899</v>
      </c>
      <c r="AD1397" s="1">
        <v>278.973653333333</v>
      </c>
      <c r="AE1397" s="1">
        <v>286.467661666666</v>
      </c>
      <c r="AF1397" s="1">
        <v>-0.51134299999999999</v>
      </c>
      <c r="AG1397" s="1">
        <v>-3</v>
      </c>
      <c r="AH1397" s="1">
        <v>94.902099333333297</v>
      </c>
      <c r="AI1397" s="1">
        <v>0</v>
      </c>
      <c r="AJ1397" s="1">
        <v>325.978515666666</v>
      </c>
      <c r="AK1397" s="1">
        <v>316.80907200000001</v>
      </c>
      <c r="AL1397" s="1">
        <v>2</v>
      </c>
      <c r="AM1397" s="1">
        <v>1635.3333333333301</v>
      </c>
      <c r="AN1397" s="1">
        <v>83.725891333333294</v>
      </c>
      <c r="AO1397" s="1">
        <v>-8.14E-2</v>
      </c>
      <c r="AP1397" s="1">
        <v>0</v>
      </c>
      <c r="AQ1397" s="1">
        <v>0</v>
      </c>
      <c r="AR1397" s="1">
        <v>0</v>
      </c>
      <c r="AS1397" s="1">
        <v>74.533544000000006</v>
      </c>
      <c r="AT1397" s="1">
        <v>1855.8107913333299</v>
      </c>
      <c r="AU1397" s="1">
        <v>74.533544000000006</v>
      </c>
      <c r="AV1397" s="1">
        <v>0.96546666666666603</v>
      </c>
      <c r="AW1397" s="1">
        <v>1855.8107913333299</v>
      </c>
      <c r="AX1397" s="1">
        <v>0.96546666666666603</v>
      </c>
      <c r="AY1397" s="1">
        <v>-0.11651133333333299</v>
      </c>
      <c r="AZ1397" s="1">
        <v>0.390587666666666</v>
      </c>
      <c r="BA1397" s="1">
        <v>0.60611266666666597</v>
      </c>
      <c r="BB1397" s="1">
        <v>0.31416500000000003</v>
      </c>
      <c r="BC1397" s="1">
        <v>0</v>
      </c>
      <c r="BD1397" s="1">
        <v>3112</v>
      </c>
      <c r="BE1397" s="1" t="s">
        <v>1395</v>
      </c>
      <c r="BF1397" s="1" t="s">
        <v>60</v>
      </c>
    </row>
    <row r="1398" spans="1:58" x14ac:dyDescent="0.3">
      <c r="A1398" s="2">
        <v>45532.838460648149</v>
      </c>
      <c r="B1398" s="1">
        <v>4033</v>
      </c>
      <c r="C1398" s="1">
        <v>0</v>
      </c>
      <c r="D1398" s="1">
        <v>0</v>
      </c>
      <c r="E1398" s="1">
        <v>0</v>
      </c>
      <c r="F1398" s="1">
        <v>0</v>
      </c>
      <c r="G1398" s="1">
        <v>26.765030999999901</v>
      </c>
      <c r="H1398" s="1">
        <v>14.949363999999999</v>
      </c>
      <c r="I1398" s="1">
        <v>-14.973742999999899</v>
      </c>
      <c r="J1398" s="1">
        <v>10.195406999999999</v>
      </c>
      <c r="K1398" s="1">
        <v>1097.9629313333301</v>
      </c>
      <c r="L1398" s="1">
        <v>487.97686733333302</v>
      </c>
      <c r="M1398" s="1">
        <v>1890.91923</v>
      </c>
      <c r="N1398" s="1">
        <v>1900</v>
      </c>
      <c r="O1398" s="1">
        <v>1.898604</v>
      </c>
      <c r="P1398" s="1">
        <v>1859.8385416666599</v>
      </c>
      <c r="Q1398" s="1">
        <v>100</v>
      </c>
      <c r="R1398" s="1">
        <v>259.83648166666597</v>
      </c>
      <c r="S1398" s="1">
        <v>3.9717469999999899</v>
      </c>
      <c r="T1398" s="1">
        <v>1688.4475506666599</v>
      </c>
      <c r="U1398" s="1">
        <v>580.70670566666604</v>
      </c>
      <c r="V1398" s="1">
        <v>1884.4072266666601</v>
      </c>
      <c r="W1398" s="1">
        <v>1887.40055333333</v>
      </c>
      <c r="X1398" s="1">
        <v>9.9704156666666606</v>
      </c>
      <c r="Y1398" s="1">
        <v>1857.36246766666</v>
      </c>
      <c r="Z1398" s="1">
        <v>0</v>
      </c>
      <c r="AA1398" s="1">
        <v>320.61274200000003</v>
      </c>
      <c r="AB1398" s="1">
        <v>4.9007466666666604</v>
      </c>
      <c r="AC1398" s="1">
        <v>177.784454333333</v>
      </c>
      <c r="AD1398" s="1">
        <v>273.796620666666</v>
      </c>
      <c r="AE1398" s="1">
        <v>293.365152999999</v>
      </c>
      <c r="AF1398" s="1">
        <v>-0.51144699999999998</v>
      </c>
      <c r="AG1398" s="1">
        <v>-3</v>
      </c>
      <c r="AH1398" s="1">
        <v>94.974294</v>
      </c>
      <c r="AI1398" s="1">
        <v>0</v>
      </c>
      <c r="AJ1398" s="1">
        <v>334.58316033333301</v>
      </c>
      <c r="AK1398" s="1">
        <v>308.08225499999998</v>
      </c>
      <c r="AL1398" s="1">
        <v>2</v>
      </c>
      <c r="AM1398" s="1">
        <v>1635</v>
      </c>
      <c r="AN1398" s="1">
        <v>84.114044666666601</v>
      </c>
      <c r="AO1398" s="1">
        <v>-8.14E-2</v>
      </c>
      <c r="AP1398" s="1">
        <v>0</v>
      </c>
      <c r="AQ1398" s="1">
        <v>0</v>
      </c>
      <c r="AR1398" s="1">
        <v>0</v>
      </c>
      <c r="AS1398" s="1">
        <v>100.669352</v>
      </c>
      <c r="AT1398" s="1">
        <v>1859.8385416666599</v>
      </c>
      <c r="AU1398" s="1">
        <v>100.669352</v>
      </c>
      <c r="AV1398" s="1">
        <v>0.99898500000000001</v>
      </c>
      <c r="AW1398" s="1">
        <v>1859.8385416666599</v>
      </c>
      <c r="AX1398" s="1">
        <v>0.99898500000000001</v>
      </c>
      <c r="AY1398" s="1">
        <v>-9.8743999999999998E-2</v>
      </c>
      <c r="AZ1398" s="1">
        <v>0.38875399999999999</v>
      </c>
      <c r="BA1398" s="1">
        <v>0.63153333333333295</v>
      </c>
      <c r="BB1398" s="1">
        <v>0.30822066666666598</v>
      </c>
      <c r="BC1398" s="1">
        <v>0</v>
      </c>
      <c r="BD1398" s="1">
        <v>3112</v>
      </c>
      <c r="BE1398" s="1" t="s">
        <v>1396</v>
      </c>
      <c r="BF1398" s="1" t="s">
        <v>60</v>
      </c>
    </row>
    <row r="1399" spans="1:58" x14ac:dyDescent="0.3">
      <c r="A1399" s="2">
        <v>45532.838472222225</v>
      </c>
      <c r="B1399" s="1">
        <v>4035.5</v>
      </c>
      <c r="C1399" s="1">
        <v>0</v>
      </c>
      <c r="D1399" s="1">
        <v>0</v>
      </c>
      <c r="E1399" s="1">
        <v>0</v>
      </c>
      <c r="F1399" s="1">
        <v>0</v>
      </c>
      <c r="G1399" s="1">
        <v>26.758538999999999</v>
      </c>
      <c r="H1399" s="1">
        <v>14.949363999999999</v>
      </c>
      <c r="I1399" s="1">
        <v>-14.971304999999999</v>
      </c>
      <c r="J1399" s="1">
        <v>10.195406999999999</v>
      </c>
      <c r="K1399" s="1">
        <v>1164.0100095</v>
      </c>
      <c r="L1399" s="1">
        <v>492.956222499999</v>
      </c>
      <c r="M1399" s="1">
        <v>1879.116272</v>
      </c>
      <c r="N1399" s="1">
        <v>1900</v>
      </c>
      <c r="O1399" s="1">
        <v>1.8535604999999999</v>
      </c>
      <c r="P1399" s="1">
        <v>1872.4763794999999</v>
      </c>
      <c r="Q1399" s="1">
        <v>100</v>
      </c>
      <c r="R1399" s="1">
        <v>268.9858395</v>
      </c>
      <c r="S1399" s="1">
        <v>4.1116000000000001</v>
      </c>
      <c r="T1399" s="1">
        <v>1788.2457890000001</v>
      </c>
      <c r="U1399" s="1">
        <v>619.04605100000003</v>
      </c>
      <c r="V1399" s="1">
        <v>1874.2322389999999</v>
      </c>
      <c r="W1399" s="1">
        <v>1889.8536985000001</v>
      </c>
      <c r="X1399" s="1">
        <v>9.94184149999999</v>
      </c>
      <c r="Y1399" s="1">
        <v>1872.8964845</v>
      </c>
      <c r="Z1399" s="1">
        <v>0</v>
      </c>
      <c r="AA1399" s="1">
        <v>333.2053985</v>
      </c>
      <c r="AB1399" s="1">
        <v>5.0932324999999903</v>
      </c>
      <c r="AC1399" s="1">
        <v>176.622986</v>
      </c>
      <c r="AD1399" s="1">
        <v>293.03956599999998</v>
      </c>
      <c r="AE1399" s="1">
        <v>293.52795400000002</v>
      </c>
      <c r="AF1399" s="1">
        <v>-0.51144699999999998</v>
      </c>
      <c r="AG1399" s="1">
        <v>-3</v>
      </c>
      <c r="AH1399" s="1">
        <v>95.187836000000004</v>
      </c>
      <c r="AI1399" s="1">
        <v>0</v>
      </c>
      <c r="AJ1399" s="1">
        <v>337.48683149999999</v>
      </c>
      <c r="AK1399" s="1">
        <v>321.46440150000001</v>
      </c>
      <c r="AL1399" s="1">
        <v>2</v>
      </c>
      <c r="AM1399" s="1">
        <v>1635</v>
      </c>
      <c r="AN1399" s="1">
        <v>84.326492500000001</v>
      </c>
      <c r="AO1399" s="1">
        <v>0</v>
      </c>
      <c r="AP1399" s="1">
        <v>0</v>
      </c>
      <c r="AQ1399" s="1">
        <v>0</v>
      </c>
      <c r="AR1399" s="1">
        <v>0</v>
      </c>
      <c r="AS1399" s="1">
        <v>-329.48709150000002</v>
      </c>
      <c r="AT1399" s="1">
        <v>1872.4763794999999</v>
      </c>
      <c r="AU1399" s="1">
        <v>-329.48709150000002</v>
      </c>
      <c r="AV1399" s="1">
        <v>1.0002955</v>
      </c>
      <c r="AW1399" s="1">
        <v>1872.4763794999999</v>
      </c>
      <c r="AX1399" s="1">
        <v>1.0002955</v>
      </c>
      <c r="AY1399" s="1">
        <v>-6.9841E-2</v>
      </c>
      <c r="AZ1399" s="1">
        <v>0.39718350000000002</v>
      </c>
      <c r="BA1399" s="1">
        <v>0.62559699999999996</v>
      </c>
      <c r="BB1399" s="1">
        <v>0.30918049999999903</v>
      </c>
      <c r="BC1399" s="1">
        <v>0</v>
      </c>
      <c r="BD1399" s="1">
        <v>3112</v>
      </c>
      <c r="BE1399" s="1" t="s">
        <v>1397</v>
      </c>
      <c r="BF1399" s="1" t="s">
        <v>60</v>
      </c>
    </row>
    <row r="1400" spans="1:58" x14ac:dyDescent="0.3">
      <c r="A1400" s="2">
        <v>45532.838483796295</v>
      </c>
      <c r="B1400" s="1">
        <v>4038</v>
      </c>
      <c r="C1400" s="1">
        <v>0</v>
      </c>
      <c r="D1400" s="1">
        <v>0</v>
      </c>
      <c r="E1400" s="1">
        <v>0</v>
      </c>
      <c r="F1400" s="1">
        <v>0</v>
      </c>
      <c r="G1400" s="1">
        <v>26.765031</v>
      </c>
      <c r="H1400" s="1">
        <v>14.949363999999999</v>
      </c>
      <c r="I1400" s="1">
        <v>-14.973742999999899</v>
      </c>
      <c r="J1400" s="1">
        <v>10.195406999999999</v>
      </c>
      <c r="K1400" s="1">
        <v>1107.491211</v>
      </c>
      <c r="L1400" s="1">
        <v>490.04377233333298</v>
      </c>
      <c r="M1400" s="1">
        <v>1871.3831789999999</v>
      </c>
      <c r="N1400" s="1">
        <v>1900</v>
      </c>
      <c r="O1400" s="1">
        <v>1.8648516666666599</v>
      </c>
      <c r="P1400" s="1">
        <v>1853.40010566666</v>
      </c>
      <c r="Q1400" s="1">
        <v>100</v>
      </c>
      <c r="R1400" s="1">
        <v>259.914616999999</v>
      </c>
      <c r="S1400" s="1">
        <v>3.9729416666666602</v>
      </c>
      <c r="T1400" s="1">
        <v>1700.0062663333299</v>
      </c>
      <c r="U1400" s="1">
        <v>591.939920999999</v>
      </c>
      <c r="V1400" s="1">
        <v>1864.871216</v>
      </c>
      <c r="W1400" s="1">
        <v>1889.4487303333301</v>
      </c>
      <c r="X1400" s="1">
        <v>9.9686043333333298</v>
      </c>
      <c r="Y1400" s="1">
        <v>1841.82015</v>
      </c>
      <c r="Z1400" s="1">
        <v>0</v>
      </c>
      <c r="AA1400" s="1">
        <v>328.41217033333299</v>
      </c>
      <c r="AB1400" s="1">
        <v>5.019965</v>
      </c>
      <c r="AC1400" s="1">
        <v>174.687195</v>
      </c>
      <c r="AD1400" s="1">
        <v>277.99687699999998</v>
      </c>
      <c r="AE1400" s="1">
        <v>291.24875899999898</v>
      </c>
      <c r="AF1400" s="1">
        <v>-0.51144699999999998</v>
      </c>
      <c r="AG1400" s="1">
        <v>-3</v>
      </c>
      <c r="AH1400" s="1">
        <v>95.508148000000006</v>
      </c>
      <c r="AI1400" s="1">
        <v>0</v>
      </c>
      <c r="AJ1400" s="1">
        <v>335.35747266666601</v>
      </c>
      <c r="AK1400" s="1">
        <v>313.55232733333298</v>
      </c>
      <c r="AL1400" s="1">
        <v>2</v>
      </c>
      <c r="AM1400" s="1">
        <v>1635</v>
      </c>
      <c r="AN1400" s="1">
        <v>84.007832999999906</v>
      </c>
      <c r="AO1400" s="1">
        <v>0</v>
      </c>
      <c r="AP1400" s="1">
        <v>0</v>
      </c>
      <c r="AQ1400" s="1">
        <v>0</v>
      </c>
      <c r="AR1400" s="1">
        <v>0</v>
      </c>
      <c r="AS1400" s="1">
        <v>-37.307937666666596</v>
      </c>
      <c r="AT1400" s="1">
        <v>1853.40010566666</v>
      </c>
      <c r="AU1400" s="1">
        <v>-37.307937666666596</v>
      </c>
      <c r="AV1400" s="1">
        <v>0.99381200000000003</v>
      </c>
      <c r="AW1400" s="1">
        <v>1853.40010566666</v>
      </c>
      <c r="AX1400" s="1">
        <v>0.99381200000000003</v>
      </c>
      <c r="AY1400" s="1">
        <v>-4.4524333333333298E-2</v>
      </c>
      <c r="AZ1400" s="1">
        <v>0.39200833333333301</v>
      </c>
      <c r="BA1400" s="1">
        <v>0.62176933333333295</v>
      </c>
      <c r="BB1400" s="1">
        <v>0.31108399999999897</v>
      </c>
      <c r="BC1400" s="1">
        <v>0</v>
      </c>
      <c r="BD1400" s="1">
        <v>3112</v>
      </c>
      <c r="BE1400" s="1" t="s">
        <v>1398</v>
      </c>
      <c r="BF1400" s="1" t="s">
        <v>60</v>
      </c>
    </row>
    <row r="1401" spans="1:58" x14ac:dyDescent="0.3">
      <c r="A1401" s="2">
        <v>45532.838495370372</v>
      </c>
      <c r="B1401" s="1">
        <v>4041</v>
      </c>
      <c r="C1401" s="1">
        <v>0</v>
      </c>
      <c r="D1401" s="1">
        <v>0</v>
      </c>
      <c r="E1401" s="1">
        <v>0</v>
      </c>
      <c r="F1401" s="1">
        <v>0</v>
      </c>
      <c r="G1401" s="1">
        <v>26.758538999999999</v>
      </c>
      <c r="H1401" s="1">
        <v>14.944488</v>
      </c>
      <c r="I1401" s="1">
        <v>-14.968866999999999</v>
      </c>
      <c r="J1401" s="1">
        <v>10.195406999999999</v>
      </c>
      <c r="K1401" s="1">
        <v>1136.6864826666599</v>
      </c>
      <c r="L1401" s="1">
        <v>490.23166899999899</v>
      </c>
      <c r="M1401" s="1">
        <v>1840.45121266666</v>
      </c>
      <c r="N1401" s="1">
        <v>1900</v>
      </c>
      <c r="O1401" s="1">
        <v>1.7122759999999899</v>
      </c>
      <c r="P1401" s="1">
        <v>1850.4709473333301</v>
      </c>
      <c r="Q1401" s="1">
        <v>100</v>
      </c>
      <c r="R1401" s="1">
        <v>267.71953300000001</v>
      </c>
      <c r="S1401" s="1">
        <v>4.0922439999999902</v>
      </c>
      <c r="T1401" s="1">
        <v>1740.2266033333301</v>
      </c>
      <c r="U1401" s="1">
        <v>617.33664933333296</v>
      </c>
      <c r="V1401" s="1">
        <v>1833.1252036666599</v>
      </c>
      <c r="W1401" s="1">
        <v>1890.0383299999901</v>
      </c>
      <c r="X1401" s="1">
        <v>9.89958766666666</v>
      </c>
      <c r="Y1401" s="1">
        <v>1862.2749429999999</v>
      </c>
      <c r="Z1401" s="1">
        <v>0</v>
      </c>
      <c r="AA1401" s="1">
        <v>333.65917999999999</v>
      </c>
      <c r="AB1401" s="1">
        <v>5.1001686666666597</v>
      </c>
      <c r="AC1401" s="1">
        <v>173.52571599999999</v>
      </c>
      <c r="AD1401" s="1">
        <v>291.86738066666601</v>
      </c>
      <c r="AE1401" s="1">
        <v>287.66715499999998</v>
      </c>
      <c r="AF1401" s="1">
        <v>-0.51144699999999998</v>
      </c>
      <c r="AG1401" s="1">
        <v>-3</v>
      </c>
      <c r="AH1401" s="1">
        <v>95.721669333333296</v>
      </c>
      <c r="AI1401" s="1">
        <v>0</v>
      </c>
      <c r="AJ1401" s="1">
        <v>335.74462899999997</v>
      </c>
      <c r="AK1401" s="1">
        <v>326.250711999999</v>
      </c>
      <c r="AL1401" s="1">
        <v>2</v>
      </c>
      <c r="AM1401" s="1">
        <v>1635</v>
      </c>
      <c r="AN1401" s="1">
        <v>84.326508000000004</v>
      </c>
      <c r="AO1401" s="1">
        <v>0</v>
      </c>
      <c r="AP1401" s="1">
        <v>0</v>
      </c>
      <c r="AQ1401" s="1">
        <v>0</v>
      </c>
      <c r="AR1401" s="1">
        <v>0</v>
      </c>
      <c r="AS1401" s="1">
        <v>-385.51641599999903</v>
      </c>
      <c r="AT1401" s="1">
        <v>1850.4709473333301</v>
      </c>
      <c r="AU1401" s="1">
        <v>-385.51641599999903</v>
      </c>
      <c r="AV1401" s="1">
        <v>1.00645933333333</v>
      </c>
      <c r="AW1401" s="1">
        <v>1850.4709473333301</v>
      </c>
      <c r="AX1401" s="1">
        <v>1.00645933333333</v>
      </c>
      <c r="AY1401" s="1">
        <v>-3.6372000000000002E-2</v>
      </c>
      <c r="AZ1401" s="1">
        <v>0.40320566666666602</v>
      </c>
      <c r="BA1401" s="1">
        <v>0.61426033333333296</v>
      </c>
      <c r="BB1401" s="1">
        <v>0.31463099999999999</v>
      </c>
      <c r="BC1401" s="1">
        <v>0</v>
      </c>
      <c r="BD1401" s="1">
        <v>3112</v>
      </c>
      <c r="BE1401" s="1" t="s">
        <v>1399</v>
      </c>
      <c r="BF1401" s="1" t="s">
        <v>60</v>
      </c>
    </row>
    <row r="1402" spans="1:58" x14ac:dyDescent="0.3">
      <c r="A1402" s="2">
        <v>45532.838506944441</v>
      </c>
      <c r="B1402" s="1">
        <v>4043.5</v>
      </c>
      <c r="C1402" s="1">
        <v>0</v>
      </c>
      <c r="D1402" s="1">
        <v>0</v>
      </c>
      <c r="E1402" s="1">
        <v>0</v>
      </c>
      <c r="F1402" s="1">
        <v>0</v>
      </c>
      <c r="G1402" s="1">
        <v>26.758538999999999</v>
      </c>
      <c r="H1402" s="1">
        <v>14.949363999999999</v>
      </c>
      <c r="I1402" s="1">
        <v>-14.971304999999999</v>
      </c>
      <c r="J1402" s="1">
        <v>10.195406999999999</v>
      </c>
      <c r="K1402" s="1">
        <v>1153.5424189999901</v>
      </c>
      <c r="L1402" s="1">
        <v>488.16476399999999</v>
      </c>
      <c r="M1402" s="1">
        <v>1818.06622299999</v>
      </c>
      <c r="N1402" s="1">
        <v>1900</v>
      </c>
      <c r="O1402" s="1">
        <v>1.6550289999999901</v>
      </c>
      <c r="P1402" s="1">
        <v>1860.5892329999999</v>
      </c>
      <c r="Q1402" s="1">
        <v>100</v>
      </c>
      <c r="R1402" s="1">
        <v>276.39295950000002</v>
      </c>
      <c r="S1402" s="1">
        <v>4.2248219999999996</v>
      </c>
      <c r="T1402" s="1">
        <v>1762.1207274999999</v>
      </c>
      <c r="U1402" s="1">
        <v>635.16323899999998</v>
      </c>
      <c r="V1402" s="1">
        <v>1810.7402339999901</v>
      </c>
      <c r="W1402" s="1">
        <v>1893.6416015</v>
      </c>
      <c r="X1402" s="1">
        <v>9.8391479999999998</v>
      </c>
      <c r="Y1402" s="1">
        <v>1859.340332</v>
      </c>
      <c r="Z1402" s="1">
        <v>0</v>
      </c>
      <c r="AA1402" s="1">
        <v>345.742446999999</v>
      </c>
      <c r="AB1402" s="1">
        <v>5.2848679999999897</v>
      </c>
      <c r="AC1402" s="1">
        <v>171.39634699999999</v>
      </c>
      <c r="AD1402" s="1">
        <v>303.295929</v>
      </c>
      <c r="AE1402" s="1">
        <v>284.98095699999999</v>
      </c>
      <c r="AF1402" s="1">
        <v>-0.51144699999999998</v>
      </c>
      <c r="AG1402" s="1">
        <v>-3</v>
      </c>
      <c r="AH1402" s="1">
        <v>95.828429999999997</v>
      </c>
      <c r="AI1402" s="1">
        <v>0</v>
      </c>
      <c r="AJ1402" s="1">
        <v>334.0024105</v>
      </c>
      <c r="AK1402" s="1">
        <v>331.72077949999999</v>
      </c>
      <c r="AL1402" s="1">
        <v>2</v>
      </c>
      <c r="AM1402" s="1">
        <v>1635</v>
      </c>
      <c r="AN1402" s="1">
        <v>84.645172000000002</v>
      </c>
      <c r="AO1402" s="1">
        <v>0</v>
      </c>
      <c r="AP1402" s="1">
        <v>0</v>
      </c>
      <c r="AQ1402" s="1">
        <v>0</v>
      </c>
      <c r="AR1402" s="1">
        <v>0</v>
      </c>
      <c r="AS1402" s="1">
        <v>172.6408845</v>
      </c>
      <c r="AT1402" s="1">
        <v>1860.5892329999999</v>
      </c>
      <c r="AU1402" s="1">
        <v>172.6408845</v>
      </c>
      <c r="AV1402" s="1">
        <v>0.99932149999999997</v>
      </c>
      <c r="AW1402" s="1">
        <v>1860.5892329999999</v>
      </c>
      <c r="AX1402" s="1">
        <v>0.99932149999999997</v>
      </c>
      <c r="AY1402" s="1">
        <v>-2.86305E-2</v>
      </c>
      <c r="AZ1402" s="1">
        <v>0.41001799999999999</v>
      </c>
      <c r="BA1402" s="1">
        <v>0.60480099999999903</v>
      </c>
      <c r="BB1402" s="1">
        <v>0.32260549999999999</v>
      </c>
      <c r="BC1402" s="1">
        <v>0</v>
      </c>
      <c r="BD1402" s="1">
        <v>3112</v>
      </c>
      <c r="BE1402" s="1" t="s">
        <v>1399</v>
      </c>
      <c r="BF1402" s="1" t="s">
        <v>60</v>
      </c>
    </row>
    <row r="1403" spans="1:58" x14ac:dyDescent="0.3">
      <c r="A1403" s="2">
        <v>45532.838518518518</v>
      </c>
      <c r="B1403" s="1">
        <v>4046</v>
      </c>
      <c r="C1403" s="1">
        <v>0</v>
      </c>
      <c r="D1403" s="1">
        <v>0</v>
      </c>
      <c r="E1403" s="1">
        <v>0</v>
      </c>
      <c r="F1403" s="1">
        <v>0</v>
      </c>
      <c r="G1403" s="1">
        <v>26.7725676666666</v>
      </c>
      <c r="H1403" s="1">
        <v>14.9511963333333</v>
      </c>
      <c r="I1403" s="1">
        <v>-14.9560746666666</v>
      </c>
      <c r="J1403" s="1">
        <v>10.1982063333333</v>
      </c>
      <c r="K1403" s="1">
        <v>1150.5168863333299</v>
      </c>
      <c r="L1403" s="1">
        <v>486.563526999999</v>
      </c>
      <c r="M1403" s="1">
        <v>1797.7566729999901</v>
      </c>
      <c r="N1403" s="1">
        <v>1900</v>
      </c>
      <c r="O1403" s="1">
        <v>1.5311646666666601</v>
      </c>
      <c r="P1403" s="1">
        <v>1855.3055013333301</v>
      </c>
      <c r="Q1403" s="1">
        <v>100</v>
      </c>
      <c r="R1403" s="1">
        <v>285.41102100000001</v>
      </c>
      <c r="S1403" s="1">
        <v>4.3626680000000002</v>
      </c>
      <c r="T1403" s="1">
        <v>1754.44315566666</v>
      </c>
      <c r="U1403" s="1">
        <v>640.16477466666595</v>
      </c>
      <c r="V1403" s="1">
        <v>1790.43221066666</v>
      </c>
      <c r="W1403" s="1">
        <v>1889.165405</v>
      </c>
      <c r="X1403" s="1">
        <v>9.7994583333333303</v>
      </c>
      <c r="Y1403" s="1">
        <v>1880.5981853333301</v>
      </c>
      <c r="Z1403" s="1">
        <v>0</v>
      </c>
      <c r="AA1403" s="1">
        <v>352.77350899999999</v>
      </c>
      <c r="AB1403" s="1">
        <v>5.3923420000000002</v>
      </c>
      <c r="AC1403" s="1">
        <v>170.76198333333301</v>
      </c>
      <c r="AD1403" s="1">
        <v>305.83560199999999</v>
      </c>
      <c r="AE1403" s="1">
        <v>282.56295799999998</v>
      </c>
      <c r="AF1403" s="1">
        <v>-0.34091233333333298</v>
      </c>
      <c r="AG1403" s="1">
        <v>-3.3333333333333299</v>
      </c>
      <c r="AH1403" s="1">
        <v>96.289825333333297</v>
      </c>
      <c r="AI1403" s="3">
        <v>-4.9666666666669997E-5</v>
      </c>
      <c r="AJ1403" s="1">
        <v>333.722371333333</v>
      </c>
      <c r="AK1403" s="1">
        <v>333.99833166666599</v>
      </c>
      <c r="AL1403" s="1">
        <v>2</v>
      </c>
      <c r="AM1403" s="1">
        <v>1635</v>
      </c>
      <c r="AN1403" s="1">
        <v>84.681650666666599</v>
      </c>
      <c r="AO1403" s="1">
        <v>8.1350333333333302E-2</v>
      </c>
      <c r="AP1403" s="1">
        <v>0</v>
      </c>
      <c r="AQ1403" s="1">
        <v>0</v>
      </c>
      <c r="AR1403" s="1">
        <v>0</v>
      </c>
      <c r="AS1403" s="1">
        <v>16.6219513333333</v>
      </c>
      <c r="AT1403" s="1">
        <v>1855.3055013333301</v>
      </c>
      <c r="AU1403" s="1">
        <v>16.6219513333333</v>
      </c>
      <c r="AV1403" s="1">
        <v>1.0136603333333301</v>
      </c>
      <c r="AW1403" s="1">
        <v>1855.3055013333301</v>
      </c>
      <c r="AX1403" s="1">
        <v>1.0136603333333301</v>
      </c>
      <c r="AY1403" s="1">
        <v>-3.1209999999999901E-2</v>
      </c>
      <c r="AZ1403" s="1">
        <v>0.41874133333333302</v>
      </c>
      <c r="BA1403" s="1">
        <v>0.60099100000000005</v>
      </c>
      <c r="BB1403" s="1">
        <v>0.326060666666666</v>
      </c>
      <c r="BC1403" s="1">
        <v>0</v>
      </c>
      <c r="BD1403" s="1">
        <v>3112</v>
      </c>
      <c r="BE1403" s="1" t="s">
        <v>1400</v>
      </c>
      <c r="BF1403" s="1" t="s">
        <v>60</v>
      </c>
    </row>
    <row r="1404" spans="1:58" x14ac:dyDescent="0.3">
      <c r="A1404" s="2">
        <v>45532.838530092595</v>
      </c>
      <c r="B1404" s="1">
        <v>4049</v>
      </c>
      <c r="C1404" s="1">
        <v>0</v>
      </c>
      <c r="D1404" s="1">
        <v>0</v>
      </c>
      <c r="E1404" s="1">
        <v>0</v>
      </c>
      <c r="F1404" s="1">
        <v>0</v>
      </c>
      <c r="G1404" s="1">
        <v>26.779055</v>
      </c>
      <c r="H1404" s="1">
        <v>14.9511963333333</v>
      </c>
      <c r="I1404" s="1">
        <v>-14.9609506666666</v>
      </c>
      <c r="J1404" s="1">
        <v>10.1982063333333</v>
      </c>
      <c r="K1404" s="1">
        <v>1084.70576999999</v>
      </c>
      <c r="L1404" s="1">
        <v>482.61751299999901</v>
      </c>
      <c r="M1404" s="1">
        <v>1752.9902749999901</v>
      </c>
      <c r="N1404" s="1">
        <v>1900</v>
      </c>
      <c r="O1404" s="1">
        <v>1.4230113333333301</v>
      </c>
      <c r="P1404" s="1">
        <v>1853.2753089999901</v>
      </c>
      <c r="Q1404" s="1">
        <v>100</v>
      </c>
      <c r="R1404" s="1">
        <v>295.58099366666602</v>
      </c>
      <c r="S1404" s="1">
        <v>4.5181223333333298</v>
      </c>
      <c r="T1404" s="1">
        <v>1646.9405113333301</v>
      </c>
      <c r="U1404" s="1">
        <v>618.19217966666599</v>
      </c>
      <c r="V1404" s="1">
        <v>1745.6657310000001</v>
      </c>
      <c r="W1404" s="1">
        <v>1890.3194579999999</v>
      </c>
      <c r="X1404" s="1">
        <v>9.6106306666666601</v>
      </c>
      <c r="Y1404" s="1">
        <v>1884.658081</v>
      </c>
      <c r="Z1404" s="1">
        <v>0</v>
      </c>
      <c r="AA1404" s="1">
        <v>356.91792800000002</v>
      </c>
      <c r="AB1404" s="1">
        <v>5.4556913333333297</v>
      </c>
      <c r="AC1404" s="1">
        <v>168.05188999999999</v>
      </c>
      <c r="AD1404" s="1">
        <v>294.99316433333303</v>
      </c>
      <c r="AE1404" s="1">
        <v>276.539957666666</v>
      </c>
      <c r="AF1404" s="1">
        <v>-0.42615366666666599</v>
      </c>
      <c r="AG1404" s="1">
        <v>-3.3333333333333299</v>
      </c>
      <c r="AH1404" s="1">
        <v>96.716766333333297</v>
      </c>
      <c r="AI1404" s="1">
        <v>8.1350333333333302E-2</v>
      </c>
      <c r="AJ1404" s="1">
        <v>331.78610233333302</v>
      </c>
      <c r="AK1404" s="1">
        <v>333.21893299999903</v>
      </c>
      <c r="AL1404" s="1">
        <v>2</v>
      </c>
      <c r="AM1404" s="1">
        <v>1635</v>
      </c>
      <c r="AN1404" s="1">
        <v>84.7878823333333</v>
      </c>
      <c r="AO1404" s="1">
        <v>0</v>
      </c>
      <c r="AP1404" s="1">
        <v>0</v>
      </c>
      <c r="AQ1404" s="1">
        <v>0</v>
      </c>
      <c r="AR1404" s="1">
        <v>0</v>
      </c>
      <c r="AS1404" s="1">
        <v>194.35798166666601</v>
      </c>
      <c r="AT1404" s="1">
        <v>1853.2753089999901</v>
      </c>
      <c r="AU1404" s="1">
        <v>194.35798166666601</v>
      </c>
      <c r="AV1404" s="1">
        <v>1.0169613333333301</v>
      </c>
      <c r="AW1404" s="1">
        <v>1853.2753089999901</v>
      </c>
      <c r="AX1404" s="1">
        <v>1.0169613333333301</v>
      </c>
      <c r="AY1404" s="1">
        <v>-3.0698E-2</v>
      </c>
      <c r="AZ1404" s="1">
        <v>0.42807600000000001</v>
      </c>
      <c r="BA1404" s="1">
        <v>0.59140933333333301</v>
      </c>
      <c r="BB1404" s="1">
        <v>0.32810533333333303</v>
      </c>
      <c r="BC1404" s="1">
        <v>0</v>
      </c>
      <c r="BD1404" s="1">
        <v>3112</v>
      </c>
      <c r="BE1404" s="1" t="s">
        <v>1401</v>
      </c>
      <c r="BF1404" s="1" t="s">
        <v>60</v>
      </c>
    </row>
    <row r="1405" spans="1:58" x14ac:dyDescent="0.3">
      <c r="A1405" s="2">
        <v>45532.838541666664</v>
      </c>
      <c r="B1405" s="1">
        <v>4052</v>
      </c>
      <c r="C1405" s="1">
        <v>0</v>
      </c>
      <c r="D1405" s="1">
        <v>0</v>
      </c>
      <c r="E1405" s="1">
        <v>0</v>
      </c>
      <c r="F1405" s="1">
        <v>0</v>
      </c>
      <c r="G1405" s="1">
        <v>26.778015</v>
      </c>
      <c r="H1405" s="1">
        <v>14.949363999999999</v>
      </c>
      <c r="I1405" s="1">
        <v>-14.973742999999899</v>
      </c>
      <c r="J1405" s="1">
        <v>10.200283000000001</v>
      </c>
      <c r="K1405" s="1">
        <v>1154.736369</v>
      </c>
      <c r="L1405" s="1">
        <v>460.91923999999898</v>
      </c>
      <c r="M1405" s="1">
        <v>1678.4654543333299</v>
      </c>
      <c r="N1405" s="1">
        <v>1900</v>
      </c>
      <c r="O1405" s="1">
        <v>1.17835333333333</v>
      </c>
      <c r="P1405" s="1">
        <v>1834.715739</v>
      </c>
      <c r="Q1405" s="1">
        <v>100</v>
      </c>
      <c r="R1405" s="1">
        <v>310.728251</v>
      </c>
      <c r="S1405" s="1">
        <v>4.7496566666666604</v>
      </c>
      <c r="T1405" s="1">
        <v>1738.5520833333301</v>
      </c>
      <c r="U1405" s="1">
        <v>688.15456133333305</v>
      </c>
      <c r="V1405" s="1">
        <v>1671.13948566666</v>
      </c>
      <c r="W1405" s="1">
        <v>1888.6156823333299</v>
      </c>
      <c r="X1405" s="1">
        <v>9.2923289999999898</v>
      </c>
      <c r="Y1405" s="1">
        <v>1847.26220699999</v>
      </c>
      <c r="Z1405" s="1">
        <v>0</v>
      </c>
      <c r="AA1405" s="1">
        <v>389.00513699999999</v>
      </c>
      <c r="AB1405" s="1">
        <v>5.9461626666666598</v>
      </c>
      <c r="AC1405" s="1">
        <v>159.58805366666601</v>
      </c>
      <c r="AD1405" s="1">
        <v>323.51564499999898</v>
      </c>
      <c r="AE1405" s="1">
        <v>266.34039299999898</v>
      </c>
      <c r="AF1405" s="1">
        <v>-0.51144699999999998</v>
      </c>
      <c r="AG1405" s="1">
        <v>-3</v>
      </c>
      <c r="AH1405" s="1">
        <v>96.789336999999904</v>
      </c>
      <c r="AI1405" s="1">
        <v>0</v>
      </c>
      <c r="AJ1405" s="1">
        <v>315.99960299999998</v>
      </c>
      <c r="AK1405" s="1">
        <v>358.28970333333302</v>
      </c>
      <c r="AL1405" s="1">
        <v>2</v>
      </c>
      <c r="AM1405" s="1">
        <v>1635</v>
      </c>
      <c r="AN1405" s="1">
        <v>85.070078333333299</v>
      </c>
      <c r="AO1405" s="1">
        <v>0</v>
      </c>
      <c r="AP1405" s="1">
        <v>0</v>
      </c>
      <c r="AQ1405" s="1">
        <v>0</v>
      </c>
      <c r="AR1405" s="1">
        <v>0</v>
      </c>
      <c r="AS1405" s="1">
        <v>-154.757364</v>
      </c>
      <c r="AT1405" s="1">
        <v>1834.715739</v>
      </c>
      <c r="AU1405" s="1">
        <v>-154.757364</v>
      </c>
      <c r="AV1405" s="1">
        <v>1.0067253333333299</v>
      </c>
      <c r="AW1405" s="1">
        <v>1834.715739</v>
      </c>
      <c r="AX1405" s="1">
        <v>1.0067253333333299</v>
      </c>
      <c r="AY1405" s="1">
        <v>-6.8796666666666598E-3</v>
      </c>
      <c r="AZ1405" s="1">
        <v>0.44591833333333297</v>
      </c>
      <c r="BA1405" s="1">
        <v>0.55952966666666604</v>
      </c>
      <c r="BB1405" s="1">
        <v>0.34594966666666599</v>
      </c>
      <c r="BC1405" s="1">
        <v>0</v>
      </c>
      <c r="BD1405" s="1">
        <v>3112</v>
      </c>
      <c r="BE1405" s="1" t="s">
        <v>1402</v>
      </c>
      <c r="BF1405" s="1" t="s">
        <v>60</v>
      </c>
    </row>
    <row r="1406" spans="1:58" x14ac:dyDescent="0.3">
      <c r="A1406" s="2">
        <v>45532.838553240741</v>
      </c>
      <c r="B1406" s="1">
        <v>4055</v>
      </c>
      <c r="C1406" s="1">
        <v>0</v>
      </c>
      <c r="D1406" s="1">
        <v>0</v>
      </c>
      <c r="E1406" s="1">
        <v>0</v>
      </c>
      <c r="F1406" s="1">
        <v>0</v>
      </c>
      <c r="G1406" s="1">
        <v>26.778015</v>
      </c>
      <c r="H1406" s="1">
        <v>14.9444879999999</v>
      </c>
      <c r="I1406" s="1">
        <v>-14.968866999999999</v>
      </c>
      <c r="J1406" s="1">
        <v>10.195406999999999</v>
      </c>
      <c r="K1406" s="1">
        <v>1126.23400866666</v>
      </c>
      <c r="L1406" s="1">
        <v>445.13562000000002</v>
      </c>
      <c r="M1406" s="1">
        <v>1597.87963866666</v>
      </c>
      <c r="N1406" s="1">
        <v>1894.9140216666599</v>
      </c>
      <c r="O1406" s="1">
        <v>0.92322433333333298</v>
      </c>
      <c r="P1406" s="1">
        <v>1844.16878233333</v>
      </c>
      <c r="Q1406" s="1">
        <v>98.661585333333306</v>
      </c>
      <c r="R1406" s="1">
        <v>341.99845333333298</v>
      </c>
      <c r="S1406" s="1">
        <v>5.2276393333333298</v>
      </c>
      <c r="T1406" s="1">
        <v>1680.8985189999901</v>
      </c>
      <c r="U1406" s="1">
        <v>705.24849433333304</v>
      </c>
      <c r="V1406" s="1">
        <v>1589.739583</v>
      </c>
      <c r="W1406" s="1">
        <v>1891.00118033333</v>
      </c>
      <c r="X1406" s="1">
        <v>8.7780353333333299</v>
      </c>
      <c r="Y1406" s="1">
        <v>1860.74698899999</v>
      </c>
      <c r="Z1406" s="1">
        <v>0</v>
      </c>
      <c r="AA1406" s="1">
        <v>417.46332833333298</v>
      </c>
      <c r="AB1406" s="1">
        <v>6.3811623333333296</v>
      </c>
      <c r="AC1406" s="1">
        <v>153.00638333333299</v>
      </c>
      <c r="AD1406" s="1">
        <v>326.77530933333298</v>
      </c>
      <c r="AE1406" s="1">
        <v>255.27001466666599</v>
      </c>
      <c r="AF1406" s="1">
        <v>-0.51144699999999998</v>
      </c>
      <c r="AG1406" s="1">
        <v>-3</v>
      </c>
      <c r="AH1406" s="1">
        <v>97.002878999999993</v>
      </c>
      <c r="AI1406" s="1">
        <v>-8.14E-2</v>
      </c>
      <c r="AJ1406" s="1">
        <v>305.54634599999901</v>
      </c>
      <c r="AK1406" s="1">
        <v>373.13703399999901</v>
      </c>
      <c r="AL1406" s="1">
        <v>2.0072709999999998</v>
      </c>
      <c r="AM1406" s="1">
        <v>1635</v>
      </c>
      <c r="AN1406" s="1">
        <v>85.070078333333299</v>
      </c>
      <c r="AO1406" s="1">
        <v>0</v>
      </c>
      <c r="AP1406" s="1">
        <v>0</v>
      </c>
      <c r="AQ1406" s="1">
        <v>0</v>
      </c>
      <c r="AR1406" s="1">
        <v>0</v>
      </c>
      <c r="AS1406" s="1">
        <v>-71.084878666666597</v>
      </c>
      <c r="AT1406" s="1">
        <v>1844.16878233333</v>
      </c>
      <c r="AU1406" s="1">
        <v>-71.084878666666597</v>
      </c>
      <c r="AV1406" s="1">
        <v>1.0089939999999999</v>
      </c>
      <c r="AW1406" s="1">
        <v>1844.16878233333</v>
      </c>
      <c r="AX1406" s="1">
        <v>1.0089939999999999</v>
      </c>
      <c r="AY1406" s="1">
        <v>3.34566666666666E-3</v>
      </c>
      <c r="AZ1406" s="1">
        <v>0.47308800000000001</v>
      </c>
      <c r="BA1406" s="1">
        <v>0.53599566666666598</v>
      </c>
      <c r="BB1406" s="1">
        <v>0.36393666666666602</v>
      </c>
      <c r="BC1406" s="1">
        <v>0</v>
      </c>
      <c r="BD1406" s="1">
        <v>3112</v>
      </c>
      <c r="BE1406" s="1" t="s">
        <v>1403</v>
      </c>
      <c r="BF1406" s="1" t="s">
        <v>60</v>
      </c>
    </row>
    <row r="1407" spans="1:58" x14ac:dyDescent="0.3">
      <c r="A1407" s="2">
        <v>45532.838564814818</v>
      </c>
      <c r="B1407" s="1">
        <v>4057.5</v>
      </c>
      <c r="C1407" s="1">
        <v>0</v>
      </c>
      <c r="D1407" s="1">
        <v>0</v>
      </c>
      <c r="E1407" s="1">
        <v>0</v>
      </c>
      <c r="F1407" s="1">
        <v>0</v>
      </c>
      <c r="G1407" s="1">
        <v>26.787751999999902</v>
      </c>
      <c r="H1407" s="1">
        <v>14.949363999999999</v>
      </c>
      <c r="I1407" s="1">
        <v>-14.963991</v>
      </c>
      <c r="J1407" s="1">
        <v>10.210035</v>
      </c>
      <c r="K1407" s="1">
        <v>1077.123413</v>
      </c>
      <c r="L1407" s="1">
        <v>420.23881499999999</v>
      </c>
      <c r="M1407" s="1">
        <v>1383.39093</v>
      </c>
      <c r="N1407" s="1">
        <v>1727.1118165</v>
      </c>
      <c r="O1407" s="1">
        <v>0.12205299999999999</v>
      </c>
      <c r="P1407" s="1">
        <v>1672.1762085</v>
      </c>
      <c r="Q1407" s="1">
        <v>77.823749500000005</v>
      </c>
      <c r="R1407" s="1">
        <v>379.79574600000001</v>
      </c>
      <c r="S1407" s="1">
        <v>5.8053919999999897</v>
      </c>
      <c r="T1407" s="1">
        <v>1575.8491825000001</v>
      </c>
      <c r="U1407" s="1">
        <v>776.55480999999997</v>
      </c>
      <c r="V1407" s="1">
        <v>1376.06494149999</v>
      </c>
      <c r="W1407" s="1">
        <v>1917.9171755</v>
      </c>
      <c r="X1407" s="1">
        <v>7.4779520000000002</v>
      </c>
      <c r="Y1407" s="1">
        <v>1747.8804325000001</v>
      </c>
      <c r="Z1407" s="1">
        <v>0</v>
      </c>
      <c r="AA1407" s="1">
        <v>458.39129649999899</v>
      </c>
      <c r="AB1407" s="1">
        <v>7.0067694999999999</v>
      </c>
      <c r="AC1407" s="1">
        <v>131.906296</v>
      </c>
      <c r="AD1407" s="1">
        <v>365.42028800000003</v>
      </c>
      <c r="AE1407" s="1">
        <v>223.19847099999899</v>
      </c>
      <c r="AF1407" s="1">
        <v>-0.51144699999999998</v>
      </c>
      <c r="AG1407" s="1">
        <v>-3</v>
      </c>
      <c r="AH1407" s="1">
        <v>97.109650000000002</v>
      </c>
      <c r="AI1407" s="1">
        <v>0</v>
      </c>
      <c r="AJ1407" s="1">
        <v>285.801345999999</v>
      </c>
      <c r="AK1407" s="1">
        <v>409.66929599999997</v>
      </c>
      <c r="AL1407" s="1">
        <v>2</v>
      </c>
      <c r="AM1407" s="1">
        <v>1635</v>
      </c>
      <c r="AN1407" s="1">
        <v>85.123183999999995</v>
      </c>
      <c r="AO1407" s="1">
        <v>0</v>
      </c>
      <c r="AP1407" s="1">
        <v>0</v>
      </c>
      <c r="AQ1407" s="1">
        <v>0</v>
      </c>
      <c r="AR1407" s="1">
        <v>0</v>
      </c>
      <c r="AS1407" s="1">
        <v>-211.35966550000001</v>
      </c>
      <c r="AT1407" s="1">
        <v>1672.1762085</v>
      </c>
      <c r="AU1407" s="1">
        <v>-211.35966550000001</v>
      </c>
      <c r="AV1407" s="1">
        <v>1.0454559999999999</v>
      </c>
      <c r="AW1407" s="1">
        <v>1672.1762085</v>
      </c>
      <c r="AX1407" s="1">
        <v>1.0454559999999999</v>
      </c>
      <c r="AY1407" s="1">
        <v>1.6968500000000001E-2</v>
      </c>
      <c r="AZ1407" s="1">
        <v>0.50891750000000002</v>
      </c>
      <c r="BA1407" s="1">
        <v>0.47167900000000001</v>
      </c>
      <c r="BB1407" s="1">
        <v>0.38907649999999999</v>
      </c>
      <c r="BC1407" s="1">
        <v>0</v>
      </c>
      <c r="BD1407" s="1">
        <v>3112</v>
      </c>
      <c r="BE1407" s="1" t="s">
        <v>1404</v>
      </c>
      <c r="BF1407" s="1" t="s">
        <v>60</v>
      </c>
    </row>
    <row r="1408" spans="1:58" x14ac:dyDescent="0.3">
      <c r="A1408" s="2">
        <v>45532.838576388887</v>
      </c>
      <c r="B1408" s="1">
        <v>4060</v>
      </c>
      <c r="C1408" s="1">
        <v>0</v>
      </c>
      <c r="D1408" s="1">
        <v>0</v>
      </c>
      <c r="E1408" s="1">
        <v>0</v>
      </c>
      <c r="F1408" s="1">
        <v>0</v>
      </c>
      <c r="G1408" s="1">
        <v>26.803980999999901</v>
      </c>
      <c r="H1408" s="1">
        <v>14.949363999999999</v>
      </c>
      <c r="I1408" s="1">
        <v>-14.973742999999899</v>
      </c>
      <c r="J1408" s="1">
        <v>10.210035</v>
      </c>
      <c r="K1408" s="1">
        <v>767.42775499999902</v>
      </c>
      <c r="L1408" s="1">
        <v>336.529286666666</v>
      </c>
      <c r="M1408" s="1">
        <v>974.35658799999999</v>
      </c>
      <c r="N1408" s="1">
        <v>1304.2242023333299</v>
      </c>
      <c r="O1408" s="1">
        <v>-0.90456266666666596</v>
      </c>
      <c r="P1408" s="1">
        <v>1248.303874</v>
      </c>
      <c r="Q1408" s="1">
        <v>33.315713333333299</v>
      </c>
      <c r="R1408" s="1">
        <v>427.99923699999999</v>
      </c>
      <c r="S1408" s="1">
        <v>6.5422096666666603</v>
      </c>
      <c r="T1408" s="1">
        <v>1106.40240466666</v>
      </c>
      <c r="U1408" s="1">
        <v>772.15919966666604</v>
      </c>
      <c r="V1408" s="1">
        <v>967.03059900000005</v>
      </c>
      <c r="W1408" s="1">
        <v>1747.34143066666</v>
      </c>
      <c r="X1408" s="1">
        <v>4.6600349999999997</v>
      </c>
      <c r="Y1408" s="1">
        <v>1358.15924066666</v>
      </c>
      <c r="Z1408" s="1">
        <v>0</v>
      </c>
      <c r="AA1408" s="1">
        <v>500.03130099999998</v>
      </c>
      <c r="AB1408" s="1">
        <v>7.6432599999999997</v>
      </c>
      <c r="AC1408" s="1">
        <v>99.965814999999907</v>
      </c>
      <c r="AD1408" s="1">
        <v>377.33722966666602</v>
      </c>
      <c r="AE1408" s="1">
        <v>169.96294399999999</v>
      </c>
      <c r="AF1408" s="1">
        <v>-0.51144699999999998</v>
      </c>
      <c r="AG1408" s="1">
        <v>-3</v>
      </c>
      <c r="AH1408" s="1">
        <v>97.109650000000002</v>
      </c>
      <c r="AI1408" s="1">
        <v>0</v>
      </c>
      <c r="AJ1408" s="1">
        <v>242.43971733333299</v>
      </c>
      <c r="AK1408" s="1">
        <v>405.56674166666602</v>
      </c>
      <c r="AL1408" s="1">
        <v>2</v>
      </c>
      <c r="AM1408" s="1">
        <v>1635</v>
      </c>
      <c r="AN1408" s="1">
        <v>85.282500999999996</v>
      </c>
      <c r="AO1408" s="1">
        <v>0</v>
      </c>
      <c r="AP1408" s="1">
        <v>0</v>
      </c>
      <c r="AQ1408" s="1">
        <v>0</v>
      </c>
      <c r="AR1408" s="1">
        <v>0</v>
      </c>
      <c r="AS1408" s="1">
        <v>69.987609999999904</v>
      </c>
      <c r="AT1408" s="1">
        <v>1248.303874</v>
      </c>
      <c r="AU1408" s="1">
        <v>69.987609999999904</v>
      </c>
      <c r="AV1408" s="1">
        <v>1.1428573333333301</v>
      </c>
      <c r="AW1408" s="1">
        <v>1248.303874</v>
      </c>
      <c r="AX1408" s="1">
        <v>1.1428573333333301</v>
      </c>
      <c r="AY1408" s="1">
        <v>3.34253333333333E-2</v>
      </c>
      <c r="AZ1408" s="1">
        <v>0.529125333333333</v>
      </c>
      <c r="BA1408" s="1">
        <v>0.35002166666666601</v>
      </c>
      <c r="BB1408" s="1">
        <v>0.40781933333333298</v>
      </c>
      <c r="BC1408" s="1">
        <v>0</v>
      </c>
      <c r="BD1408" s="1">
        <v>3112</v>
      </c>
      <c r="BE1408" s="1" t="s">
        <v>1405</v>
      </c>
      <c r="BF1408" s="1" t="s">
        <v>60</v>
      </c>
    </row>
    <row r="1409" spans="1:58" x14ac:dyDescent="0.3">
      <c r="A1409" s="2">
        <v>45532.838587962964</v>
      </c>
      <c r="B1409" s="1">
        <v>4063</v>
      </c>
      <c r="C1409" s="1">
        <v>0</v>
      </c>
      <c r="D1409" s="1">
        <v>0</v>
      </c>
      <c r="E1409" s="1">
        <v>0</v>
      </c>
      <c r="F1409" s="1">
        <v>0</v>
      </c>
      <c r="G1409" s="1">
        <v>26.803981</v>
      </c>
      <c r="H1409" s="1">
        <v>14.949363999999999</v>
      </c>
      <c r="I1409" s="1">
        <v>-14.963991</v>
      </c>
      <c r="J1409" s="1">
        <v>10.210035</v>
      </c>
      <c r="K1409" s="1">
        <v>284.80196633333298</v>
      </c>
      <c r="L1409" s="1">
        <v>132.65755200000001</v>
      </c>
      <c r="M1409" s="1">
        <v>442.00135299999999</v>
      </c>
      <c r="N1409" s="1">
        <v>1250</v>
      </c>
      <c r="O1409" s="1">
        <v>-2.6606733333333299</v>
      </c>
      <c r="P1409" s="1">
        <v>411.32560233333299</v>
      </c>
      <c r="Q1409" s="1">
        <v>18.226506000000001</v>
      </c>
      <c r="R1409" s="1">
        <v>486.41185533333299</v>
      </c>
      <c r="S1409" s="1">
        <v>7.4350793333333298</v>
      </c>
      <c r="T1409" s="1">
        <v>423.77268500000002</v>
      </c>
      <c r="U1409" s="1">
        <v>635.40742999999998</v>
      </c>
      <c r="V1409" s="1">
        <v>432.233357666666</v>
      </c>
      <c r="W1409" s="1">
        <v>1337.7791746666601</v>
      </c>
      <c r="X1409" s="1">
        <v>2.0115910000000001</v>
      </c>
      <c r="Y1409" s="1">
        <v>516.43511999999998</v>
      </c>
      <c r="Z1409" s="1">
        <v>0</v>
      </c>
      <c r="AA1409" s="1">
        <v>522.56540933333304</v>
      </c>
      <c r="AB1409" s="1">
        <v>7.9877066666666598</v>
      </c>
      <c r="AC1409" s="1">
        <v>54.668416333333298</v>
      </c>
      <c r="AD1409" s="1">
        <v>313.883839999999</v>
      </c>
      <c r="AE1409" s="1">
        <v>98.493853000000001</v>
      </c>
      <c r="AF1409" s="1">
        <v>-0.51144699999999998</v>
      </c>
      <c r="AG1409" s="1">
        <v>-3</v>
      </c>
      <c r="AH1409" s="1">
        <v>97.109650000000002</v>
      </c>
      <c r="AI1409" s="1">
        <v>0</v>
      </c>
      <c r="AJ1409" s="1">
        <v>115.83927399999899</v>
      </c>
      <c r="AK1409" s="1">
        <v>314.333770666666</v>
      </c>
      <c r="AL1409" s="1">
        <v>2</v>
      </c>
      <c r="AM1409" s="1">
        <v>1635</v>
      </c>
      <c r="AN1409" s="1">
        <v>85.282500999999996</v>
      </c>
      <c r="AO1409" s="1">
        <v>0</v>
      </c>
      <c r="AP1409" s="1">
        <v>0</v>
      </c>
      <c r="AQ1409" s="1">
        <v>0</v>
      </c>
      <c r="AR1409" s="1">
        <v>0</v>
      </c>
      <c r="AS1409" s="1">
        <v>223.078194</v>
      </c>
      <c r="AT1409" s="1">
        <v>411.32560233333299</v>
      </c>
      <c r="AU1409" s="1">
        <v>223.078194</v>
      </c>
      <c r="AV1409" s="1">
        <v>1.249096</v>
      </c>
      <c r="AW1409" s="1">
        <v>411.32560233333299</v>
      </c>
      <c r="AX1409" s="1">
        <v>1.249096</v>
      </c>
      <c r="AY1409" s="1">
        <v>3.6317666666666602E-2</v>
      </c>
      <c r="AZ1409" s="1">
        <v>0.42784966666666602</v>
      </c>
      <c r="BA1409" s="1">
        <v>0.15010399999999999</v>
      </c>
      <c r="BB1409" s="1">
        <v>0.34637733333333298</v>
      </c>
      <c r="BC1409" s="1">
        <v>0</v>
      </c>
      <c r="BD1409" s="1">
        <v>3112</v>
      </c>
      <c r="BE1409" s="1" t="s">
        <v>1406</v>
      </c>
      <c r="BF1409" s="1" t="s">
        <v>60</v>
      </c>
    </row>
    <row r="1410" spans="1:58" x14ac:dyDescent="0.3">
      <c r="A1410" s="2">
        <v>45532.838599537034</v>
      </c>
      <c r="B1410" s="1">
        <v>4066</v>
      </c>
      <c r="C1410" s="1">
        <v>0</v>
      </c>
      <c r="D1410" s="1">
        <v>0</v>
      </c>
      <c r="E1410" s="1">
        <v>0</v>
      </c>
      <c r="F1410" s="1">
        <v>0</v>
      </c>
      <c r="G1410" s="1">
        <v>26.810472333333301</v>
      </c>
      <c r="H1410" s="1">
        <v>14.949363999999999</v>
      </c>
      <c r="I1410" s="1">
        <v>-14.973742999999899</v>
      </c>
      <c r="J1410" s="1">
        <v>10.210035</v>
      </c>
      <c r="K1410" s="1">
        <v>246.57481366666599</v>
      </c>
      <c r="L1410" s="1">
        <v>88.688896</v>
      </c>
      <c r="M1410" s="1">
        <v>463.979298999999</v>
      </c>
      <c r="N1410" s="1">
        <v>1651.0248616666599</v>
      </c>
      <c r="O1410" s="1">
        <v>-2.95105533333333</v>
      </c>
      <c r="P1410" s="1">
        <v>429.09589633333297</v>
      </c>
      <c r="Q1410" s="1">
        <v>71.221174000000005</v>
      </c>
      <c r="R1410" s="1">
        <v>518.87744133333297</v>
      </c>
      <c r="S1410" s="1">
        <v>7.9313339999999997</v>
      </c>
      <c r="T1410" s="1">
        <v>363.17398066666601</v>
      </c>
      <c r="U1410" s="1">
        <v>531.378377</v>
      </c>
      <c r="V1410" s="1">
        <v>455.839315</v>
      </c>
      <c r="W1410" s="1">
        <v>1391.25451666666</v>
      </c>
      <c r="X1410" s="1">
        <v>1.72145366666666</v>
      </c>
      <c r="Y1410" s="1">
        <v>447.83593733333299</v>
      </c>
      <c r="Z1410" s="1">
        <v>0</v>
      </c>
      <c r="AA1410" s="1">
        <v>539.89522299999999</v>
      </c>
      <c r="AB1410" s="1">
        <v>8.2526026666666592</v>
      </c>
      <c r="AC1410" s="1">
        <v>40.730748666666599</v>
      </c>
      <c r="AD1410" s="1">
        <v>260.805175666666</v>
      </c>
      <c r="AE1410" s="1">
        <v>87.749066666666593</v>
      </c>
      <c r="AF1410" s="1">
        <v>-0.51144699999999998</v>
      </c>
      <c r="AG1410" s="1">
        <v>-3</v>
      </c>
      <c r="AH1410" s="1">
        <v>97.109650000000002</v>
      </c>
      <c r="AI1410" s="1">
        <v>0</v>
      </c>
      <c r="AJ1410" s="1">
        <v>44.989481666666599</v>
      </c>
      <c r="AK1410" s="1">
        <v>259.63305666666599</v>
      </c>
      <c r="AL1410" s="1">
        <v>2</v>
      </c>
      <c r="AM1410" s="1">
        <v>1635</v>
      </c>
      <c r="AN1410" s="1">
        <v>85.494954333333297</v>
      </c>
      <c r="AO1410" s="1">
        <v>-8.14E-2</v>
      </c>
      <c r="AP1410" s="1">
        <v>0</v>
      </c>
      <c r="AQ1410" s="1">
        <v>0</v>
      </c>
      <c r="AR1410" s="1">
        <v>0</v>
      </c>
      <c r="AS1410" s="1">
        <v>-15.9240956666666</v>
      </c>
      <c r="AT1410" s="1">
        <v>429.09589633333297</v>
      </c>
      <c r="AU1410" s="1">
        <v>-15.9240956666666</v>
      </c>
      <c r="AV1410" s="1">
        <v>1.07054733333333</v>
      </c>
      <c r="AW1410" s="1">
        <v>429.09589633333297</v>
      </c>
      <c r="AX1410" s="1">
        <v>1.07054733333333</v>
      </c>
      <c r="AY1410" s="1">
        <v>1.6923000000000001E-2</v>
      </c>
      <c r="AZ1410" s="1">
        <v>0.351551</v>
      </c>
      <c r="BA1410" s="1">
        <v>0.15497433333333299</v>
      </c>
      <c r="BB1410" s="1">
        <v>0.27637466666666599</v>
      </c>
      <c r="BC1410" s="1">
        <v>0</v>
      </c>
      <c r="BD1410" s="1">
        <v>3112</v>
      </c>
      <c r="BE1410" s="1" t="s">
        <v>1407</v>
      </c>
      <c r="BF1410" s="1" t="s">
        <v>60</v>
      </c>
    </row>
    <row r="1411" spans="1:58" x14ac:dyDescent="0.3">
      <c r="A1411" s="2">
        <v>45532.83861111111</v>
      </c>
      <c r="B1411" s="1">
        <v>4068.5</v>
      </c>
      <c r="C1411" s="1">
        <v>0</v>
      </c>
      <c r="D1411" s="1">
        <v>0</v>
      </c>
      <c r="E1411" s="1">
        <v>0</v>
      </c>
      <c r="F1411" s="1">
        <v>0</v>
      </c>
      <c r="G1411" s="1">
        <v>26.847721</v>
      </c>
      <c r="H1411" s="1">
        <v>14.952112499999901</v>
      </c>
      <c r="I1411" s="1">
        <v>-14.96674</v>
      </c>
      <c r="J1411" s="1">
        <v>10.206915499999999</v>
      </c>
      <c r="K1411" s="1">
        <v>432.72624200000001</v>
      </c>
      <c r="L1411" s="1">
        <v>112.42061200000001</v>
      </c>
      <c r="M1411" s="1">
        <v>731.134277</v>
      </c>
      <c r="N1411" s="1">
        <v>1847.2765505</v>
      </c>
      <c r="O1411" s="1">
        <v>-2.1626154999999998</v>
      </c>
      <c r="P1411" s="1">
        <v>771.89755249999996</v>
      </c>
      <c r="Q1411" s="1">
        <v>87.669117</v>
      </c>
      <c r="R1411" s="1">
        <v>547.82257099999902</v>
      </c>
      <c r="S1411" s="1">
        <v>8.3737765</v>
      </c>
      <c r="T1411" s="1">
        <v>615.528595</v>
      </c>
      <c r="U1411" s="1">
        <v>593.21600349999903</v>
      </c>
      <c r="V1411" s="1">
        <v>721.36926249999999</v>
      </c>
      <c r="W1411" s="1">
        <v>1745.13427749999</v>
      </c>
      <c r="X1411" s="1">
        <v>1.7853805</v>
      </c>
      <c r="Y1411" s="1">
        <v>696.55145300000004</v>
      </c>
      <c r="Z1411" s="1">
        <v>0</v>
      </c>
      <c r="AA1411" s="1">
        <v>553.66738899999996</v>
      </c>
      <c r="AB1411" s="1">
        <v>8.4631179999999997</v>
      </c>
      <c r="AC1411" s="1">
        <v>51.718314999999997</v>
      </c>
      <c r="AD1411" s="1">
        <v>290.841735999999</v>
      </c>
      <c r="AE1411" s="1">
        <v>117.90938199999999</v>
      </c>
      <c r="AF1411" s="1">
        <v>-0.38350699999999999</v>
      </c>
      <c r="AG1411" s="1">
        <v>-3.5</v>
      </c>
      <c r="AH1411" s="1">
        <v>97.320892499999999</v>
      </c>
      <c r="AI1411" s="1">
        <v>0.1220255</v>
      </c>
      <c r="AJ1411" s="1">
        <v>50.556838999999997</v>
      </c>
      <c r="AK1411" s="1">
        <v>290.015289</v>
      </c>
      <c r="AL1411" s="1">
        <v>2</v>
      </c>
      <c r="AM1411" s="1">
        <v>1635</v>
      </c>
      <c r="AN1411" s="1">
        <v>85.655715999999998</v>
      </c>
      <c r="AO1411" s="1">
        <v>0.1220255</v>
      </c>
      <c r="AP1411" s="1">
        <v>0</v>
      </c>
      <c r="AQ1411" s="1">
        <v>0</v>
      </c>
      <c r="AR1411" s="1">
        <v>0</v>
      </c>
      <c r="AS1411" s="1">
        <v>230.84429950000001</v>
      </c>
      <c r="AT1411" s="1">
        <v>771.89755249999996</v>
      </c>
      <c r="AU1411" s="1">
        <v>230.84429950000001</v>
      </c>
      <c r="AV1411" s="1">
        <v>0.901231</v>
      </c>
      <c r="AW1411" s="1">
        <v>771.89755249999996</v>
      </c>
      <c r="AX1411" s="1">
        <v>0.901231</v>
      </c>
      <c r="AY1411" s="1">
        <v>8.4834999999999997E-3</v>
      </c>
      <c r="AZ1411" s="1">
        <v>0.3875075</v>
      </c>
      <c r="BA1411" s="1">
        <v>0.22739999999999999</v>
      </c>
      <c r="BB1411" s="1">
        <v>0.28179650000000001</v>
      </c>
      <c r="BC1411" s="1">
        <v>0</v>
      </c>
      <c r="BD1411" s="1">
        <v>3112</v>
      </c>
      <c r="BE1411" s="1" t="s">
        <v>1407</v>
      </c>
      <c r="BF1411" s="1" t="s">
        <v>60</v>
      </c>
    </row>
    <row r="1412" spans="1:58" x14ac:dyDescent="0.3">
      <c r="A1412" s="2">
        <v>45532.838622685187</v>
      </c>
      <c r="B1412" s="1">
        <v>4071</v>
      </c>
      <c r="C1412" s="1">
        <v>0</v>
      </c>
      <c r="D1412" s="1">
        <v>0</v>
      </c>
      <c r="E1412" s="1">
        <v>0</v>
      </c>
      <c r="F1412" s="1">
        <v>0</v>
      </c>
      <c r="G1412" s="1">
        <v>26.837468333333302</v>
      </c>
      <c r="H1412" s="1">
        <v>14.9511963333333</v>
      </c>
      <c r="I1412" s="1">
        <v>-14.965826666666601</v>
      </c>
      <c r="J1412" s="1">
        <v>10.2128313333333</v>
      </c>
      <c r="K1412" s="1">
        <v>728.04541033333305</v>
      </c>
      <c r="L1412" s="1">
        <v>183.54605633333301</v>
      </c>
      <c r="M1412" s="1">
        <v>927.77087400000005</v>
      </c>
      <c r="N1412" s="1">
        <v>1755.3320719999999</v>
      </c>
      <c r="O1412" s="1">
        <v>-1.43126666666666</v>
      </c>
      <c r="P1412" s="1">
        <v>1188.6075843333299</v>
      </c>
      <c r="Q1412" s="1">
        <v>79.509213666666597</v>
      </c>
      <c r="R1412" s="1">
        <v>566.36521399999901</v>
      </c>
      <c r="S1412" s="1">
        <v>8.6572113333333292</v>
      </c>
      <c r="T1412" s="1">
        <v>1032.23929833333</v>
      </c>
      <c r="U1412" s="1">
        <v>784.22882099999902</v>
      </c>
      <c r="V1412" s="1">
        <v>919.632873666666</v>
      </c>
      <c r="W1412" s="1">
        <v>1923.7259116666601</v>
      </c>
      <c r="X1412" s="1">
        <v>1.99551733333333</v>
      </c>
      <c r="Y1412" s="1">
        <v>1148.8671263333299</v>
      </c>
      <c r="Z1412" s="1">
        <v>0</v>
      </c>
      <c r="AA1412" s="1">
        <v>567.382873666666</v>
      </c>
      <c r="AB1412" s="1">
        <v>8.6727666666666607</v>
      </c>
      <c r="AC1412" s="1">
        <v>75.541361333333299</v>
      </c>
      <c r="AD1412" s="1">
        <v>386.22611466666598</v>
      </c>
      <c r="AE1412" s="1">
        <v>150.39736966666601</v>
      </c>
      <c r="AF1412" s="1">
        <v>-0.42615366666666599</v>
      </c>
      <c r="AG1412" s="1">
        <v>-3.3333333333333299</v>
      </c>
      <c r="AH1412" s="1">
        <v>97.143778666666606</v>
      </c>
      <c r="AI1412" s="1">
        <v>8.1350333333333302E-2</v>
      </c>
      <c r="AJ1412" s="1">
        <v>101.090906666666</v>
      </c>
      <c r="AK1412" s="1">
        <v>373.46040866666601</v>
      </c>
      <c r="AL1412" s="1">
        <v>2</v>
      </c>
      <c r="AM1412" s="1">
        <v>1635</v>
      </c>
      <c r="AN1412" s="1">
        <v>85.637491666666605</v>
      </c>
      <c r="AO1412" s="1">
        <v>8.1350333333333302E-2</v>
      </c>
      <c r="AP1412" s="1">
        <v>0</v>
      </c>
      <c r="AQ1412" s="1">
        <v>0</v>
      </c>
      <c r="AR1412" s="1">
        <v>0</v>
      </c>
      <c r="AS1412" s="1">
        <v>-261.79457600000001</v>
      </c>
      <c r="AT1412" s="1">
        <v>1188.6075843333299</v>
      </c>
      <c r="AU1412" s="1">
        <v>-261.79457600000001</v>
      </c>
      <c r="AV1412" s="1">
        <v>0.96356833333333303</v>
      </c>
      <c r="AW1412" s="1">
        <v>1188.6075843333299</v>
      </c>
      <c r="AX1412" s="1">
        <v>0.96356833333333303</v>
      </c>
      <c r="AY1412" s="1">
        <v>8.4866666666666597E-3</v>
      </c>
      <c r="AZ1412" s="1">
        <v>0.49515899999999902</v>
      </c>
      <c r="BA1412" s="1">
        <v>0.31184899999999999</v>
      </c>
      <c r="BB1412" s="1">
        <v>0.35122233333333303</v>
      </c>
      <c r="BC1412" s="1">
        <v>0</v>
      </c>
      <c r="BD1412" s="1">
        <v>3112</v>
      </c>
      <c r="BE1412" s="1" t="s">
        <v>1408</v>
      </c>
      <c r="BF1412" s="1" t="s">
        <v>60</v>
      </c>
    </row>
    <row r="1413" spans="1:58" x14ac:dyDescent="0.3">
      <c r="A1413" s="2">
        <v>45532.838634259257</v>
      </c>
      <c r="B1413" s="1">
        <v>4074</v>
      </c>
      <c r="C1413" s="1">
        <v>0</v>
      </c>
      <c r="D1413" s="1">
        <v>0</v>
      </c>
      <c r="E1413" s="1">
        <v>0</v>
      </c>
      <c r="F1413" s="1">
        <v>0</v>
      </c>
      <c r="G1413" s="1">
        <v>26.803980999999901</v>
      </c>
      <c r="H1413" s="1">
        <v>14.949363999999999</v>
      </c>
      <c r="I1413" s="1">
        <v>-14.963991</v>
      </c>
      <c r="J1413" s="1">
        <v>10.210035</v>
      </c>
      <c r="K1413" s="1">
        <v>466.08919266666601</v>
      </c>
      <c r="L1413" s="1">
        <v>126.081044333333</v>
      </c>
      <c r="M1413" s="1">
        <v>665.85101333333296</v>
      </c>
      <c r="N1413" s="1">
        <v>1379.659627</v>
      </c>
      <c r="O1413" s="1">
        <v>-2.24020166666666</v>
      </c>
      <c r="P1413" s="1">
        <v>812.28635666666605</v>
      </c>
      <c r="Q1413" s="1">
        <v>49.2733943333333</v>
      </c>
      <c r="R1413" s="1">
        <v>607.411600666666</v>
      </c>
      <c r="S1413" s="1">
        <v>9.2846283333333304</v>
      </c>
      <c r="T1413" s="1">
        <v>665.42606633333298</v>
      </c>
      <c r="U1413" s="1">
        <v>696.94573966666599</v>
      </c>
      <c r="V1413" s="1">
        <v>656.89703333333296</v>
      </c>
      <c r="W1413" s="1">
        <v>1815.07283533333</v>
      </c>
      <c r="X1413" s="1">
        <v>0.968712666666666</v>
      </c>
      <c r="Y1413" s="1">
        <v>861.70869933333302</v>
      </c>
      <c r="Z1413" s="1">
        <v>0</v>
      </c>
      <c r="AA1413" s="1">
        <v>607.53855399999998</v>
      </c>
      <c r="AB1413" s="1">
        <v>9.2865690000000001</v>
      </c>
      <c r="AC1413" s="1">
        <v>59.701456666666601</v>
      </c>
      <c r="AD1413" s="1">
        <v>371.47646066666601</v>
      </c>
      <c r="AE1413" s="1">
        <v>117.215822666666</v>
      </c>
      <c r="AF1413" s="1">
        <v>-0.51144699999999998</v>
      </c>
      <c r="AG1413" s="1">
        <v>-3</v>
      </c>
      <c r="AH1413" s="1">
        <v>97.216410666666604</v>
      </c>
      <c r="AI1413" s="1">
        <v>0</v>
      </c>
      <c r="AJ1413" s="1">
        <v>62.024408999999899</v>
      </c>
      <c r="AK1413" s="1">
        <v>343.83308899999997</v>
      </c>
      <c r="AL1413" s="1">
        <v>2</v>
      </c>
      <c r="AM1413" s="1">
        <v>1635</v>
      </c>
      <c r="AN1413" s="1">
        <v>85.601196000000002</v>
      </c>
      <c r="AO1413" s="1">
        <v>0</v>
      </c>
      <c r="AP1413" s="1">
        <v>0</v>
      </c>
      <c r="AQ1413" s="1">
        <v>0</v>
      </c>
      <c r="AR1413" s="1">
        <v>0</v>
      </c>
      <c r="AS1413" s="1">
        <v>1083.67578133333</v>
      </c>
      <c r="AT1413" s="1">
        <v>812.28635666666605</v>
      </c>
      <c r="AU1413" s="1">
        <v>1083.67578133333</v>
      </c>
      <c r="AV1413" s="1">
        <v>1.0628186666666599</v>
      </c>
      <c r="AW1413" s="1">
        <v>812.28635666666605</v>
      </c>
      <c r="AX1413" s="1">
        <v>1.0628186666666599</v>
      </c>
      <c r="AY1413" s="1">
        <v>2.5017999999999999E-2</v>
      </c>
      <c r="AZ1413" s="1">
        <v>0.48868600000000001</v>
      </c>
      <c r="BA1413" s="1">
        <v>0.23310266666666599</v>
      </c>
      <c r="BB1413" s="1">
        <v>0.38703433333333298</v>
      </c>
      <c r="BC1413" s="1">
        <v>0</v>
      </c>
      <c r="BD1413" s="1">
        <v>3112</v>
      </c>
      <c r="BE1413" s="1" t="s">
        <v>1409</v>
      </c>
      <c r="BF1413" s="1" t="s">
        <v>60</v>
      </c>
    </row>
    <row r="1414" spans="1:58" x14ac:dyDescent="0.3">
      <c r="A1414" s="2">
        <v>45532.838645833333</v>
      </c>
      <c r="B1414" s="1">
        <v>4077</v>
      </c>
      <c r="C1414" s="1">
        <v>0</v>
      </c>
      <c r="D1414" s="1">
        <v>0</v>
      </c>
      <c r="E1414" s="1">
        <v>0</v>
      </c>
      <c r="F1414" s="1">
        <v>0</v>
      </c>
      <c r="G1414" s="1">
        <v>26.797488999999999</v>
      </c>
      <c r="H1414" s="1">
        <v>14.949363999999999</v>
      </c>
      <c r="I1414" s="1">
        <v>-14.963991</v>
      </c>
      <c r="J1414" s="1">
        <v>10.210035</v>
      </c>
      <c r="K1414" s="1">
        <v>211.968317666666</v>
      </c>
      <c r="L1414" s="1">
        <v>66.516676666666598</v>
      </c>
      <c r="M1414" s="1">
        <v>404.55738333333301</v>
      </c>
      <c r="N1414" s="1">
        <v>1330.6804199999999</v>
      </c>
      <c r="O1414" s="1">
        <v>-2.7225729999999899</v>
      </c>
      <c r="P1414" s="1">
        <v>391.57211299999898</v>
      </c>
      <c r="Q1414" s="1">
        <v>44.7593003333333</v>
      </c>
      <c r="R1414" s="1">
        <v>619.12544766666599</v>
      </c>
      <c r="S1414" s="1">
        <v>9.4636816666666608</v>
      </c>
      <c r="T1414" s="1">
        <v>322.520803</v>
      </c>
      <c r="U1414" s="1">
        <v>524.540791666666</v>
      </c>
      <c r="V1414" s="1">
        <v>396.41739933333298</v>
      </c>
      <c r="W1414" s="1">
        <v>1314.8238526666601</v>
      </c>
      <c r="X1414" s="1">
        <v>1.044313</v>
      </c>
      <c r="Y1414" s="1">
        <v>424.72983799999997</v>
      </c>
      <c r="Z1414" s="1">
        <v>0</v>
      </c>
      <c r="AA1414" s="1">
        <v>615.07100433333301</v>
      </c>
      <c r="AB1414" s="1">
        <v>9.4017073333333308</v>
      </c>
      <c r="AC1414" s="1">
        <v>44.989481666666599</v>
      </c>
      <c r="AD1414" s="1">
        <v>266.95900499999999</v>
      </c>
      <c r="AE1414" s="1">
        <v>85.632670333333294</v>
      </c>
      <c r="AF1414" s="1">
        <v>-0.51144699999999998</v>
      </c>
      <c r="AG1414" s="1">
        <v>-3</v>
      </c>
      <c r="AH1414" s="1">
        <v>97.109650000000002</v>
      </c>
      <c r="AI1414" s="1">
        <v>0</v>
      </c>
      <c r="AJ1414" s="1">
        <v>27.954561999999999</v>
      </c>
      <c r="AK1414" s="1">
        <v>255.921224</v>
      </c>
      <c r="AL1414" s="1">
        <v>2</v>
      </c>
      <c r="AM1414" s="1">
        <v>1635</v>
      </c>
      <c r="AN1414" s="1">
        <v>85.707417666666601</v>
      </c>
      <c r="AO1414" s="1">
        <v>0</v>
      </c>
      <c r="AP1414" s="1">
        <v>0</v>
      </c>
      <c r="AQ1414" s="1">
        <v>0</v>
      </c>
      <c r="AR1414" s="1">
        <v>0</v>
      </c>
      <c r="AS1414" s="1">
        <v>-327.16198066666601</v>
      </c>
      <c r="AT1414" s="1">
        <v>391.57211299999898</v>
      </c>
      <c r="AU1414" s="1">
        <v>-327.16198066666601</v>
      </c>
      <c r="AV1414" s="1">
        <v>1.091593</v>
      </c>
      <c r="AW1414" s="1">
        <v>391.57211299999898</v>
      </c>
      <c r="AX1414" s="1">
        <v>1.091593</v>
      </c>
      <c r="AY1414" s="1">
        <v>-1.761E-3</v>
      </c>
      <c r="AZ1414" s="1">
        <v>0.36052699999999999</v>
      </c>
      <c r="BA1414" s="1">
        <v>0.14302933333333301</v>
      </c>
      <c r="BB1414" s="1">
        <v>0.30261933333333302</v>
      </c>
      <c r="BC1414" s="1">
        <v>0</v>
      </c>
      <c r="BD1414" s="1">
        <v>3112</v>
      </c>
      <c r="BE1414" s="1" t="s">
        <v>1410</v>
      </c>
      <c r="BF1414" s="1" t="s">
        <v>60</v>
      </c>
    </row>
    <row r="1415" spans="1:58" x14ac:dyDescent="0.3">
      <c r="A1415" s="2">
        <v>45532.83865740741</v>
      </c>
      <c r="B1415" s="1">
        <v>4080</v>
      </c>
      <c r="C1415" s="1">
        <v>0</v>
      </c>
      <c r="D1415" s="1">
        <v>0</v>
      </c>
      <c r="E1415" s="1">
        <v>0</v>
      </c>
      <c r="F1415" s="1">
        <v>0</v>
      </c>
      <c r="G1415" s="1">
        <v>26.797488999999999</v>
      </c>
      <c r="H1415" s="1">
        <v>14.949363999999999</v>
      </c>
      <c r="I1415" s="1">
        <v>-14.963991</v>
      </c>
      <c r="J1415" s="1">
        <v>10.200283000000001</v>
      </c>
      <c r="K1415" s="1">
        <v>236.401346666666</v>
      </c>
      <c r="L1415" s="1">
        <v>65.952974999999995</v>
      </c>
      <c r="M1415" s="1">
        <v>484.32927466666598</v>
      </c>
      <c r="N1415" s="1">
        <v>1761.9086916666599</v>
      </c>
      <c r="O1415" s="1">
        <v>-2.690652</v>
      </c>
      <c r="P1415" s="1">
        <v>457.328257333333</v>
      </c>
      <c r="Q1415" s="1">
        <v>81.646410666666597</v>
      </c>
      <c r="R1415" s="1">
        <v>603.28267433333303</v>
      </c>
      <c r="S1415" s="1">
        <v>9.2215156666666598</v>
      </c>
      <c r="T1415" s="1">
        <v>344.933156</v>
      </c>
      <c r="U1415" s="1">
        <v>484.98043833333298</v>
      </c>
      <c r="V1415" s="1">
        <v>474.561299666666</v>
      </c>
      <c r="W1415" s="1">
        <v>1423.71801766666</v>
      </c>
      <c r="X1415" s="1">
        <v>1.46757566666666</v>
      </c>
      <c r="Y1415" s="1">
        <v>439.54713933333301</v>
      </c>
      <c r="Z1415" s="1">
        <v>0</v>
      </c>
      <c r="AA1415" s="1">
        <v>634.00596099999996</v>
      </c>
      <c r="AB1415" s="1">
        <v>9.6911386666666601</v>
      </c>
      <c r="AC1415" s="1">
        <v>40.730748666666599</v>
      </c>
      <c r="AD1415" s="1">
        <v>259.046935666666</v>
      </c>
      <c r="AE1415" s="1">
        <v>86.609469000000004</v>
      </c>
      <c r="AF1415" s="1">
        <v>-0.51144699999999998</v>
      </c>
      <c r="AG1415" s="1">
        <v>-3</v>
      </c>
      <c r="AH1415" s="1">
        <v>97.109650000000002</v>
      </c>
      <c r="AI1415" s="1">
        <v>0</v>
      </c>
      <c r="AJ1415" s="1">
        <v>25.244461333333302</v>
      </c>
      <c r="AK1415" s="1">
        <v>238.338852</v>
      </c>
      <c r="AL1415" s="1">
        <v>2</v>
      </c>
      <c r="AM1415" s="1">
        <v>1635</v>
      </c>
      <c r="AN1415" s="1">
        <v>85.707417666666601</v>
      </c>
      <c r="AO1415" s="1">
        <v>0</v>
      </c>
      <c r="AP1415" s="1">
        <v>0</v>
      </c>
      <c r="AQ1415" s="1">
        <v>0</v>
      </c>
      <c r="AR1415" s="1">
        <v>0</v>
      </c>
      <c r="AS1415" s="1">
        <v>121.29442866666599</v>
      </c>
      <c r="AT1415" s="1">
        <v>457.328257333333</v>
      </c>
      <c r="AU1415" s="1">
        <v>121.29442866666599</v>
      </c>
      <c r="AV1415" s="1">
        <v>0.96981866666666605</v>
      </c>
      <c r="AW1415" s="1">
        <v>457.328257333333</v>
      </c>
      <c r="AX1415" s="1">
        <v>0.96981866666666605</v>
      </c>
      <c r="AY1415" s="1">
        <v>-2.7255333333333302E-2</v>
      </c>
      <c r="AZ1415" s="1">
        <v>0.32613766666666599</v>
      </c>
      <c r="BA1415" s="1">
        <v>0.161487666666666</v>
      </c>
      <c r="BB1415" s="1">
        <v>0.25314366666666599</v>
      </c>
      <c r="BC1415" s="1">
        <v>0</v>
      </c>
      <c r="BD1415" s="1">
        <v>3112</v>
      </c>
      <c r="BE1415" s="1" t="s">
        <v>1411</v>
      </c>
      <c r="BF1415" s="1" t="s">
        <v>60</v>
      </c>
    </row>
    <row r="1416" spans="1:58" x14ac:dyDescent="0.3">
      <c r="A1416" s="2">
        <v>45532.83866898148</v>
      </c>
      <c r="B1416" s="1">
        <v>4082.5</v>
      </c>
      <c r="C1416" s="1">
        <v>0</v>
      </c>
      <c r="D1416" s="1">
        <v>0</v>
      </c>
      <c r="E1416" s="1">
        <v>0</v>
      </c>
      <c r="F1416" s="1">
        <v>0</v>
      </c>
      <c r="G1416" s="1">
        <v>26.807226999999902</v>
      </c>
      <c r="H1416" s="1">
        <v>14.949363999999999</v>
      </c>
      <c r="I1416" s="1">
        <v>-14.971304999999999</v>
      </c>
      <c r="J1416" s="1">
        <v>10.195406999999999</v>
      </c>
      <c r="K1416" s="1">
        <v>369.38993799999997</v>
      </c>
      <c r="L1416" s="1">
        <v>91.037655000000001</v>
      </c>
      <c r="M1416" s="1">
        <v>609.27810649999901</v>
      </c>
      <c r="N1416" s="1">
        <v>1899.791626</v>
      </c>
      <c r="O1416" s="1">
        <v>-2.2905305</v>
      </c>
      <c r="P1416" s="1">
        <v>646.90197799999999</v>
      </c>
      <c r="Q1416" s="1">
        <v>99.945163500000007</v>
      </c>
      <c r="R1416" s="1">
        <v>625.33660899999995</v>
      </c>
      <c r="S1416" s="1">
        <v>9.5586219999999997</v>
      </c>
      <c r="T1416" s="1">
        <v>529.21624750000001</v>
      </c>
      <c r="U1416" s="1">
        <v>607.32446300000004</v>
      </c>
      <c r="V1416" s="1">
        <v>599.510132</v>
      </c>
      <c r="W1416" s="1">
        <v>1585.9449465</v>
      </c>
      <c r="X1416" s="1">
        <v>1.588938</v>
      </c>
      <c r="Y1416" s="1">
        <v>612.07366950000005</v>
      </c>
      <c r="Z1416" s="1">
        <v>0</v>
      </c>
      <c r="AA1416" s="1">
        <v>625.33895899999902</v>
      </c>
      <c r="AB1416" s="1">
        <v>9.5586584999999999</v>
      </c>
      <c r="AC1416" s="1">
        <v>48.280327</v>
      </c>
      <c r="AD1416" s="1">
        <v>298.60725450000001</v>
      </c>
      <c r="AE1416" s="1">
        <v>105.25004199999999</v>
      </c>
      <c r="AF1416" s="1">
        <v>-0.51144699999999998</v>
      </c>
      <c r="AG1416" s="1">
        <v>-3</v>
      </c>
      <c r="AH1416" s="1">
        <v>97.109650000000002</v>
      </c>
      <c r="AI1416" s="1">
        <v>0</v>
      </c>
      <c r="AJ1416" s="1">
        <v>36.665604000000002</v>
      </c>
      <c r="AK1416" s="1">
        <v>289.52308649999998</v>
      </c>
      <c r="AL1416" s="1">
        <v>2</v>
      </c>
      <c r="AM1416" s="1">
        <v>1635</v>
      </c>
      <c r="AN1416" s="1">
        <v>85.919860999999997</v>
      </c>
      <c r="AO1416" s="1">
        <v>0</v>
      </c>
      <c r="AP1416" s="1">
        <v>0</v>
      </c>
      <c r="AQ1416" s="1">
        <v>0</v>
      </c>
      <c r="AR1416" s="1">
        <v>0</v>
      </c>
      <c r="AS1416" s="1">
        <v>283.29029850000001</v>
      </c>
      <c r="AT1416" s="1">
        <v>646.90197799999999</v>
      </c>
      <c r="AU1416" s="1">
        <v>283.29029850000001</v>
      </c>
      <c r="AV1416" s="1">
        <v>0.94481899999999996</v>
      </c>
      <c r="AW1416" s="1">
        <v>646.90197799999999</v>
      </c>
      <c r="AX1416" s="1">
        <v>0.94481899999999996</v>
      </c>
      <c r="AY1416" s="1">
        <v>-3.3959499999999997E-2</v>
      </c>
      <c r="AZ1416" s="1">
        <v>0.38597150000000002</v>
      </c>
      <c r="BA1416" s="1">
        <v>0.199458</v>
      </c>
      <c r="BB1416" s="1">
        <v>0.2787095</v>
      </c>
      <c r="BC1416" s="1">
        <v>0</v>
      </c>
      <c r="BD1416" s="1">
        <v>3112</v>
      </c>
      <c r="BE1416" s="1" t="s">
        <v>1412</v>
      </c>
      <c r="BF1416" s="1" t="s">
        <v>60</v>
      </c>
    </row>
    <row r="1417" spans="1:58" x14ac:dyDescent="0.3">
      <c r="A1417" s="2">
        <v>45532.838680555556</v>
      </c>
      <c r="B1417" s="1">
        <v>4085</v>
      </c>
      <c r="C1417" s="1">
        <v>0</v>
      </c>
      <c r="D1417" s="1">
        <v>0</v>
      </c>
      <c r="E1417" s="1">
        <v>0</v>
      </c>
      <c r="F1417" s="1">
        <v>0</v>
      </c>
      <c r="G1417" s="1">
        <v>26.797488999999999</v>
      </c>
      <c r="H1417" s="1">
        <v>14.949363999999999</v>
      </c>
      <c r="I1417" s="1">
        <v>-14.963991</v>
      </c>
      <c r="J1417" s="1">
        <v>10.200283000000001</v>
      </c>
      <c r="K1417" s="1">
        <v>411.60921233333301</v>
      </c>
      <c r="L1417" s="1">
        <v>103.157213666666</v>
      </c>
      <c r="M1417" s="1">
        <v>649.57104466666601</v>
      </c>
      <c r="N1417" s="1">
        <v>1900</v>
      </c>
      <c r="O1417" s="1">
        <v>-2.2853123333333301</v>
      </c>
      <c r="P1417" s="1">
        <v>703.86466466666604</v>
      </c>
      <c r="Q1417" s="1">
        <v>100</v>
      </c>
      <c r="R1417" s="1">
        <v>630.38214100000005</v>
      </c>
      <c r="S1417" s="1">
        <v>9.6357466666666607</v>
      </c>
      <c r="T1417" s="1">
        <v>588.55912266666598</v>
      </c>
      <c r="U1417" s="1">
        <v>638.82621266666604</v>
      </c>
      <c r="V1417" s="1">
        <v>640.61706533333302</v>
      </c>
      <c r="W1417" s="1">
        <v>1615.9635416666599</v>
      </c>
      <c r="X1417" s="1">
        <v>1.4059423333333301</v>
      </c>
      <c r="Y1417" s="1">
        <v>704.124593</v>
      </c>
      <c r="Z1417" s="1">
        <v>0</v>
      </c>
      <c r="AA1417" s="1">
        <v>638.02402733333304</v>
      </c>
      <c r="AB1417" s="1">
        <v>9.7525573333333302</v>
      </c>
      <c r="AC1417" s="1">
        <v>53.894098666666601</v>
      </c>
      <c r="AD1417" s="1">
        <v>341.48874933333298</v>
      </c>
      <c r="AE1417" s="1">
        <v>113.959831333333</v>
      </c>
      <c r="AF1417" s="1">
        <v>-0.51144699999999998</v>
      </c>
      <c r="AG1417" s="1">
        <v>-3</v>
      </c>
      <c r="AH1417" s="1">
        <v>97.002878999999993</v>
      </c>
      <c r="AI1417" s="1">
        <v>0</v>
      </c>
      <c r="AJ1417" s="1">
        <v>42.2793833333333</v>
      </c>
      <c r="AK1417" s="1">
        <v>312.18482466666597</v>
      </c>
      <c r="AL1417" s="1">
        <v>2</v>
      </c>
      <c r="AM1417" s="1">
        <v>1635</v>
      </c>
      <c r="AN1417" s="1">
        <v>85.813639333333299</v>
      </c>
      <c r="AO1417" s="1">
        <v>0</v>
      </c>
      <c r="AP1417" s="1">
        <v>0</v>
      </c>
      <c r="AQ1417" s="1">
        <v>0</v>
      </c>
      <c r="AR1417" s="1">
        <v>0</v>
      </c>
      <c r="AS1417" s="1">
        <v>-175.64609666666601</v>
      </c>
      <c r="AT1417" s="1">
        <v>703.86466466666604</v>
      </c>
      <c r="AU1417" s="1">
        <v>-175.64609666666601</v>
      </c>
      <c r="AV1417" s="1">
        <v>1.0003219999999999</v>
      </c>
      <c r="AW1417" s="1">
        <v>703.86466466666604</v>
      </c>
      <c r="AX1417" s="1">
        <v>1.0003219999999999</v>
      </c>
      <c r="AY1417" s="1">
        <v>-3.02476666666666E-2</v>
      </c>
      <c r="AZ1417" s="1">
        <v>0.43196699999999999</v>
      </c>
      <c r="BA1417" s="1">
        <v>0.21015066666666599</v>
      </c>
      <c r="BB1417" s="1">
        <v>0.32131033333333298</v>
      </c>
      <c r="BC1417" s="1">
        <v>0</v>
      </c>
      <c r="BD1417" s="1">
        <v>3112</v>
      </c>
      <c r="BE1417" s="1" t="s">
        <v>1413</v>
      </c>
      <c r="BF1417" s="1" t="s">
        <v>60</v>
      </c>
    </row>
    <row r="1418" spans="1:58" x14ac:dyDescent="0.3">
      <c r="A1418" s="2">
        <v>45532.838692129626</v>
      </c>
      <c r="B1418" s="1">
        <v>4088</v>
      </c>
      <c r="C1418" s="1">
        <v>0</v>
      </c>
      <c r="D1418" s="1">
        <v>0</v>
      </c>
      <c r="E1418" s="1">
        <v>0</v>
      </c>
      <c r="F1418" s="1">
        <v>0</v>
      </c>
      <c r="G1418" s="1">
        <v>26.797488999999999</v>
      </c>
      <c r="H1418" s="1">
        <v>14.949363999999999</v>
      </c>
      <c r="I1418" s="1">
        <v>-14.973742999999899</v>
      </c>
      <c r="J1418" s="1">
        <v>10.195406999999999</v>
      </c>
      <c r="K1418" s="1">
        <v>422.84656766666598</v>
      </c>
      <c r="L1418" s="1">
        <v>102.593513666666</v>
      </c>
      <c r="M1418" s="1">
        <v>646.31504299999995</v>
      </c>
      <c r="N1418" s="1">
        <v>1900</v>
      </c>
      <c r="O1418" s="1">
        <v>-2.24188866666666</v>
      </c>
      <c r="P1418" s="1">
        <v>751.17810066666596</v>
      </c>
      <c r="Q1418" s="1">
        <v>100</v>
      </c>
      <c r="R1418" s="1">
        <v>638.16534466666599</v>
      </c>
      <c r="S1418" s="1">
        <v>9.7547169999999994</v>
      </c>
      <c r="T1418" s="1">
        <v>604.36507166666604</v>
      </c>
      <c r="U1418" s="1">
        <v>647.12902833333305</v>
      </c>
      <c r="V1418" s="1">
        <v>638.17504866666604</v>
      </c>
      <c r="W1418" s="1">
        <v>1646.6446533333301</v>
      </c>
      <c r="X1418" s="1">
        <v>1.3078973333333299</v>
      </c>
      <c r="Y1418" s="1">
        <v>743.28505433333305</v>
      </c>
      <c r="Z1418" s="1">
        <v>0</v>
      </c>
      <c r="AA1418" s="1">
        <v>627.30926499999896</v>
      </c>
      <c r="AB1418" s="1">
        <v>9.5887756666666597</v>
      </c>
      <c r="AC1418" s="1">
        <v>55.055572666666599</v>
      </c>
      <c r="AD1418" s="1">
        <v>328.00894166666598</v>
      </c>
      <c r="AE1418" s="1">
        <v>112.657432666666</v>
      </c>
      <c r="AF1418" s="1">
        <v>-0.51144699999999998</v>
      </c>
      <c r="AG1418" s="1">
        <v>-3</v>
      </c>
      <c r="AH1418" s="1">
        <v>97.109650000000002</v>
      </c>
      <c r="AI1418" s="1">
        <v>0</v>
      </c>
      <c r="AJ1418" s="1">
        <v>41.505071333333298</v>
      </c>
      <c r="AK1418" s="1">
        <v>314.13840733333302</v>
      </c>
      <c r="AL1418" s="1">
        <v>2</v>
      </c>
      <c r="AM1418" s="1">
        <v>1635</v>
      </c>
      <c r="AN1418" s="1">
        <v>85.919860999999997</v>
      </c>
      <c r="AO1418" s="1">
        <v>0</v>
      </c>
      <c r="AP1418" s="1">
        <v>0</v>
      </c>
      <c r="AQ1418" s="1">
        <v>0</v>
      </c>
      <c r="AR1418" s="1">
        <v>0</v>
      </c>
      <c r="AS1418" s="1">
        <v>268.06496633333302</v>
      </c>
      <c r="AT1418" s="1">
        <v>751.17810066666596</v>
      </c>
      <c r="AU1418" s="1">
        <v>268.06496633333302</v>
      </c>
      <c r="AV1418" s="1">
        <v>0.98981433333333302</v>
      </c>
      <c r="AW1418" s="1">
        <v>751.17810066666596</v>
      </c>
      <c r="AX1418" s="1">
        <v>0.98981433333333302</v>
      </c>
      <c r="AY1418" s="1">
        <v>-2.1301E-2</v>
      </c>
      <c r="AZ1418" s="1">
        <v>0.43472366666666601</v>
      </c>
      <c r="BA1418" s="1">
        <v>0.22134066666666599</v>
      </c>
      <c r="BB1418" s="1">
        <v>0.333951</v>
      </c>
      <c r="BC1418" s="1">
        <v>0</v>
      </c>
      <c r="BD1418" s="1">
        <v>3112</v>
      </c>
      <c r="BE1418" s="1" t="s">
        <v>1414</v>
      </c>
      <c r="BF1418" s="1" t="s">
        <v>60</v>
      </c>
    </row>
    <row r="1419" spans="1:58" x14ac:dyDescent="0.3">
      <c r="A1419" s="2">
        <v>45532.838703703703</v>
      </c>
      <c r="B1419" s="1">
        <v>4091</v>
      </c>
      <c r="C1419" s="1">
        <v>0</v>
      </c>
      <c r="D1419" s="1">
        <v>0</v>
      </c>
      <c r="E1419" s="1">
        <v>0</v>
      </c>
      <c r="F1419" s="1">
        <v>0</v>
      </c>
      <c r="G1419" s="1">
        <v>26.797488999999999</v>
      </c>
      <c r="H1419" s="1">
        <v>14.949363999999999</v>
      </c>
      <c r="I1419" s="1">
        <v>-14.963991</v>
      </c>
      <c r="J1419" s="1">
        <v>10.195406999999999</v>
      </c>
      <c r="K1419" s="1">
        <v>551.91483599999901</v>
      </c>
      <c r="L1419" s="1">
        <v>115.370735333333</v>
      </c>
      <c r="M1419" s="1">
        <v>757.01885999999899</v>
      </c>
      <c r="N1419" s="1">
        <v>1900</v>
      </c>
      <c r="O1419" s="1">
        <v>-1.888255</v>
      </c>
      <c r="P1419" s="1">
        <v>912.02616366666598</v>
      </c>
      <c r="Q1419" s="1">
        <v>100</v>
      </c>
      <c r="R1419" s="1">
        <v>666.64408366666601</v>
      </c>
      <c r="S1419" s="1">
        <v>10.190030666666599</v>
      </c>
      <c r="T1419" s="1">
        <v>784.49560533333295</v>
      </c>
      <c r="U1419" s="1">
        <v>732.11047333333295</v>
      </c>
      <c r="V1419" s="1">
        <v>748.878865666666</v>
      </c>
      <c r="W1419" s="1">
        <v>1715.9076333333301</v>
      </c>
      <c r="X1419" s="1">
        <v>1.3803526666666599</v>
      </c>
      <c r="Y1419" s="1">
        <v>883.64355466666598</v>
      </c>
      <c r="Z1419" s="1">
        <v>0</v>
      </c>
      <c r="AA1419" s="1">
        <v>671.58856233333302</v>
      </c>
      <c r="AB1419" s="1">
        <v>10.265609666666601</v>
      </c>
      <c r="AC1419" s="1">
        <v>62.411559999999902</v>
      </c>
      <c r="AD1419" s="1">
        <v>367.17854833333303</v>
      </c>
      <c r="AE1419" s="1">
        <v>128.77460466666599</v>
      </c>
      <c r="AF1419" s="1">
        <v>-0.51144699999999998</v>
      </c>
      <c r="AG1419" s="1">
        <v>-3</v>
      </c>
      <c r="AH1419" s="1">
        <v>96.896107999999998</v>
      </c>
      <c r="AI1419" s="1">
        <v>0</v>
      </c>
      <c r="AJ1419" s="1">
        <v>47.699584999999999</v>
      </c>
      <c r="AK1419" s="1">
        <v>347.740275</v>
      </c>
      <c r="AL1419" s="1">
        <v>2</v>
      </c>
      <c r="AM1419" s="1">
        <v>1635</v>
      </c>
      <c r="AN1419" s="1">
        <v>86.026092666666599</v>
      </c>
      <c r="AO1419" s="1">
        <v>0</v>
      </c>
      <c r="AP1419" s="1">
        <v>0</v>
      </c>
      <c r="AQ1419" s="1">
        <v>0</v>
      </c>
      <c r="AR1419" s="1">
        <v>0</v>
      </c>
      <c r="AS1419" s="1">
        <v>-206.97742399999899</v>
      </c>
      <c r="AT1419" s="1">
        <v>912.02616366666598</v>
      </c>
      <c r="AU1419" s="1">
        <v>-206.97742399999899</v>
      </c>
      <c r="AV1419" s="1">
        <v>0.96863699999999997</v>
      </c>
      <c r="AW1419" s="1">
        <v>912.02616366666598</v>
      </c>
      <c r="AX1419" s="1">
        <v>0.96863699999999997</v>
      </c>
      <c r="AY1419" s="1">
        <v>-1.8935E-2</v>
      </c>
      <c r="AZ1419" s="1">
        <v>0.47159766666666603</v>
      </c>
      <c r="BA1419" s="1">
        <v>0.247321333333333</v>
      </c>
      <c r="BB1419" s="1">
        <v>0.35465599999999903</v>
      </c>
      <c r="BC1419" s="1">
        <v>0</v>
      </c>
      <c r="BD1419" s="1">
        <v>3112</v>
      </c>
      <c r="BE1419" s="1" t="s">
        <v>1415</v>
      </c>
      <c r="BF1419" s="1" t="s">
        <v>60</v>
      </c>
    </row>
    <row r="1420" spans="1:58" x14ac:dyDescent="0.3">
      <c r="A1420" s="2">
        <v>45532.83871527778</v>
      </c>
      <c r="B1420" s="1">
        <v>4093.5</v>
      </c>
      <c r="C1420" s="1">
        <v>0</v>
      </c>
      <c r="D1420" s="1">
        <v>0</v>
      </c>
      <c r="E1420" s="1">
        <v>0</v>
      </c>
      <c r="F1420" s="1">
        <v>0</v>
      </c>
      <c r="G1420" s="1">
        <v>26.797488999999999</v>
      </c>
      <c r="H1420" s="1">
        <v>14.949363999999999</v>
      </c>
      <c r="I1420" s="1">
        <v>-14.978619</v>
      </c>
      <c r="J1420" s="1">
        <v>10.195406999999999</v>
      </c>
      <c r="K1420" s="1">
        <v>616.58908099999996</v>
      </c>
      <c r="L1420" s="1">
        <v>122.041195</v>
      </c>
      <c r="M1420" s="1">
        <v>788.76480100000003</v>
      </c>
      <c r="N1420" s="1">
        <v>1900</v>
      </c>
      <c r="O1420" s="1">
        <v>-1.8399669999999999</v>
      </c>
      <c r="P1420" s="1">
        <v>990.38958749999995</v>
      </c>
      <c r="Q1420" s="1">
        <v>100</v>
      </c>
      <c r="R1420" s="1">
        <v>687.730560499999</v>
      </c>
      <c r="S1420" s="1">
        <v>10.512349</v>
      </c>
      <c r="T1420" s="1">
        <v>874.4571535</v>
      </c>
      <c r="U1420" s="1">
        <v>783.14816299999995</v>
      </c>
      <c r="V1420" s="1">
        <v>778.99682600000006</v>
      </c>
      <c r="W1420" s="1">
        <v>1733.7073365000001</v>
      </c>
      <c r="X1420" s="1">
        <v>1.3331575</v>
      </c>
      <c r="Y1420" s="1">
        <v>994.48248249999995</v>
      </c>
      <c r="Z1420" s="1">
        <v>0</v>
      </c>
      <c r="AA1420" s="1">
        <v>694.53729250000004</v>
      </c>
      <c r="AB1420" s="1">
        <v>10.616394</v>
      </c>
      <c r="AC1420" s="1">
        <v>68.606078999999994</v>
      </c>
      <c r="AD1420" s="1">
        <v>378.16752600000001</v>
      </c>
      <c r="AE1420" s="1">
        <v>134.79819499999999</v>
      </c>
      <c r="AF1420" s="1">
        <v>-0.51144699999999998</v>
      </c>
      <c r="AG1420" s="1">
        <v>-3</v>
      </c>
      <c r="AH1420" s="1">
        <v>96.789337000000003</v>
      </c>
      <c r="AI1420" s="1">
        <v>0</v>
      </c>
      <c r="AJ1420" s="1">
        <v>51.183998000000003</v>
      </c>
      <c r="AK1420" s="1">
        <v>374.21150249999999</v>
      </c>
      <c r="AL1420" s="1">
        <v>2</v>
      </c>
      <c r="AM1420" s="1">
        <v>1635</v>
      </c>
      <c r="AN1420" s="1">
        <v>85.919860999999997</v>
      </c>
      <c r="AO1420" s="1">
        <v>0</v>
      </c>
      <c r="AP1420" s="1">
        <v>0</v>
      </c>
      <c r="AQ1420" s="1">
        <v>0</v>
      </c>
      <c r="AR1420" s="1">
        <v>0</v>
      </c>
      <c r="AS1420" s="1">
        <v>149.08408600000001</v>
      </c>
      <c r="AT1420" s="1">
        <v>990.38958749999995</v>
      </c>
      <c r="AU1420" s="1">
        <v>149.08408600000001</v>
      </c>
      <c r="AV1420" s="1">
        <v>1.0041225</v>
      </c>
      <c r="AW1420" s="1">
        <v>990.38958749999995</v>
      </c>
      <c r="AX1420" s="1">
        <v>1.0041225</v>
      </c>
      <c r="AY1420" s="1">
        <v>-2.7209999999999899E-3</v>
      </c>
      <c r="AZ1420" s="1">
        <v>0.50840599999999903</v>
      </c>
      <c r="BA1420" s="1">
        <v>0.26206200000000002</v>
      </c>
      <c r="BB1420" s="1">
        <v>0.380716</v>
      </c>
      <c r="BC1420" s="1">
        <v>0</v>
      </c>
      <c r="BD1420" s="1">
        <v>3112</v>
      </c>
      <c r="BE1420" s="1" t="s">
        <v>1415</v>
      </c>
      <c r="BF1420" s="1" t="s">
        <v>60</v>
      </c>
    </row>
    <row r="1421" spans="1:58" x14ac:dyDescent="0.3">
      <c r="A1421" s="2">
        <v>45532.838726851849</v>
      </c>
      <c r="B1421" s="1">
        <v>4096</v>
      </c>
      <c r="C1421" s="1">
        <v>0</v>
      </c>
      <c r="D1421" s="1">
        <v>0</v>
      </c>
      <c r="E1421" s="1">
        <v>0</v>
      </c>
      <c r="F1421" s="1">
        <v>0</v>
      </c>
      <c r="G1421" s="1">
        <v>26.824489666666601</v>
      </c>
      <c r="H1421" s="1">
        <v>14.9511963333333</v>
      </c>
      <c r="I1421" s="1">
        <v>-14.9609506666666</v>
      </c>
      <c r="J1421" s="1">
        <v>10.1982063333333</v>
      </c>
      <c r="K1421" s="1">
        <v>717.39817266666603</v>
      </c>
      <c r="L1421" s="1">
        <v>140.70756266666601</v>
      </c>
      <c r="M1421" s="1">
        <v>867.54685466666604</v>
      </c>
      <c r="N1421" s="1">
        <v>1900</v>
      </c>
      <c r="O1421" s="1">
        <v>-1.425905</v>
      </c>
      <c r="P1421" s="1">
        <v>1190.64933266666</v>
      </c>
      <c r="Q1421" s="1">
        <v>100</v>
      </c>
      <c r="R1421" s="1">
        <v>699.36029066666595</v>
      </c>
      <c r="S1421" s="1">
        <v>10.6901163333333</v>
      </c>
      <c r="T1421" s="1">
        <v>1015.73868799999</v>
      </c>
      <c r="U1421" s="1">
        <v>827.666239666666</v>
      </c>
      <c r="V1421" s="1">
        <v>857.78086333333295</v>
      </c>
      <c r="W1421" s="1">
        <v>1771.7026776666601</v>
      </c>
      <c r="X1421" s="1">
        <v>1.43114133333333</v>
      </c>
      <c r="Y1421" s="1">
        <v>1167.75720233333</v>
      </c>
      <c r="Z1421" s="1">
        <v>0</v>
      </c>
      <c r="AA1421" s="1">
        <v>713.20109033333301</v>
      </c>
      <c r="AB1421" s="1">
        <v>10.901681</v>
      </c>
      <c r="AC1421" s="1">
        <v>76.700943333333299</v>
      </c>
      <c r="AD1421" s="1">
        <v>430.57274399999898</v>
      </c>
      <c r="AE1421" s="1">
        <v>148.931376</v>
      </c>
      <c r="AF1421" s="1">
        <v>-0.42615366666666599</v>
      </c>
      <c r="AG1421" s="1">
        <v>-3.3333333333333299</v>
      </c>
      <c r="AH1421" s="1">
        <v>96.823526999999999</v>
      </c>
      <c r="AI1421" s="1">
        <v>8.1350333333333302E-2</v>
      </c>
      <c r="AJ1421" s="1">
        <v>65.0883483333333</v>
      </c>
      <c r="AK1421" s="1">
        <v>402.553019333333</v>
      </c>
      <c r="AL1421" s="1">
        <v>2</v>
      </c>
      <c r="AM1421" s="1">
        <v>1635</v>
      </c>
      <c r="AN1421" s="1">
        <v>86.062316999999993</v>
      </c>
      <c r="AO1421" s="3">
        <v>-4.9666666666669997E-5</v>
      </c>
      <c r="AP1421" s="1">
        <v>0</v>
      </c>
      <c r="AQ1421" s="1">
        <v>0</v>
      </c>
      <c r="AR1421" s="1">
        <v>0</v>
      </c>
      <c r="AS1421" s="1">
        <v>-93.767374333333294</v>
      </c>
      <c r="AT1421" s="1">
        <v>1190.64933266666</v>
      </c>
      <c r="AU1421" s="1">
        <v>-93.767374333333294</v>
      </c>
      <c r="AV1421" s="1">
        <v>0.97985266666666604</v>
      </c>
      <c r="AW1421" s="1">
        <v>1190.64933266666</v>
      </c>
      <c r="AX1421" s="1">
        <v>0.97985266666666604</v>
      </c>
      <c r="AY1421" s="1">
        <v>5.4943333333333302E-3</v>
      </c>
      <c r="AZ1421" s="1">
        <v>0.54854399999999903</v>
      </c>
      <c r="BA1421" s="1">
        <v>0.28936299999999998</v>
      </c>
      <c r="BB1421" s="1">
        <v>0.40668333333333301</v>
      </c>
      <c r="BC1421" s="1">
        <v>0</v>
      </c>
      <c r="BD1421" s="1">
        <v>3112</v>
      </c>
      <c r="BE1421" s="1" t="s">
        <v>1416</v>
      </c>
      <c r="BF1421" s="1" t="s">
        <v>60</v>
      </c>
    </row>
    <row r="1422" spans="1:58" x14ac:dyDescent="0.3">
      <c r="A1422" s="2">
        <v>45532.838738425926</v>
      </c>
      <c r="B1422" s="1">
        <v>4099</v>
      </c>
      <c r="C1422" s="1">
        <v>0</v>
      </c>
      <c r="D1422" s="1">
        <v>0</v>
      </c>
      <c r="E1422" s="1">
        <v>0</v>
      </c>
      <c r="F1422" s="1">
        <v>0</v>
      </c>
      <c r="G1422" s="1">
        <v>26.8169649999999</v>
      </c>
      <c r="H1422" s="1">
        <v>14.949363999999999</v>
      </c>
      <c r="I1422" s="1">
        <v>-14.968866999999999</v>
      </c>
      <c r="J1422" s="1">
        <v>10.195406999999999</v>
      </c>
      <c r="K1422" s="1">
        <v>840.46081566666601</v>
      </c>
      <c r="L1422" s="1">
        <v>159.52727766666601</v>
      </c>
      <c r="M1422" s="1">
        <v>911.67862966666598</v>
      </c>
      <c r="N1422" s="1">
        <v>1900</v>
      </c>
      <c r="O1422" s="1">
        <v>-1.1486556666666601</v>
      </c>
      <c r="P1422" s="1">
        <v>1352.5276283333301</v>
      </c>
      <c r="Q1422" s="1">
        <v>100</v>
      </c>
      <c r="R1422" s="1">
        <v>736.14640333333296</v>
      </c>
      <c r="S1422" s="1">
        <v>11.252412666666601</v>
      </c>
      <c r="T1422" s="1">
        <v>1190.3596189999901</v>
      </c>
      <c r="U1422" s="1">
        <v>921.60935433333304</v>
      </c>
      <c r="V1422" s="1">
        <v>902.72462966666603</v>
      </c>
      <c r="W1422" s="1">
        <v>1796.7482909999901</v>
      </c>
      <c r="X1422" s="1">
        <v>1.6490723333333299</v>
      </c>
      <c r="Y1422" s="1">
        <v>1323.7399493333301</v>
      </c>
      <c r="Z1422" s="1">
        <v>0</v>
      </c>
      <c r="AA1422" s="1">
        <v>745.44081600000004</v>
      </c>
      <c r="AB1422" s="1">
        <v>11.394482999999999</v>
      </c>
      <c r="AC1422" s="1">
        <v>84.479522666666597</v>
      </c>
      <c r="AD1422" s="1">
        <v>459.778991666666</v>
      </c>
      <c r="AE1422" s="1">
        <v>160.032155666666</v>
      </c>
      <c r="AF1422" s="1">
        <v>-0.51144699999999998</v>
      </c>
      <c r="AG1422" s="1">
        <v>-3</v>
      </c>
      <c r="AH1422" s="1">
        <v>97.323181000000005</v>
      </c>
      <c r="AI1422" s="1">
        <v>-8.14E-2</v>
      </c>
      <c r="AJ1422" s="1">
        <v>76.736384000000001</v>
      </c>
      <c r="AK1422" s="1">
        <v>446.78766899999903</v>
      </c>
      <c r="AL1422" s="1">
        <v>2</v>
      </c>
      <c r="AM1422" s="1">
        <v>1635</v>
      </c>
      <c r="AN1422" s="1">
        <v>86.132324333333301</v>
      </c>
      <c r="AO1422" s="1">
        <v>0</v>
      </c>
      <c r="AP1422" s="1">
        <v>0</v>
      </c>
      <c r="AQ1422" s="1">
        <v>0</v>
      </c>
      <c r="AR1422" s="1">
        <v>0</v>
      </c>
      <c r="AS1422" s="1">
        <v>-8.8128050000000204</v>
      </c>
      <c r="AT1422" s="1">
        <v>1352.5276283333301</v>
      </c>
      <c r="AU1422" s="1">
        <v>-8.8128050000000204</v>
      </c>
      <c r="AV1422" s="1">
        <v>0.97843599999999997</v>
      </c>
      <c r="AW1422" s="1">
        <v>1352.5276283333301</v>
      </c>
      <c r="AX1422" s="1">
        <v>0.97843599999999997</v>
      </c>
      <c r="AY1422" s="1">
        <v>9.1146666666666598E-3</v>
      </c>
      <c r="AZ1422" s="1">
        <v>0.60468500000000003</v>
      </c>
      <c r="BA1422" s="1">
        <v>0.30230600000000002</v>
      </c>
      <c r="BB1422" s="1">
        <v>0.449570999999999</v>
      </c>
      <c r="BC1422" s="1">
        <v>0</v>
      </c>
      <c r="BD1422" s="1">
        <v>3112</v>
      </c>
      <c r="BE1422" s="1" t="s">
        <v>1417</v>
      </c>
      <c r="BF1422" s="1" t="s">
        <v>60</v>
      </c>
    </row>
    <row r="1423" spans="1:58" x14ac:dyDescent="0.3">
      <c r="A1423" s="2">
        <v>45532.838750000003</v>
      </c>
      <c r="B1423" s="1">
        <v>4102</v>
      </c>
      <c r="C1423" s="1">
        <v>0</v>
      </c>
      <c r="D1423" s="1">
        <v>0</v>
      </c>
      <c r="E1423" s="1">
        <v>0</v>
      </c>
      <c r="F1423" s="1">
        <v>0</v>
      </c>
      <c r="G1423" s="1">
        <v>26.8179983333333</v>
      </c>
      <c r="H1423" s="1">
        <v>14.9511963333333</v>
      </c>
      <c r="I1423" s="1">
        <v>-14.965826666666601</v>
      </c>
      <c r="J1423" s="1">
        <v>10.1982063333333</v>
      </c>
      <c r="K1423" s="1">
        <v>991.59122733333299</v>
      </c>
      <c r="L1423" s="1">
        <v>191.430526666666</v>
      </c>
      <c r="M1423" s="1">
        <v>950.55690499999901</v>
      </c>
      <c r="N1423" s="1">
        <v>1900</v>
      </c>
      <c r="O1423" s="1">
        <v>-0.84407699999999997</v>
      </c>
      <c r="P1423" s="1">
        <v>1562.2570393333301</v>
      </c>
      <c r="Q1423" s="1">
        <v>100</v>
      </c>
      <c r="R1423" s="1">
        <v>769.38153066666598</v>
      </c>
      <c r="S1423" s="1">
        <v>11.7604303333333</v>
      </c>
      <c r="T1423" s="1">
        <v>1406.8538819999901</v>
      </c>
      <c r="U1423" s="1">
        <v>1048.36930366666</v>
      </c>
      <c r="V1423" s="1">
        <v>942.41839599999901</v>
      </c>
      <c r="W1423" s="1">
        <v>1835.19022633333</v>
      </c>
      <c r="X1423" s="1">
        <v>1.85919866666666</v>
      </c>
      <c r="Y1423" s="1">
        <v>1536.40055333333</v>
      </c>
      <c r="Z1423" s="1">
        <v>0</v>
      </c>
      <c r="AA1423" s="1">
        <v>778.65464266666595</v>
      </c>
      <c r="AB1423" s="1">
        <v>11.9021753333333</v>
      </c>
      <c r="AC1423" s="1">
        <v>93.732559333333299</v>
      </c>
      <c r="AD1423" s="1">
        <v>527.080373333333</v>
      </c>
      <c r="AE1423" s="1">
        <v>173.671366333333</v>
      </c>
      <c r="AF1423" s="1">
        <v>-0.42615366666666599</v>
      </c>
      <c r="AG1423" s="1">
        <v>-3.3333333333333299</v>
      </c>
      <c r="AH1423" s="1">
        <v>97.250549333333296</v>
      </c>
      <c r="AI1423" s="1">
        <v>8.1350333333333302E-2</v>
      </c>
      <c r="AJ1423" s="1">
        <v>99.925653999999994</v>
      </c>
      <c r="AK1423" s="1">
        <v>506.46092733333302</v>
      </c>
      <c r="AL1423" s="1">
        <v>2</v>
      </c>
      <c r="AM1423" s="1">
        <v>1635</v>
      </c>
      <c r="AN1423" s="1">
        <v>86.380930333333296</v>
      </c>
      <c r="AO1423" s="1">
        <v>8.1350333333333302E-2</v>
      </c>
      <c r="AP1423" s="1">
        <v>0</v>
      </c>
      <c r="AQ1423" s="1">
        <v>0</v>
      </c>
      <c r="AR1423" s="1">
        <v>0</v>
      </c>
      <c r="AS1423" s="1">
        <v>-94.040338999999904</v>
      </c>
      <c r="AT1423" s="1">
        <v>1562.2570393333301</v>
      </c>
      <c r="AU1423" s="1">
        <v>-94.040338999999904</v>
      </c>
      <c r="AV1423" s="1">
        <v>0.98358499999999904</v>
      </c>
      <c r="AW1423" s="1">
        <v>1562.2570393333301</v>
      </c>
      <c r="AX1423" s="1">
        <v>0.98358499999999904</v>
      </c>
      <c r="AY1423" s="1">
        <v>7.72699999999999E-3</v>
      </c>
      <c r="AZ1423" s="1">
        <v>0.554514333333333</v>
      </c>
      <c r="BA1423" s="1">
        <v>0.315124666666666</v>
      </c>
      <c r="BB1423" s="1">
        <v>0.50812900000000005</v>
      </c>
      <c r="BC1423" s="1">
        <v>0</v>
      </c>
      <c r="BD1423" s="1">
        <v>3112</v>
      </c>
      <c r="BE1423" s="1" t="s">
        <v>1418</v>
      </c>
      <c r="BF1423" s="1" t="s">
        <v>60</v>
      </c>
    </row>
    <row r="1424" spans="1:58" x14ac:dyDescent="0.3">
      <c r="A1424" s="2">
        <v>45532.838761574072</v>
      </c>
      <c r="B1424" s="1">
        <v>4105</v>
      </c>
      <c r="C1424" s="1">
        <v>0</v>
      </c>
      <c r="D1424" s="1">
        <v>0</v>
      </c>
      <c r="E1424" s="1">
        <v>0</v>
      </c>
      <c r="F1424" s="1">
        <v>0</v>
      </c>
      <c r="G1424" s="1">
        <v>26.797488999999999</v>
      </c>
      <c r="H1424" s="1">
        <v>14.9444879999999</v>
      </c>
      <c r="I1424" s="1">
        <v>-14.978618999999901</v>
      </c>
      <c r="J1424" s="1">
        <v>10.195406999999999</v>
      </c>
      <c r="K1424" s="1">
        <v>1143.56823733333</v>
      </c>
      <c r="L1424" s="1">
        <v>225.66816699999899</v>
      </c>
      <c r="M1424" s="1">
        <v>1009.358561</v>
      </c>
      <c r="N1424" s="1">
        <v>1900</v>
      </c>
      <c r="O1424" s="1">
        <v>-0.54078833333333298</v>
      </c>
      <c r="P1424" s="1">
        <v>1798.5874429999999</v>
      </c>
      <c r="Q1424" s="1">
        <v>100</v>
      </c>
      <c r="R1424" s="1">
        <v>786.86120600000004</v>
      </c>
      <c r="S1424" s="1">
        <v>12.0276173333333</v>
      </c>
      <c r="T1424" s="1">
        <v>1630.21077466666</v>
      </c>
      <c r="U1424" s="1">
        <v>1138.4586586666601</v>
      </c>
      <c r="V1424" s="1">
        <v>999.59053533333304</v>
      </c>
      <c r="W1424" s="1">
        <v>1875.00227866666</v>
      </c>
      <c r="X1424" s="1">
        <v>2.36547033333333</v>
      </c>
      <c r="Y1424" s="1">
        <v>1767.574748</v>
      </c>
      <c r="Z1424" s="1">
        <v>0</v>
      </c>
      <c r="AA1424" s="1">
        <v>803.40944399999898</v>
      </c>
      <c r="AB1424" s="1">
        <v>12.280566333333301</v>
      </c>
      <c r="AC1424" s="1">
        <v>101.90160133333301</v>
      </c>
      <c r="AD1424" s="1">
        <v>585.883687333333</v>
      </c>
      <c r="AE1424" s="1">
        <v>189.173314333333</v>
      </c>
      <c r="AF1424" s="1">
        <v>-0.51144699999999998</v>
      </c>
      <c r="AG1424" s="1">
        <v>-3</v>
      </c>
      <c r="AH1424" s="1">
        <v>96.896107999999998</v>
      </c>
      <c r="AI1424" s="1">
        <v>0</v>
      </c>
      <c r="AJ1424" s="1">
        <v>124.35673</v>
      </c>
      <c r="AK1424" s="1">
        <v>554.43086766666602</v>
      </c>
      <c r="AL1424" s="1">
        <v>2</v>
      </c>
      <c r="AM1424" s="1">
        <v>1635</v>
      </c>
      <c r="AN1424" s="1">
        <v>85.388752999999994</v>
      </c>
      <c r="AO1424" s="1">
        <v>0</v>
      </c>
      <c r="AP1424" s="1">
        <v>0</v>
      </c>
      <c r="AQ1424" s="1">
        <v>0</v>
      </c>
      <c r="AR1424" s="1">
        <v>0</v>
      </c>
      <c r="AS1424" s="1">
        <v>-105.101231666666</v>
      </c>
      <c r="AT1424" s="1">
        <v>1798.5874429999999</v>
      </c>
      <c r="AU1424" s="1">
        <v>-105.101231666666</v>
      </c>
      <c r="AV1424" s="1">
        <v>0.98283066666666596</v>
      </c>
      <c r="AW1424" s="1">
        <v>1798.5874429999999</v>
      </c>
      <c r="AX1424" s="1">
        <v>0.98283066666666596</v>
      </c>
      <c r="AY1424" s="1">
        <v>1.2578333333333301E-2</v>
      </c>
      <c r="AZ1424" s="1">
        <v>0.56876499999999997</v>
      </c>
      <c r="BA1424" s="1">
        <v>0.32964300000000002</v>
      </c>
      <c r="BB1424" s="1">
        <v>0.57145400000000002</v>
      </c>
      <c r="BC1424" s="1">
        <v>0</v>
      </c>
      <c r="BD1424" s="1">
        <v>3112</v>
      </c>
      <c r="BE1424" s="1" t="s">
        <v>1419</v>
      </c>
      <c r="BF1424" s="1" t="s">
        <v>60</v>
      </c>
    </row>
    <row r="1425" spans="1:58" x14ac:dyDescent="0.3">
      <c r="A1425" s="2">
        <v>45532.838773148149</v>
      </c>
      <c r="B1425" s="1">
        <v>4107.5</v>
      </c>
      <c r="C1425" s="1">
        <v>0</v>
      </c>
      <c r="D1425" s="1">
        <v>0</v>
      </c>
      <c r="E1425" s="1">
        <v>0</v>
      </c>
      <c r="F1425" s="1">
        <v>0</v>
      </c>
      <c r="G1425" s="1">
        <v>26.797488999999999</v>
      </c>
      <c r="H1425" s="1">
        <v>14.949363999999999</v>
      </c>
      <c r="I1425" s="1">
        <v>-14.963991</v>
      </c>
      <c r="J1425" s="1">
        <v>10.195406999999999</v>
      </c>
      <c r="K1425" s="1">
        <v>1198.725586</v>
      </c>
      <c r="L1425" s="1">
        <v>242.39128099999999</v>
      </c>
      <c r="M1425" s="1">
        <v>1012.20755</v>
      </c>
      <c r="N1425" s="1">
        <v>1900</v>
      </c>
      <c r="O1425" s="1">
        <v>-0.45625499999999902</v>
      </c>
      <c r="P1425" s="1">
        <v>1897.515686</v>
      </c>
      <c r="Q1425" s="1">
        <v>100</v>
      </c>
      <c r="R1425" s="1">
        <v>821.12850949999995</v>
      </c>
      <c r="S1425" s="1">
        <v>12.551411999999999</v>
      </c>
      <c r="T1425" s="1">
        <v>1709.9866334999999</v>
      </c>
      <c r="U1425" s="1">
        <v>1183.8797609999999</v>
      </c>
      <c r="V1425" s="1">
        <v>1002.4395445</v>
      </c>
      <c r="W1425" s="1">
        <v>1890.3173824999999</v>
      </c>
      <c r="X1425" s="1">
        <v>2.3511899999999999</v>
      </c>
      <c r="Y1425" s="1">
        <v>1886.7545164999999</v>
      </c>
      <c r="Z1425" s="1">
        <v>0</v>
      </c>
      <c r="AA1425" s="1">
        <v>819.81878649999999</v>
      </c>
      <c r="AB1425" s="1">
        <v>12.531392</v>
      </c>
      <c r="AC1425" s="1">
        <v>108.676857</v>
      </c>
      <c r="AD1425" s="1">
        <v>604.83364849999998</v>
      </c>
      <c r="AE1425" s="1">
        <v>194.87131499999899</v>
      </c>
      <c r="AF1425" s="1">
        <v>-0.51144699999999998</v>
      </c>
      <c r="AG1425" s="1">
        <v>-3</v>
      </c>
      <c r="AH1425" s="1">
        <v>97.109650000000002</v>
      </c>
      <c r="AI1425" s="1">
        <v>0</v>
      </c>
      <c r="AJ1425" s="1">
        <v>138.29440299999999</v>
      </c>
      <c r="AK1425" s="1">
        <v>578.75314349999996</v>
      </c>
      <c r="AL1425" s="1">
        <v>2</v>
      </c>
      <c r="AM1425" s="1">
        <v>1635</v>
      </c>
      <c r="AN1425" s="1">
        <v>86.238556000000003</v>
      </c>
      <c r="AO1425" s="1">
        <v>0</v>
      </c>
      <c r="AP1425" s="1">
        <v>0</v>
      </c>
      <c r="AQ1425" s="1">
        <v>0</v>
      </c>
      <c r="AR1425" s="1">
        <v>0</v>
      </c>
      <c r="AS1425" s="1">
        <v>1316.9890499999999</v>
      </c>
      <c r="AT1425" s="1">
        <v>1897.515686</v>
      </c>
      <c r="AU1425" s="1">
        <v>1316.9890499999999</v>
      </c>
      <c r="AV1425" s="1">
        <v>0.99433649999999996</v>
      </c>
      <c r="AW1425" s="1">
        <v>1897.515686</v>
      </c>
      <c r="AX1425" s="1">
        <v>0.99433649999999996</v>
      </c>
      <c r="AY1425" s="1">
        <v>7.8515000000000008E-3</v>
      </c>
      <c r="AZ1425" s="1">
        <v>0.61268</v>
      </c>
      <c r="BA1425" s="1">
        <v>0.33504800000000001</v>
      </c>
      <c r="BB1425" s="1">
        <v>0.60949200000000003</v>
      </c>
      <c r="BC1425" s="1">
        <v>0</v>
      </c>
      <c r="BD1425" s="1">
        <v>3112</v>
      </c>
      <c r="BE1425" s="1" t="s">
        <v>1420</v>
      </c>
      <c r="BF1425" s="1" t="s">
        <v>60</v>
      </c>
    </row>
    <row r="1426" spans="1:58" x14ac:dyDescent="0.3">
      <c r="A1426" s="2">
        <v>45532.838784722226</v>
      </c>
      <c r="B1426" s="1">
        <v>4110</v>
      </c>
      <c r="C1426" s="1">
        <v>0</v>
      </c>
      <c r="D1426" s="1">
        <v>0</v>
      </c>
      <c r="E1426" s="1">
        <v>0</v>
      </c>
      <c r="F1426" s="1">
        <v>0</v>
      </c>
      <c r="G1426" s="1">
        <v>26.778015</v>
      </c>
      <c r="H1426" s="1">
        <v>14.949363999999999</v>
      </c>
      <c r="I1426" s="1">
        <v>-14.968866999999999</v>
      </c>
      <c r="J1426" s="1">
        <v>10.210035</v>
      </c>
      <c r="K1426" s="1">
        <v>1188.8642170000001</v>
      </c>
      <c r="L1426" s="1">
        <v>235.81477366666601</v>
      </c>
      <c r="M1426" s="1">
        <v>976.79858366666599</v>
      </c>
      <c r="N1426" s="1">
        <v>1790.50223766666</v>
      </c>
      <c r="O1426" s="1">
        <v>-0.67940666666666605</v>
      </c>
      <c r="P1426" s="1">
        <v>1845.3805746666601</v>
      </c>
      <c r="Q1426" s="1">
        <v>84.176930666666607</v>
      </c>
      <c r="R1426" s="1">
        <v>827.78739433333305</v>
      </c>
      <c r="S1426" s="1">
        <v>12.653197</v>
      </c>
      <c r="T1426" s="1">
        <v>1690.75691733333</v>
      </c>
      <c r="U1426" s="1">
        <v>1218.0677083333301</v>
      </c>
      <c r="V1426" s="1">
        <v>969.47259533333295</v>
      </c>
      <c r="W1426" s="1">
        <v>1907.60367866666</v>
      </c>
      <c r="X1426" s="1">
        <v>1.9111546666666599</v>
      </c>
      <c r="Y1426" s="1">
        <v>1877.546916</v>
      </c>
      <c r="Z1426" s="1">
        <v>0</v>
      </c>
      <c r="AA1426" s="1">
        <v>834.32187899999894</v>
      </c>
      <c r="AB1426" s="1">
        <v>12.753080333333299</v>
      </c>
      <c r="AC1426" s="1">
        <v>106.934646666666</v>
      </c>
      <c r="AD1426" s="1">
        <v>634.59806300000002</v>
      </c>
      <c r="AE1426" s="1">
        <v>188.84771733333301</v>
      </c>
      <c r="AF1426" s="1">
        <v>-0.51144699999999998</v>
      </c>
      <c r="AG1426" s="1">
        <v>-3</v>
      </c>
      <c r="AH1426" s="1">
        <v>97.109650000000002</v>
      </c>
      <c r="AI1426" s="1">
        <v>0</v>
      </c>
      <c r="AJ1426" s="1">
        <v>132.87419666666599</v>
      </c>
      <c r="AK1426" s="1">
        <v>589.98630766666599</v>
      </c>
      <c r="AL1426" s="1">
        <v>2</v>
      </c>
      <c r="AM1426" s="1">
        <v>1635</v>
      </c>
      <c r="AN1426" s="1">
        <v>86.238556000000003</v>
      </c>
      <c r="AO1426" s="1">
        <v>0</v>
      </c>
      <c r="AP1426" s="1">
        <v>0</v>
      </c>
      <c r="AQ1426" s="1">
        <v>0</v>
      </c>
      <c r="AR1426" s="1">
        <v>0</v>
      </c>
      <c r="AS1426" s="1">
        <v>-958.98948666666604</v>
      </c>
      <c r="AT1426" s="1">
        <v>1845.3805746666601</v>
      </c>
      <c r="AU1426" s="1">
        <v>-958.98948666666604</v>
      </c>
      <c r="AV1426" s="1">
        <v>1.0179276666666599</v>
      </c>
      <c r="AW1426" s="1">
        <v>1845.3805746666601</v>
      </c>
      <c r="AX1426" s="1">
        <v>1.0179276666666599</v>
      </c>
      <c r="AY1426" s="1">
        <v>-5.3533333333333297E-4</v>
      </c>
      <c r="AZ1426" s="1">
        <v>0.61948833333333297</v>
      </c>
      <c r="BA1426" s="1">
        <v>0.33057766666666599</v>
      </c>
      <c r="BB1426" s="1">
        <v>0.62570933333333301</v>
      </c>
      <c r="BC1426" s="1">
        <v>0</v>
      </c>
      <c r="BD1426" s="1">
        <v>3112</v>
      </c>
      <c r="BE1426" s="1" t="s">
        <v>1421</v>
      </c>
      <c r="BF1426" s="1" t="s">
        <v>60</v>
      </c>
    </row>
    <row r="1427" spans="1:58" x14ac:dyDescent="0.3">
      <c r="A1427" s="2">
        <v>45532.838796296295</v>
      </c>
      <c r="B1427" s="1">
        <v>4113</v>
      </c>
      <c r="C1427" s="1">
        <v>0</v>
      </c>
      <c r="D1427" s="1">
        <v>0</v>
      </c>
      <c r="E1427" s="1">
        <v>0</v>
      </c>
      <c r="F1427" s="1">
        <v>0</v>
      </c>
      <c r="G1427" s="1">
        <v>26.823456333333301</v>
      </c>
      <c r="H1427" s="1">
        <v>14.949363999999999</v>
      </c>
      <c r="I1427" s="1">
        <v>-14.963991</v>
      </c>
      <c r="J1427" s="1">
        <v>10.210035</v>
      </c>
      <c r="K1427" s="1">
        <v>950.25437433333298</v>
      </c>
      <c r="L1427" s="1">
        <v>178.12940466666601</v>
      </c>
      <c r="M1427" s="1">
        <v>874.23468000000003</v>
      </c>
      <c r="N1427" s="1">
        <v>1539.31359866666</v>
      </c>
      <c r="O1427" s="1">
        <v>-1.19786199999999</v>
      </c>
      <c r="P1427" s="1">
        <v>1530.98510733333</v>
      </c>
      <c r="Q1427" s="1">
        <v>51.659441333333298</v>
      </c>
      <c r="R1427" s="1">
        <v>799.28432233333297</v>
      </c>
      <c r="S1427" s="1">
        <v>12.217511</v>
      </c>
      <c r="T1427" s="1">
        <v>1345.70499666666</v>
      </c>
      <c r="U1427" s="1">
        <v>1072.0363363333299</v>
      </c>
      <c r="V1427" s="1">
        <v>865.28070066666601</v>
      </c>
      <c r="W1427" s="1">
        <v>1896.869344</v>
      </c>
      <c r="X1427" s="1">
        <v>1.2204866666666601</v>
      </c>
      <c r="Y1427" s="1">
        <v>1572.34252933333</v>
      </c>
      <c r="Z1427" s="1">
        <v>0</v>
      </c>
      <c r="AA1427" s="1">
        <v>809.45314499999995</v>
      </c>
      <c r="AB1427" s="1">
        <v>12.372947666666599</v>
      </c>
      <c r="AC1427" s="1">
        <v>91.835515333333305</v>
      </c>
      <c r="AD1427" s="1">
        <v>562.44051133333301</v>
      </c>
      <c r="AE1427" s="1">
        <v>164.75335199999901</v>
      </c>
      <c r="AF1427" s="1">
        <v>-0.51144699999999998</v>
      </c>
      <c r="AG1427" s="1">
        <v>-3</v>
      </c>
      <c r="AH1427" s="1">
        <v>96.789336999999904</v>
      </c>
      <c r="AI1427" s="1">
        <v>0</v>
      </c>
      <c r="AJ1427" s="1">
        <v>86.802469666666596</v>
      </c>
      <c r="AK1427" s="1">
        <v>520.43827299999998</v>
      </c>
      <c r="AL1427" s="1">
        <v>2</v>
      </c>
      <c r="AM1427" s="1">
        <v>1635</v>
      </c>
      <c r="AN1427" s="1">
        <v>86.344777333333298</v>
      </c>
      <c r="AO1427" s="1">
        <v>0</v>
      </c>
      <c r="AP1427" s="1">
        <v>0</v>
      </c>
      <c r="AQ1427" s="1">
        <v>0</v>
      </c>
      <c r="AR1427" s="1">
        <v>0</v>
      </c>
      <c r="AS1427" s="1">
        <v>-497.71329766666599</v>
      </c>
      <c r="AT1427" s="1">
        <v>1530.98510733333</v>
      </c>
      <c r="AU1427" s="1">
        <v>-497.71329766666599</v>
      </c>
      <c r="AV1427" s="1">
        <v>1.02829366666666</v>
      </c>
      <c r="AW1427" s="1">
        <v>1530.98510733333</v>
      </c>
      <c r="AX1427" s="1">
        <v>1.02829366666666</v>
      </c>
      <c r="AY1427" s="1">
        <v>-3.9925333333333299E-2</v>
      </c>
      <c r="AZ1427" s="1">
        <v>0.53406933333333295</v>
      </c>
      <c r="BA1427" s="1">
        <v>0.30382900000000002</v>
      </c>
      <c r="BB1427" s="1">
        <v>0.58030733333333295</v>
      </c>
      <c r="BC1427" s="1">
        <v>0</v>
      </c>
      <c r="BD1427" s="1">
        <v>3112</v>
      </c>
      <c r="BE1427" s="1" t="s">
        <v>1422</v>
      </c>
      <c r="BF1427" s="1" t="s">
        <v>60</v>
      </c>
    </row>
    <row r="1428" spans="1:58" x14ac:dyDescent="0.3">
      <c r="A1428" s="2">
        <v>45532.838807870372</v>
      </c>
      <c r="B1428" s="1">
        <v>4116</v>
      </c>
      <c r="C1428" s="1">
        <v>0</v>
      </c>
      <c r="D1428" s="1">
        <v>0</v>
      </c>
      <c r="E1428" s="1">
        <v>0</v>
      </c>
      <c r="F1428" s="1">
        <v>0</v>
      </c>
      <c r="G1428" s="1">
        <v>26.784506333333301</v>
      </c>
      <c r="H1428" s="1">
        <v>14.944488</v>
      </c>
      <c r="I1428" s="1">
        <v>-14.963991</v>
      </c>
      <c r="J1428" s="1">
        <v>10.210035</v>
      </c>
      <c r="K1428" s="1">
        <v>374.83685333333301</v>
      </c>
      <c r="L1428" s="1">
        <v>88.500999666666601</v>
      </c>
      <c r="M1428" s="1">
        <v>515.261250666666</v>
      </c>
      <c r="N1428" s="1">
        <v>1301.4357096666599</v>
      </c>
      <c r="O1428" s="1">
        <v>-2.5367839999999999</v>
      </c>
      <c r="P1428" s="1">
        <v>631.68288166666605</v>
      </c>
      <c r="Q1428" s="1">
        <v>38.729630666666601</v>
      </c>
      <c r="R1428" s="1">
        <v>722.66715499999998</v>
      </c>
      <c r="S1428" s="1">
        <v>11.046374999999999</v>
      </c>
      <c r="T1428" s="1">
        <v>542.03354899999999</v>
      </c>
      <c r="U1428" s="1">
        <v>713.06290699999897</v>
      </c>
      <c r="V1428" s="1">
        <v>505.49324566666598</v>
      </c>
      <c r="W1428" s="1">
        <v>1533.412313</v>
      </c>
      <c r="X1428" s="1">
        <v>0.94247899999999896</v>
      </c>
      <c r="Y1428" s="1">
        <v>723.30251066666597</v>
      </c>
      <c r="Z1428" s="1">
        <v>0</v>
      </c>
      <c r="AA1428" s="1">
        <v>758.98724366666602</v>
      </c>
      <c r="AB1428" s="1">
        <v>11.6015483333333</v>
      </c>
      <c r="AC1428" s="1">
        <v>60.475773999999902</v>
      </c>
      <c r="AD1428" s="1">
        <v>358.97343966666602</v>
      </c>
      <c r="AE1428" s="1">
        <v>109.075836</v>
      </c>
      <c r="AF1428" s="1">
        <v>-0.51144699999999998</v>
      </c>
      <c r="AG1428" s="1">
        <v>-3</v>
      </c>
      <c r="AH1428" s="1">
        <v>96.896107999999998</v>
      </c>
      <c r="AI1428" s="1">
        <v>-8.14E-2</v>
      </c>
      <c r="AJ1428" s="1">
        <v>37.633496333333298</v>
      </c>
      <c r="AK1428" s="1">
        <v>358.28970333333302</v>
      </c>
      <c r="AL1428" s="1">
        <v>2</v>
      </c>
      <c r="AM1428" s="1">
        <v>1635</v>
      </c>
      <c r="AN1428" s="1">
        <v>86.238545666666596</v>
      </c>
      <c r="AO1428" s="1">
        <v>0</v>
      </c>
      <c r="AP1428" s="1">
        <v>0</v>
      </c>
      <c r="AQ1428" s="1">
        <v>0</v>
      </c>
      <c r="AR1428" s="1">
        <v>0</v>
      </c>
      <c r="AS1428" s="1">
        <v>445.40999333333298</v>
      </c>
      <c r="AT1428" s="1">
        <v>631.68288166666605</v>
      </c>
      <c r="AU1428" s="1">
        <v>445.40999333333298</v>
      </c>
      <c r="AV1428" s="1">
        <v>1.1521013333333301</v>
      </c>
      <c r="AW1428" s="1">
        <v>631.68288166666605</v>
      </c>
      <c r="AX1428" s="1">
        <v>1.1521013333333301</v>
      </c>
      <c r="AY1428" s="1">
        <v>-0.167563666666666</v>
      </c>
      <c r="AZ1428" s="1">
        <v>0.50980233333333302</v>
      </c>
      <c r="BA1428" s="1">
        <v>0.18395966666666599</v>
      </c>
      <c r="BB1428" s="1">
        <v>0.43541566666666598</v>
      </c>
      <c r="BC1428" s="1">
        <v>0</v>
      </c>
      <c r="BD1428" s="1">
        <v>3112</v>
      </c>
      <c r="BE1428" s="1" t="s">
        <v>1423</v>
      </c>
      <c r="BF1428" s="1" t="s">
        <v>60</v>
      </c>
    </row>
    <row r="1429" spans="1:58" x14ac:dyDescent="0.3">
      <c r="A1429" s="2">
        <v>45532.838819444441</v>
      </c>
      <c r="B1429" s="1">
        <v>4118.5</v>
      </c>
      <c r="C1429" s="1">
        <v>0</v>
      </c>
      <c r="D1429" s="1">
        <v>0</v>
      </c>
      <c r="E1429" s="1">
        <v>0</v>
      </c>
      <c r="F1429" s="1">
        <v>0</v>
      </c>
      <c r="G1429" s="1">
        <v>26.807226999999902</v>
      </c>
      <c r="H1429" s="1">
        <v>14.949363999999999</v>
      </c>
      <c r="I1429" s="1">
        <v>-14.963991</v>
      </c>
      <c r="J1429" s="1">
        <v>10.210035</v>
      </c>
      <c r="K1429" s="1">
        <v>253.40882099999999</v>
      </c>
      <c r="L1429" s="1">
        <v>62.0070725</v>
      </c>
      <c r="M1429" s="1">
        <v>515.26122999999995</v>
      </c>
      <c r="N1429" s="1">
        <v>1628.29126</v>
      </c>
      <c r="O1429" s="1">
        <v>-3.1720904999999999</v>
      </c>
      <c r="P1429" s="1">
        <v>396.18904149999997</v>
      </c>
      <c r="Q1429" s="1">
        <v>69.061779000000001</v>
      </c>
      <c r="R1429" s="1">
        <v>607.18176249999999</v>
      </c>
      <c r="S1429" s="1">
        <v>9.2811154999999896</v>
      </c>
      <c r="T1429" s="1">
        <v>365.84892249999899</v>
      </c>
      <c r="U1429" s="1">
        <v>498.899825999999</v>
      </c>
      <c r="V1429" s="1">
        <v>505.49325599999997</v>
      </c>
      <c r="W1429" s="1">
        <v>1349.770996</v>
      </c>
      <c r="X1429" s="1">
        <v>1.3742894999999999</v>
      </c>
      <c r="Y1429" s="1">
        <v>447.57772799999998</v>
      </c>
      <c r="Z1429" s="1">
        <v>0</v>
      </c>
      <c r="AA1429" s="1">
        <v>694.23175049999998</v>
      </c>
      <c r="AB1429" s="1">
        <v>10.6117235</v>
      </c>
      <c r="AC1429" s="1">
        <v>41.892219499999896</v>
      </c>
      <c r="AD1429" s="1">
        <v>239.41329200000001</v>
      </c>
      <c r="AE1429" s="1">
        <v>91.819061500000004</v>
      </c>
      <c r="AF1429" s="1">
        <v>-0.51144699999999998</v>
      </c>
      <c r="AG1429" s="1">
        <v>-3</v>
      </c>
      <c r="AH1429" s="1">
        <v>96.789337000000003</v>
      </c>
      <c r="AI1429" s="1">
        <v>0</v>
      </c>
      <c r="AJ1429" s="1">
        <v>23.889412</v>
      </c>
      <c r="AK1429" s="1">
        <v>260.51218449999999</v>
      </c>
      <c r="AL1429" s="1">
        <v>2</v>
      </c>
      <c r="AM1429" s="1">
        <v>1635</v>
      </c>
      <c r="AN1429" s="1">
        <v>86.397887999999995</v>
      </c>
      <c r="AO1429" s="1">
        <v>0</v>
      </c>
      <c r="AP1429" s="1">
        <v>0</v>
      </c>
      <c r="AQ1429" s="1">
        <v>0</v>
      </c>
      <c r="AR1429" s="1">
        <v>0</v>
      </c>
      <c r="AS1429" s="1">
        <v>-229.07553849999999</v>
      </c>
      <c r="AT1429" s="1">
        <v>396.18904149999997</v>
      </c>
      <c r="AU1429" s="1">
        <v>-229.07553849999999</v>
      </c>
      <c r="AV1429" s="1">
        <v>1.133462</v>
      </c>
      <c r="AW1429" s="1">
        <v>396.18904149999997</v>
      </c>
      <c r="AX1429" s="1">
        <v>1.133462</v>
      </c>
      <c r="AY1429" s="1">
        <v>-0.25355949999999999</v>
      </c>
      <c r="AZ1429" s="1">
        <v>0.34757450000000001</v>
      </c>
      <c r="BA1429" s="1">
        <v>0.15646599999999999</v>
      </c>
      <c r="BB1429" s="1">
        <v>0.29839549999999998</v>
      </c>
      <c r="BC1429" s="1">
        <v>0</v>
      </c>
      <c r="BD1429" s="1">
        <v>3112</v>
      </c>
      <c r="BE1429" s="1" t="s">
        <v>1423</v>
      </c>
      <c r="BF1429" s="1" t="s">
        <v>60</v>
      </c>
    </row>
    <row r="1430" spans="1:58" x14ac:dyDescent="0.3">
      <c r="A1430" s="2">
        <v>45532.838831018518</v>
      </c>
      <c r="B1430" s="1">
        <v>4121</v>
      </c>
      <c r="C1430" s="1">
        <v>0</v>
      </c>
      <c r="D1430" s="1">
        <v>0</v>
      </c>
      <c r="E1430" s="1">
        <v>0</v>
      </c>
      <c r="F1430" s="1">
        <v>0</v>
      </c>
      <c r="G1430" s="1">
        <v>26.7995636666666</v>
      </c>
      <c r="H1430" s="1">
        <v>14.9432866666666</v>
      </c>
      <c r="I1430" s="1">
        <v>-14.953037999999999</v>
      </c>
      <c r="J1430" s="1">
        <v>10.2107543333333</v>
      </c>
      <c r="K1430" s="1">
        <v>302.51247166666599</v>
      </c>
      <c r="L1430" s="1">
        <v>84.336486999999906</v>
      </c>
      <c r="M1430" s="1">
        <v>616.75002033333305</v>
      </c>
      <c r="N1430" s="1">
        <v>1529.4259036666599</v>
      </c>
      <c r="O1430" s="1">
        <v>-2.61811333333333</v>
      </c>
      <c r="P1430" s="1">
        <v>573.58225466666602</v>
      </c>
      <c r="Q1430" s="1">
        <v>61.100466666666598</v>
      </c>
      <c r="R1430" s="1">
        <v>475.89474499999898</v>
      </c>
      <c r="S1430" s="1">
        <v>7.27431933333333</v>
      </c>
      <c r="T1430" s="1">
        <v>433.143687</v>
      </c>
      <c r="U1430" s="1">
        <v>490.14852933333299</v>
      </c>
      <c r="V1430" s="1">
        <v>606.98598200000004</v>
      </c>
      <c r="W1430" s="1">
        <v>1734.2969969999999</v>
      </c>
      <c r="X1430" s="1">
        <v>1.688974</v>
      </c>
      <c r="Y1430" s="1">
        <v>538.88196833333302</v>
      </c>
      <c r="Z1430" s="1">
        <v>0</v>
      </c>
      <c r="AA1430" s="1">
        <v>603.59474699999998</v>
      </c>
      <c r="AB1430" s="1">
        <v>9.226286</v>
      </c>
      <c r="AC1430" s="1">
        <v>42.223663333333299</v>
      </c>
      <c r="AD1430" s="1">
        <v>211.476842333333</v>
      </c>
      <c r="AE1430" s="1">
        <v>97.801355999999998</v>
      </c>
      <c r="AF1430" s="1">
        <v>-0.42610199999999998</v>
      </c>
      <c r="AG1430" s="1">
        <v>-3.3333333333333299</v>
      </c>
      <c r="AH1430" s="1">
        <v>96.751058</v>
      </c>
      <c r="AI1430" s="1">
        <v>8.1300666666666604E-2</v>
      </c>
      <c r="AJ1430" s="1">
        <v>35.260032666666604</v>
      </c>
      <c r="AK1430" s="1">
        <v>265.387583333333</v>
      </c>
      <c r="AL1430" s="1">
        <v>2</v>
      </c>
      <c r="AM1430" s="1">
        <v>1635.3333333333301</v>
      </c>
      <c r="AN1430" s="1">
        <v>86.417043000000007</v>
      </c>
      <c r="AO1430" s="1">
        <v>8.1300666666666604E-2</v>
      </c>
      <c r="AP1430" s="1">
        <v>0</v>
      </c>
      <c r="AQ1430" s="1">
        <v>0</v>
      </c>
      <c r="AR1430" s="1">
        <v>0</v>
      </c>
      <c r="AS1430" s="1">
        <v>711.971713999999</v>
      </c>
      <c r="AT1430" s="1">
        <v>573.58225466666602</v>
      </c>
      <c r="AU1430" s="1">
        <v>711.971713999999</v>
      </c>
      <c r="AV1430" s="1">
        <v>0.94443033333333304</v>
      </c>
      <c r="AW1430" s="1">
        <v>573.58225466666602</v>
      </c>
      <c r="AX1430" s="1">
        <v>0.94443033333333304</v>
      </c>
      <c r="AY1430" s="1">
        <v>-0.28019633333333299</v>
      </c>
      <c r="AZ1430" s="1">
        <v>0.32241833333333297</v>
      </c>
      <c r="BA1430" s="1">
        <v>0.20346366666666599</v>
      </c>
      <c r="BB1430" s="1">
        <v>0.26401599999999997</v>
      </c>
      <c r="BC1430" s="1">
        <v>0</v>
      </c>
      <c r="BD1430" s="1">
        <v>3112</v>
      </c>
      <c r="BE1430" s="1" t="s">
        <v>1424</v>
      </c>
      <c r="BF1430" s="1" t="s">
        <v>60</v>
      </c>
    </row>
    <row r="1431" spans="1:58" x14ac:dyDescent="0.3">
      <c r="A1431" s="2">
        <v>45532.838842592595</v>
      </c>
      <c r="B1431" s="1">
        <v>4124</v>
      </c>
      <c r="C1431" s="1">
        <v>0</v>
      </c>
      <c r="D1431" s="1">
        <v>0</v>
      </c>
      <c r="E1431" s="1">
        <v>0</v>
      </c>
      <c r="F1431" s="1">
        <v>0</v>
      </c>
      <c r="G1431" s="1">
        <v>26.784506333333301</v>
      </c>
      <c r="H1431" s="1">
        <v>14.949363999999999</v>
      </c>
      <c r="I1431" s="1">
        <v>-14.978618999999901</v>
      </c>
      <c r="J1431" s="1">
        <v>10.205159</v>
      </c>
      <c r="K1431" s="1">
        <v>371.11093133333299</v>
      </c>
      <c r="L1431" s="1">
        <v>112.55222833333301</v>
      </c>
      <c r="M1431" s="1">
        <v>807.486795999999</v>
      </c>
      <c r="N1431" s="1">
        <v>1732.72676599999</v>
      </c>
      <c r="O1431" s="1">
        <v>-1.91283133333333</v>
      </c>
      <c r="P1431" s="1">
        <v>716.63594566666598</v>
      </c>
      <c r="Q1431" s="1">
        <v>77.822563333333306</v>
      </c>
      <c r="R1431" s="1">
        <v>379.00427233333301</v>
      </c>
      <c r="S1431" s="1">
        <v>5.7932939999999897</v>
      </c>
      <c r="T1431" s="1">
        <v>526.94344066666599</v>
      </c>
      <c r="U1431" s="1">
        <v>464.467661666666</v>
      </c>
      <c r="V1431" s="1">
        <v>797.718790666666</v>
      </c>
      <c r="W1431" s="1">
        <v>1644.3310139999901</v>
      </c>
      <c r="X1431" s="1">
        <v>2.0384859999999998</v>
      </c>
      <c r="Y1431" s="1">
        <v>632.30906199999902</v>
      </c>
      <c r="Z1431" s="1">
        <v>0</v>
      </c>
      <c r="AA1431" s="1">
        <v>482.724008999999</v>
      </c>
      <c r="AB1431" s="1">
        <v>7.3787083333333303</v>
      </c>
      <c r="AC1431" s="1">
        <v>56.991363666666601</v>
      </c>
      <c r="AD1431" s="1">
        <v>217.23994966666601</v>
      </c>
      <c r="AE1431" s="1">
        <v>124.867413666666</v>
      </c>
      <c r="AF1431" s="1">
        <v>-0.51144699999999998</v>
      </c>
      <c r="AG1431" s="1">
        <v>-3</v>
      </c>
      <c r="AH1431" s="1">
        <v>96.789336999999904</v>
      </c>
      <c r="AI1431" s="1">
        <v>0</v>
      </c>
      <c r="AJ1431" s="1">
        <v>54.2812603333333</v>
      </c>
      <c r="AK1431" s="1">
        <v>245.37180066666599</v>
      </c>
      <c r="AL1431" s="1">
        <v>2</v>
      </c>
      <c r="AM1431" s="1">
        <v>1635</v>
      </c>
      <c r="AN1431" s="1">
        <v>86.450998666666607</v>
      </c>
      <c r="AO1431" s="1">
        <v>0</v>
      </c>
      <c r="AP1431" s="1">
        <v>0</v>
      </c>
      <c r="AQ1431" s="1">
        <v>0</v>
      </c>
      <c r="AR1431" s="1">
        <v>0</v>
      </c>
      <c r="AS1431" s="1">
        <v>531.37342966666597</v>
      </c>
      <c r="AT1431" s="1">
        <v>716.63594566666598</v>
      </c>
      <c r="AU1431" s="1">
        <v>531.37342966666597</v>
      </c>
      <c r="AV1431" s="1">
        <v>0.88075966666666605</v>
      </c>
      <c r="AW1431" s="1">
        <v>716.63594566666598</v>
      </c>
      <c r="AX1431" s="1">
        <v>0.88075966666666605</v>
      </c>
      <c r="AY1431" s="1">
        <v>-0.28816966666666599</v>
      </c>
      <c r="AZ1431" s="1">
        <v>0.30507099999999998</v>
      </c>
      <c r="BA1431" s="1">
        <v>0.25327566666666601</v>
      </c>
      <c r="BB1431" s="1">
        <v>0.24898166666666599</v>
      </c>
      <c r="BC1431" s="1">
        <v>0</v>
      </c>
      <c r="BD1431" s="1">
        <v>3112</v>
      </c>
      <c r="BE1431" s="1" t="s">
        <v>1425</v>
      </c>
      <c r="BF1431" s="1" t="s">
        <v>60</v>
      </c>
    </row>
    <row r="1432" spans="1:58" x14ac:dyDescent="0.3">
      <c r="A1432" s="2">
        <v>45532.838854166665</v>
      </c>
      <c r="B1432" s="1">
        <v>4127</v>
      </c>
      <c r="C1432" s="1">
        <v>0</v>
      </c>
      <c r="D1432" s="1">
        <v>0</v>
      </c>
      <c r="E1432" s="1">
        <v>0</v>
      </c>
      <c r="F1432" s="1">
        <v>0</v>
      </c>
      <c r="G1432" s="1">
        <v>26.771522999999998</v>
      </c>
      <c r="H1432" s="1">
        <v>14.949363999999999</v>
      </c>
      <c r="I1432" s="1">
        <v>-14.968866999999999</v>
      </c>
      <c r="J1432" s="1">
        <v>10.195406999999999</v>
      </c>
      <c r="K1432" s="1">
        <v>489.60047400000002</v>
      </c>
      <c r="L1432" s="1">
        <v>198.04682933333299</v>
      </c>
      <c r="M1432" s="1">
        <v>1008.54451499999</v>
      </c>
      <c r="N1432" s="1">
        <v>1900</v>
      </c>
      <c r="O1432" s="1">
        <v>-1.2818579999999899</v>
      </c>
      <c r="P1432" s="1">
        <v>905.41770433333295</v>
      </c>
      <c r="Q1432" s="1">
        <v>100</v>
      </c>
      <c r="R1432" s="1">
        <v>334.62146000000001</v>
      </c>
      <c r="S1432" s="1">
        <v>5.1148776666666604</v>
      </c>
      <c r="T1432" s="1">
        <v>698.18223066666599</v>
      </c>
      <c r="U1432" s="1">
        <v>484.98044866666601</v>
      </c>
      <c r="V1432" s="1">
        <v>998.77652999999998</v>
      </c>
      <c r="W1432" s="1">
        <v>1714.27933766666</v>
      </c>
      <c r="X1432" s="1">
        <v>3.3787560000000001</v>
      </c>
      <c r="Y1432" s="1">
        <v>861.86501033333298</v>
      </c>
      <c r="Z1432" s="1">
        <v>0</v>
      </c>
      <c r="AA1432" s="1">
        <v>394.58955866666599</v>
      </c>
      <c r="AB1432" s="1">
        <v>6.0315236666666596</v>
      </c>
      <c r="AC1432" s="1">
        <v>77.123535000000004</v>
      </c>
      <c r="AD1432" s="1">
        <v>236.921203666666</v>
      </c>
      <c r="AE1432" s="1">
        <v>155.14816299999899</v>
      </c>
      <c r="AF1432" s="1">
        <v>-0.51144699999999998</v>
      </c>
      <c r="AG1432" s="1">
        <v>-3</v>
      </c>
      <c r="AH1432" s="1">
        <v>96.682576333333301</v>
      </c>
      <c r="AI1432" s="1">
        <v>0</v>
      </c>
      <c r="AJ1432" s="1">
        <v>118.93653366666599</v>
      </c>
      <c r="AK1432" s="1">
        <v>256.507308999999</v>
      </c>
      <c r="AL1432" s="1">
        <v>2.0072709999999998</v>
      </c>
      <c r="AM1432" s="1">
        <v>1635</v>
      </c>
      <c r="AN1432" s="1">
        <v>85.601196000000002</v>
      </c>
      <c r="AO1432" s="1">
        <v>0</v>
      </c>
      <c r="AP1432" s="1">
        <v>0</v>
      </c>
      <c r="AQ1432" s="1">
        <v>0</v>
      </c>
      <c r="AR1432" s="1">
        <v>0</v>
      </c>
      <c r="AS1432" s="1">
        <v>201.619341666666</v>
      </c>
      <c r="AT1432" s="1">
        <v>905.41770433333295</v>
      </c>
      <c r="AU1432" s="1">
        <v>201.619341666666</v>
      </c>
      <c r="AV1432" s="1">
        <v>0.95339599999999902</v>
      </c>
      <c r="AW1432" s="1">
        <v>905.41770433333295</v>
      </c>
      <c r="AX1432" s="1">
        <v>0.95339599999999902</v>
      </c>
      <c r="AY1432" s="1">
        <v>-0.27318233333333303</v>
      </c>
      <c r="AZ1432" s="1">
        <v>0.32767999999999903</v>
      </c>
      <c r="BA1432" s="1">
        <v>0.32939333333333298</v>
      </c>
      <c r="BB1432" s="1">
        <v>0.247126666666666</v>
      </c>
      <c r="BC1432" s="1">
        <v>0</v>
      </c>
      <c r="BD1432" s="1">
        <v>3112</v>
      </c>
      <c r="BE1432" s="1" t="s">
        <v>1426</v>
      </c>
      <c r="BF1432" s="1" t="s">
        <v>60</v>
      </c>
    </row>
    <row r="1433" spans="1:58" x14ac:dyDescent="0.3">
      <c r="A1433" s="2">
        <v>45532.838865740741</v>
      </c>
      <c r="B1433" s="1">
        <v>4130</v>
      </c>
      <c r="C1433" s="1">
        <v>0</v>
      </c>
      <c r="D1433" s="1">
        <v>0</v>
      </c>
      <c r="E1433" s="1">
        <v>0</v>
      </c>
      <c r="F1433" s="1">
        <v>0</v>
      </c>
      <c r="G1433" s="1">
        <v>26.778015</v>
      </c>
      <c r="H1433" s="1">
        <v>14.949363999999999</v>
      </c>
      <c r="I1433" s="1">
        <v>-14.968866999999999</v>
      </c>
      <c r="J1433" s="1">
        <v>10.205159</v>
      </c>
      <c r="K1433" s="1">
        <v>552.81772866666597</v>
      </c>
      <c r="L1433" s="1">
        <v>279.03181966666602</v>
      </c>
      <c r="M1433" s="1">
        <v>1111.9223633333299</v>
      </c>
      <c r="N1433" s="1">
        <v>1889.3012696666599</v>
      </c>
      <c r="O1433" s="1">
        <v>-0.98922399999999899</v>
      </c>
      <c r="P1433" s="1">
        <v>990.11612933333299</v>
      </c>
      <c r="Q1433" s="1">
        <v>97.184542333333297</v>
      </c>
      <c r="R1433" s="1">
        <v>295.41725666666599</v>
      </c>
      <c r="S1433" s="1">
        <v>4.5156193333333299</v>
      </c>
      <c r="T1433" s="1">
        <v>793.68025699999998</v>
      </c>
      <c r="U1433" s="1">
        <v>498.16721599999897</v>
      </c>
      <c r="V1433" s="1">
        <v>1102.1544186666599</v>
      </c>
      <c r="W1433" s="1">
        <v>1732.4502766666601</v>
      </c>
      <c r="X1433" s="1">
        <v>4.1594833333333296</v>
      </c>
      <c r="Y1433" s="1">
        <v>978.08648666666602</v>
      </c>
      <c r="Z1433" s="1">
        <v>0</v>
      </c>
      <c r="AA1433" s="1">
        <v>323.99131233333298</v>
      </c>
      <c r="AB1433" s="1">
        <v>4.9523896666666598</v>
      </c>
      <c r="AC1433" s="1">
        <v>89.512568333333306</v>
      </c>
      <c r="AD1433" s="1">
        <v>236.73128233333301</v>
      </c>
      <c r="AE1433" s="1">
        <v>171.590937</v>
      </c>
      <c r="AF1433" s="1">
        <v>-0.51144699999999998</v>
      </c>
      <c r="AG1433" s="1">
        <v>-3</v>
      </c>
      <c r="AH1433" s="1">
        <v>96.575795333333303</v>
      </c>
      <c r="AI1433" s="1">
        <v>0</v>
      </c>
      <c r="AJ1433" s="1">
        <v>182.430338333333</v>
      </c>
      <c r="AK1433" s="1">
        <v>252.209391333333</v>
      </c>
      <c r="AL1433" s="1">
        <v>2</v>
      </c>
      <c r="AM1433" s="1">
        <v>1635</v>
      </c>
      <c r="AN1433" s="1">
        <v>86.238545333333306</v>
      </c>
      <c r="AO1433" s="1">
        <v>0</v>
      </c>
      <c r="AP1433" s="1">
        <v>0</v>
      </c>
      <c r="AQ1433" s="1">
        <v>0</v>
      </c>
      <c r="AR1433" s="1">
        <v>0</v>
      </c>
      <c r="AS1433" s="1">
        <v>46.753152333333297</v>
      </c>
      <c r="AT1433" s="1">
        <v>990.11612933333299</v>
      </c>
      <c r="AU1433" s="1">
        <v>46.753152333333297</v>
      </c>
      <c r="AV1433" s="1">
        <v>0.98831166666666603</v>
      </c>
      <c r="AW1433" s="1">
        <v>990.11612933333299</v>
      </c>
      <c r="AX1433" s="1">
        <v>0.98831166666666603</v>
      </c>
      <c r="AY1433" s="1">
        <v>-0.25564166666666599</v>
      </c>
      <c r="AZ1433" s="1">
        <v>0.33614233333333299</v>
      </c>
      <c r="BA1433" s="1">
        <v>0.368184333333333</v>
      </c>
      <c r="BB1433" s="1">
        <v>0.25448199999999999</v>
      </c>
      <c r="BC1433" s="1">
        <v>0</v>
      </c>
      <c r="BD1433" s="1">
        <v>3112</v>
      </c>
      <c r="BE1433" s="1" t="s">
        <v>1427</v>
      </c>
      <c r="BF1433" s="1" t="s">
        <v>60</v>
      </c>
    </row>
    <row r="1434" spans="1:58" x14ac:dyDescent="0.3">
      <c r="A1434" s="2">
        <v>45532.838877314818</v>
      </c>
      <c r="B1434" s="1">
        <v>4132.5</v>
      </c>
      <c r="C1434" s="1">
        <v>0</v>
      </c>
      <c r="D1434" s="1">
        <v>0</v>
      </c>
      <c r="E1434" s="1">
        <v>0</v>
      </c>
      <c r="F1434" s="1">
        <v>0</v>
      </c>
      <c r="G1434" s="1">
        <v>26.768276999999902</v>
      </c>
      <c r="H1434" s="1">
        <v>14.949363999999999</v>
      </c>
      <c r="I1434" s="1">
        <v>-14.963991</v>
      </c>
      <c r="J1434" s="1">
        <v>10.210035</v>
      </c>
      <c r="K1434" s="1">
        <v>573.18667600000003</v>
      </c>
      <c r="L1434" s="1">
        <v>287.20547449999998</v>
      </c>
      <c r="M1434" s="1">
        <v>1241.7551269999999</v>
      </c>
      <c r="N1434" s="1">
        <v>1696.7369385</v>
      </c>
      <c r="O1434" s="1">
        <v>-0.52422000000000002</v>
      </c>
      <c r="P1434" s="1">
        <v>1052.9167480000001</v>
      </c>
      <c r="Q1434" s="1">
        <v>74.690528999999998</v>
      </c>
      <c r="R1434" s="1">
        <v>257.58781449999998</v>
      </c>
      <c r="S1434" s="1">
        <v>3.9373754999999999</v>
      </c>
      <c r="T1434" s="1">
        <v>829.59274249999999</v>
      </c>
      <c r="U1434" s="1">
        <v>461.53727700000002</v>
      </c>
      <c r="V1434" s="1">
        <v>1234.4291989999999</v>
      </c>
      <c r="W1434" s="1">
        <v>1747.6293945</v>
      </c>
      <c r="X1434" s="1">
        <v>5.2822579999999997</v>
      </c>
      <c r="Y1434" s="1">
        <v>1006.3431095</v>
      </c>
      <c r="Z1434" s="1">
        <v>0</v>
      </c>
      <c r="AA1434" s="1">
        <v>299.39451599999899</v>
      </c>
      <c r="AB1434" s="1">
        <v>4.5764139999999998</v>
      </c>
      <c r="AC1434" s="1">
        <v>100.5465545</v>
      </c>
      <c r="AD1434" s="1">
        <v>210.33611300000001</v>
      </c>
      <c r="AE1434" s="1">
        <v>188.76631950000001</v>
      </c>
      <c r="AF1434" s="1">
        <v>-0.51144699999999998</v>
      </c>
      <c r="AG1434" s="1">
        <v>-3</v>
      </c>
      <c r="AH1434" s="1">
        <v>96.789337000000003</v>
      </c>
      <c r="AI1434" s="1">
        <v>0</v>
      </c>
      <c r="AJ1434" s="1">
        <v>188.81843549999999</v>
      </c>
      <c r="AK1434" s="1">
        <v>232.96646100000001</v>
      </c>
      <c r="AL1434" s="1">
        <v>2</v>
      </c>
      <c r="AM1434" s="1">
        <v>1635</v>
      </c>
      <c r="AN1434" s="1">
        <v>86.716567999999995</v>
      </c>
      <c r="AO1434" s="1">
        <v>0</v>
      </c>
      <c r="AP1434" s="1">
        <v>0</v>
      </c>
      <c r="AQ1434" s="1">
        <v>0</v>
      </c>
      <c r="AR1434" s="1">
        <v>0</v>
      </c>
      <c r="AS1434" s="1">
        <v>-137.2083015</v>
      </c>
      <c r="AT1434" s="1">
        <v>1052.9167480000001</v>
      </c>
      <c r="AU1434" s="1">
        <v>-137.2083015</v>
      </c>
      <c r="AV1434" s="1">
        <v>0.95587</v>
      </c>
      <c r="AW1434" s="1">
        <v>1052.9167480000001</v>
      </c>
      <c r="AX1434" s="1">
        <v>0.95587</v>
      </c>
      <c r="AY1434" s="1">
        <v>-0.21306049999999899</v>
      </c>
      <c r="AZ1434" s="1">
        <v>0.30834450000000002</v>
      </c>
      <c r="BA1434" s="1">
        <v>0.40660049999999998</v>
      </c>
      <c r="BB1434" s="1">
        <v>0.2422135</v>
      </c>
      <c r="BC1434" s="1">
        <v>0</v>
      </c>
      <c r="BD1434" s="1">
        <v>3112</v>
      </c>
      <c r="BE1434" s="1" t="s">
        <v>1428</v>
      </c>
      <c r="BF1434" s="1" t="s">
        <v>60</v>
      </c>
    </row>
    <row r="1435" spans="1:58" x14ac:dyDescent="0.3">
      <c r="A1435" s="2">
        <v>45532.838888888888</v>
      </c>
      <c r="B1435" s="1">
        <v>4135</v>
      </c>
      <c r="C1435" s="1">
        <v>0</v>
      </c>
      <c r="D1435" s="1">
        <v>0</v>
      </c>
      <c r="E1435" s="1">
        <v>0</v>
      </c>
      <c r="F1435" s="1">
        <v>0</v>
      </c>
      <c r="G1435" s="1">
        <v>26.7845056666666</v>
      </c>
      <c r="H1435" s="1">
        <v>14.949363999999999</v>
      </c>
      <c r="I1435" s="1">
        <v>-14.963991</v>
      </c>
      <c r="J1435" s="1">
        <v>10.210035</v>
      </c>
      <c r="K1435" s="1">
        <v>616.53118899999902</v>
      </c>
      <c r="L1435" s="1">
        <v>280.53502400000002</v>
      </c>
      <c r="M1435" s="1">
        <v>1378.0999346666599</v>
      </c>
      <c r="N1435" s="1">
        <v>1638.4228109999999</v>
      </c>
      <c r="O1435" s="1">
        <v>-3.0495666666666602E-2</v>
      </c>
      <c r="P1435" s="1">
        <v>1127.19018566666</v>
      </c>
      <c r="Q1435" s="1">
        <v>69.894965999999997</v>
      </c>
      <c r="R1435" s="1">
        <v>243.554123</v>
      </c>
      <c r="S1435" s="1">
        <v>3.7228620000000001</v>
      </c>
      <c r="T1435" s="1">
        <v>900.93359366666596</v>
      </c>
      <c r="U1435" s="1">
        <v>448.838888</v>
      </c>
      <c r="V1435" s="1">
        <v>1370.77396666666</v>
      </c>
      <c r="W1435" s="1">
        <v>1760.7594810000001</v>
      </c>
      <c r="X1435" s="1">
        <v>7.9119766666666598</v>
      </c>
      <c r="Y1435" s="1">
        <v>1080.31254066666</v>
      </c>
      <c r="Z1435" s="1">
        <v>0</v>
      </c>
      <c r="AA1435" s="1">
        <v>277.60809333333299</v>
      </c>
      <c r="AB1435" s="1">
        <v>4.2433963333333304</v>
      </c>
      <c r="AC1435" s="1">
        <v>114.67779533333299</v>
      </c>
      <c r="AD1435" s="1">
        <v>216.94693466666601</v>
      </c>
      <c r="AE1435" s="1">
        <v>207.081293666666</v>
      </c>
      <c r="AF1435" s="1">
        <v>-0.51144699999999998</v>
      </c>
      <c r="AG1435" s="1">
        <v>-3</v>
      </c>
      <c r="AH1435" s="1">
        <v>96.896107999999998</v>
      </c>
      <c r="AI1435" s="1">
        <v>-8.14E-2</v>
      </c>
      <c r="AJ1435" s="1">
        <v>184.36612966666601</v>
      </c>
      <c r="AK1435" s="1">
        <v>227.39870733333299</v>
      </c>
      <c r="AL1435" s="1">
        <v>2</v>
      </c>
      <c r="AM1435" s="1">
        <v>1635</v>
      </c>
      <c r="AN1435" s="1">
        <v>86.663452000000007</v>
      </c>
      <c r="AO1435" s="1">
        <v>0</v>
      </c>
      <c r="AP1435" s="1">
        <v>0</v>
      </c>
      <c r="AQ1435" s="1">
        <v>0</v>
      </c>
      <c r="AR1435" s="1">
        <v>0</v>
      </c>
      <c r="AS1435" s="1">
        <v>-222.05411799999999</v>
      </c>
      <c r="AT1435" s="1">
        <v>1127.19018566666</v>
      </c>
      <c r="AU1435" s="1">
        <v>-222.05411799999999</v>
      </c>
      <c r="AV1435" s="1">
        <v>0.95851666666666602</v>
      </c>
      <c r="AW1435" s="1">
        <v>1127.19018566666</v>
      </c>
      <c r="AX1435" s="1">
        <v>0.95851666666666602</v>
      </c>
      <c r="AY1435" s="1">
        <v>-0.17633099999999999</v>
      </c>
      <c r="AZ1435" s="1">
        <v>0.29498099999999999</v>
      </c>
      <c r="BA1435" s="1">
        <v>0.45319933333333301</v>
      </c>
      <c r="BB1435" s="1">
        <v>0.22909033333333301</v>
      </c>
      <c r="BC1435" s="1">
        <v>0</v>
      </c>
      <c r="BD1435" s="1">
        <v>3112</v>
      </c>
      <c r="BE1435" s="1" t="s">
        <v>1429</v>
      </c>
      <c r="BF1435" s="1" t="s">
        <v>60</v>
      </c>
    </row>
    <row r="1436" spans="1:58" x14ac:dyDescent="0.3">
      <c r="A1436" s="2">
        <v>45532.838900462964</v>
      </c>
      <c r="B1436" s="1">
        <v>4138</v>
      </c>
      <c r="C1436" s="1">
        <v>0</v>
      </c>
      <c r="D1436" s="1">
        <v>0</v>
      </c>
      <c r="E1436" s="1">
        <v>0</v>
      </c>
      <c r="F1436" s="1">
        <v>0</v>
      </c>
      <c r="G1436" s="1">
        <v>26.8179983333333</v>
      </c>
      <c r="H1436" s="1">
        <v>14.946320333333301</v>
      </c>
      <c r="I1436" s="1">
        <v>-14.9658236666666</v>
      </c>
      <c r="J1436" s="1">
        <v>10.207955333333301</v>
      </c>
      <c r="K1436" s="1">
        <v>702.14929199999995</v>
      </c>
      <c r="L1436" s="1">
        <v>353.36668900000001</v>
      </c>
      <c r="M1436" s="1">
        <v>1473.03629566666</v>
      </c>
      <c r="N1436" s="1">
        <v>1828.5793863333299</v>
      </c>
      <c r="O1436" s="1">
        <v>0.34050133333333299</v>
      </c>
      <c r="P1436" s="1">
        <v>1235.432902</v>
      </c>
      <c r="Q1436" s="1">
        <v>85.532834666666602</v>
      </c>
      <c r="R1436" s="1">
        <v>237.24592100000001</v>
      </c>
      <c r="S1436" s="1">
        <v>3.6264376666666598</v>
      </c>
      <c r="T1436" s="1">
        <v>1034.6903683333301</v>
      </c>
      <c r="U1436" s="1">
        <v>476.583475666666</v>
      </c>
      <c r="V1436" s="1">
        <v>1465.71183266666</v>
      </c>
      <c r="W1436" s="1">
        <v>1778.435262</v>
      </c>
      <c r="X1436" s="1">
        <v>9.6736799999999992</v>
      </c>
      <c r="Y1436" s="1">
        <v>1219.3595783333301</v>
      </c>
      <c r="Z1436" s="1">
        <v>0</v>
      </c>
      <c r="AA1436" s="1">
        <v>277.79452533333301</v>
      </c>
      <c r="AB1436" s="1">
        <v>4.2462456666666597</v>
      </c>
      <c r="AC1436" s="1">
        <v>129.73111</v>
      </c>
      <c r="AD1436" s="1">
        <v>229.44993599999901</v>
      </c>
      <c r="AE1436" s="1">
        <v>224.61776733333301</v>
      </c>
      <c r="AF1436" s="1">
        <v>-0.42615366666666599</v>
      </c>
      <c r="AG1436" s="1">
        <v>-3.3333333333333299</v>
      </c>
      <c r="AH1436" s="1">
        <v>97.037007666666597</v>
      </c>
      <c r="AI1436" s="1">
        <v>8.1350333333333302E-2</v>
      </c>
      <c r="AJ1436" s="1">
        <v>234.24089566666601</v>
      </c>
      <c r="AK1436" s="1">
        <v>241.808003666666</v>
      </c>
      <c r="AL1436" s="1">
        <v>2</v>
      </c>
      <c r="AM1436" s="1">
        <v>1635</v>
      </c>
      <c r="AN1436" s="1">
        <v>86.593312333333301</v>
      </c>
      <c r="AO1436" s="1">
        <v>8.1350333333333302E-2</v>
      </c>
      <c r="AP1436" s="1">
        <v>0</v>
      </c>
      <c r="AQ1436" s="1">
        <v>0</v>
      </c>
      <c r="AR1436" s="1">
        <v>0</v>
      </c>
      <c r="AS1436" s="1">
        <v>-357.74953099999999</v>
      </c>
      <c r="AT1436" s="1">
        <v>1235.432902</v>
      </c>
      <c r="AU1436" s="1">
        <v>-357.74953099999999</v>
      </c>
      <c r="AV1436" s="1">
        <v>0.98750133333333301</v>
      </c>
      <c r="AW1436" s="1">
        <v>1235.432902</v>
      </c>
      <c r="AX1436" s="1">
        <v>0.98750133333333301</v>
      </c>
      <c r="AY1436" s="1">
        <v>-0.114368</v>
      </c>
      <c r="AZ1436" s="1">
        <v>0.31186799999999998</v>
      </c>
      <c r="BA1436" s="1">
        <v>0.49089033333333298</v>
      </c>
      <c r="BB1436" s="1">
        <v>0.23288066666666599</v>
      </c>
      <c r="BC1436" s="1">
        <v>0</v>
      </c>
      <c r="BD1436" s="1">
        <v>3112</v>
      </c>
      <c r="BE1436" s="1" t="s">
        <v>1430</v>
      </c>
      <c r="BF1436" s="1" t="s">
        <v>60</v>
      </c>
    </row>
    <row r="1437" spans="1:58" x14ac:dyDescent="0.3">
      <c r="A1437" s="2">
        <v>45532.838912037034</v>
      </c>
      <c r="B1437" s="1">
        <v>4141</v>
      </c>
      <c r="C1437" s="1">
        <v>0</v>
      </c>
      <c r="D1437" s="1">
        <v>0</v>
      </c>
      <c r="E1437" s="1">
        <v>0</v>
      </c>
      <c r="F1437" s="1">
        <v>0</v>
      </c>
      <c r="G1437" s="1">
        <v>26.810472999999899</v>
      </c>
      <c r="H1437" s="1">
        <v>14.949363999999999</v>
      </c>
      <c r="I1437" s="1">
        <v>-14.973742999999899</v>
      </c>
      <c r="J1437" s="1">
        <v>10.205159</v>
      </c>
      <c r="K1437" s="1">
        <v>820.85455299999899</v>
      </c>
      <c r="L1437" s="1">
        <v>404.17335000000003</v>
      </c>
      <c r="M1437" s="1">
        <v>1518.9216716666599</v>
      </c>
      <c r="N1437" s="1">
        <v>1873.3649089999999</v>
      </c>
      <c r="O1437" s="1">
        <v>0.58446399999999998</v>
      </c>
      <c r="P1437" s="1">
        <v>1408.86206066666</v>
      </c>
      <c r="Q1437" s="1">
        <v>92.990768333333307</v>
      </c>
      <c r="R1437" s="1">
        <v>267.40341166666599</v>
      </c>
      <c r="S1437" s="1">
        <v>4.08741166666666</v>
      </c>
      <c r="T1437" s="1">
        <v>1215.1504313333301</v>
      </c>
      <c r="U1437" s="1">
        <v>540.65796933333297</v>
      </c>
      <c r="V1437" s="1">
        <v>1509.9677326666599</v>
      </c>
      <c r="W1437" s="1">
        <v>1807.25614433333</v>
      </c>
      <c r="X1437" s="1">
        <v>9.7006223333333299</v>
      </c>
      <c r="Y1437" s="1">
        <v>1379.6499023333299</v>
      </c>
      <c r="Z1437" s="1">
        <v>0</v>
      </c>
      <c r="AA1437" s="1">
        <v>295.48445633333301</v>
      </c>
      <c r="AB1437" s="1">
        <v>4.5166466666666603</v>
      </c>
      <c r="AC1437" s="1">
        <v>136.358622</v>
      </c>
      <c r="AD1437" s="1">
        <v>273.50355000000002</v>
      </c>
      <c r="AE1437" s="1">
        <v>235.571243333333</v>
      </c>
      <c r="AF1437" s="1">
        <v>-0.51144699999999998</v>
      </c>
      <c r="AG1437" s="1">
        <v>-3</v>
      </c>
      <c r="AH1437" s="1">
        <v>97.216410666666604</v>
      </c>
      <c r="AI1437" s="1">
        <v>0</v>
      </c>
      <c r="AJ1437" s="1">
        <v>272.250834</v>
      </c>
      <c r="AK1437" s="1">
        <v>273.30823733333301</v>
      </c>
      <c r="AL1437" s="1">
        <v>2</v>
      </c>
      <c r="AM1437" s="1">
        <v>1635</v>
      </c>
      <c r="AN1437" s="1">
        <v>86.663452000000007</v>
      </c>
      <c r="AO1437" s="1">
        <v>0</v>
      </c>
      <c r="AP1437" s="1">
        <v>0</v>
      </c>
      <c r="AQ1437" s="1">
        <v>0</v>
      </c>
      <c r="AR1437" s="1">
        <v>0</v>
      </c>
      <c r="AS1437" s="1">
        <v>112.697573333333</v>
      </c>
      <c r="AT1437" s="1">
        <v>1408.86206066666</v>
      </c>
      <c r="AU1437" s="1">
        <v>112.697573333333</v>
      </c>
      <c r="AV1437" s="1">
        <v>0.97976699999999906</v>
      </c>
      <c r="AW1437" s="1">
        <v>1408.86206066666</v>
      </c>
      <c r="AX1437" s="1">
        <v>0.97976699999999906</v>
      </c>
      <c r="AY1437" s="1">
        <v>-4.0489999999999998E-2</v>
      </c>
      <c r="AZ1437" s="1">
        <v>0.35410966666666599</v>
      </c>
      <c r="BA1437" s="1">
        <v>0.50262633333333295</v>
      </c>
      <c r="BB1437" s="1">
        <v>0.25660966666666601</v>
      </c>
      <c r="BC1437" s="1">
        <v>0</v>
      </c>
      <c r="BD1437" s="1">
        <v>3112</v>
      </c>
      <c r="BE1437" s="1" t="s">
        <v>1431</v>
      </c>
      <c r="BF1437" s="1" t="s">
        <v>60</v>
      </c>
    </row>
    <row r="1438" spans="1:58" x14ac:dyDescent="0.3">
      <c r="A1438" s="2">
        <v>45532.838923611111</v>
      </c>
      <c r="B1438" s="1">
        <v>4143.5</v>
      </c>
      <c r="C1438" s="1">
        <v>0</v>
      </c>
      <c r="D1438" s="1">
        <v>0</v>
      </c>
      <c r="E1438" s="1">
        <v>0</v>
      </c>
      <c r="F1438" s="1">
        <v>0</v>
      </c>
      <c r="G1438" s="1">
        <v>26.807226999999902</v>
      </c>
      <c r="H1438" s="1">
        <v>14.949363999999999</v>
      </c>
      <c r="I1438" s="1">
        <v>-14.971304999999999</v>
      </c>
      <c r="J1438" s="1">
        <v>10.195406999999999</v>
      </c>
      <c r="K1438" s="1">
        <v>940.08572400000003</v>
      </c>
      <c r="L1438" s="1">
        <v>428.41249049999999</v>
      </c>
      <c r="M1438" s="1">
        <v>1554.3306885</v>
      </c>
      <c r="N1438" s="1">
        <v>1891.341492</v>
      </c>
      <c r="O1438" s="1">
        <v>0.72544999999999904</v>
      </c>
      <c r="P1438" s="1">
        <v>1577.5386355000001</v>
      </c>
      <c r="Q1438" s="1">
        <v>97.721458499999997</v>
      </c>
      <c r="R1438" s="1">
        <v>299.12974550000001</v>
      </c>
      <c r="S1438" s="1">
        <v>4.5723665000000002</v>
      </c>
      <c r="T1438" s="1">
        <v>1396.7276609999999</v>
      </c>
      <c r="U1438" s="1">
        <v>604.39407349999999</v>
      </c>
      <c r="V1438" s="1">
        <v>1547.004639</v>
      </c>
      <c r="W1438" s="1">
        <v>1837.9352414999901</v>
      </c>
      <c r="X1438" s="1">
        <v>9.4245815000000004</v>
      </c>
      <c r="Y1438" s="1">
        <v>1571.6588135</v>
      </c>
      <c r="Z1438" s="1">
        <v>0</v>
      </c>
      <c r="AA1438" s="1">
        <v>333.97036750000001</v>
      </c>
      <c r="AB1438" s="1">
        <v>5.1049255000000002</v>
      </c>
      <c r="AC1438" s="1">
        <v>143.52103449999899</v>
      </c>
      <c r="AD1438" s="1">
        <v>309.01020799999998</v>
      </c>
      <c r="AE1438" s="1">
        <v>244.93223549999999</v>
      </c>
      <c r="AF1438" s="1">
        <v>-0.51144699999999998</v>
      </c>
      <c r="AG1438" s="1">
        <v>-3</v>
      </c>
      <c r="AH1438" s="1">
        <v>97.429931999999994</v>
      </c>
      <c r="AI1438" s="1">
        <v>0</v>
      </c>
      <c r="AJ1438" s="1">
        <v>290.44722000000002</v>
      </c>
      <c r="AK1438" s="1">
        <v>308.57066350000002</v>
      </c>
      <c r="AL1438" s="1">
        <v>2</v>
      </c>
      <c r="AM1438" s="1">
        <v>1635</v>
      </c>
      <c r="AN1438" s="1">
        <v>86.716567999999995</v>
      </c>
      <c r="AO1438" s="1">
        <v>0</v>
      </c>
      <c r="AP1438" s="1">
        <v>0</v>
      </c>
      <c r="AQ1438" s="1">
        <v>0</v>
      </c>
      <c r="AR1438" s="1">
        <v>0</v>
      </c>
      <c r="AS1438" s="1">
        <v>499.45954899999998</v>
      </c>
      <c r="AT1438" s="1">
        <v>1577.5386355000001</v>
      </c>
      <c r="AU1438" s="1">
        <v>499.45954899999998</v>
      </c>
      <c r="AV1438" s="1">
        <v>0.99606949999999905</v>
      </c>
      <c r="AW1438" s="1">
        <v>1577.5386355000001</v>
      </c>
      <c r="AX1438" s="1">
        <v>0.99606949999999905</v>
      </c>
      <c r="AY1438" s="1">
        <v>-1.45999999999999E-4</v>
      </c>
      <c r="AZ1438" s="1">
        <v>0.40281699999999998</v>
      </c>
      <c r="BA1438" s="1">
        <v>0.51654949999999999</v>
      </c>
      <c r="BB1438" s="1">
        <v>0.29085499999999997</v>
      </c>
      <c r="BC1438" s="1">
        <v>0</v>
      </c>
      <c r="BD1438" s="1">
        <v>3112</v>
      </c>
      <c r="BE1438" s="1" t="s">
        <v>1431</v>
      </c>
      <c r="BF1438" s="1" t="s">
        <v>60</v>
      </c>
    </row>
    <row r="1439" spans="1:58" x14ac:dyDescent="0.3">
      <c r="A1439" s="2">
        <v>45532.838935185187</v>
      </c>
      <c r="B1439" s="1">
        <v>4146</v>
      </c>
      <c r="C1439" s="1">
        <v>0</v>
      </c>
      <c r="D1439" s="1">
        <v>0</v>
      </c>
      <c r="E1439" s="1">
        <v>0</v>
      </c>
      <c r="F1439" s="1">
        <v>0</v>
      </c>
      <c r="G1439" s="1">
        <v>26.803980999999901</v>
      </c>
      <c r="H1439" s="1">
        <v>14.949363999999999</v>
      </c>
      <c r="I1439" s="1">
        <v>-14.978618999999901</v>
      </c>
      <c r="J1439" s="1">
        <v>10.205159</v>
      </c>
      <c r="K1439" s="1">
        <v>996.315327999999</v>
      </c>
      <c r="L1439" s="1">
        <v>426.15769433333298</v>
      </c>
      <c r="M1439" s="1">
        <v>1498.5717366666599</v>
      </c>
      <c r="N1439" s="1">
        <v>1831.0972899999999</v>
      </c>
      <c r="O1439" s="1">
        <v>0.499452333333333</v>
      </c>
      <c r="P1439" s="1">
        <v>1635.11466466666</v>
      </c>
      <c r="Q1439" s="1">
        <v>86.511891999999904</v>
      </c>
      <c r="R1439" s="1">
        <v>357.291717333333</v>
      </c>
      <c r="S1439" s="1">
        <v>5.4614050000000001</v>
      </c>
      <c r="T1439" s="1">
        <v>1472.9731850000001</v>
      </c>
      <c r="U1439" s="1">
        <v>664.22298166666599</v>
      </c>
      <c r="V1439" s="1">
        <v>1491.24576799999</v>
      </c>
      <c r="W1439" s="1">
        <v>1868.1686606666599</v>
      </c>
      <c r="X1439" s="1">
        <v>8.750318</v>
      </c>
      <c r="Y1439" s="1">
        <v>1667.26794433333</v>
      </c>
      <c r="Z1439" s="1">
        <v>0</v>
      </c>
      <c r="AA1439" s="1">
        <v>376.007374999999</v>
      </c>
      <c r="AB1439" s="1">
        <v>5.7474849999999904</v>
      </c>
      <c r="AC1439" s="1">
        <v>141.39166799999899</v>
      </c>
      <c r="AD1439" s="1">
        <v>336.89779666666601</v>
      </c>
      <c r="AE1439" s="1">
        <v>239.315642999999</v>
      </c>
      <c r="AF1439" s="1">
        <v>-0.51144699999999998</v>
      </c>
      <c r="AG1439" s="1">
        <v>-3</v>
      </c>
      <c r="AH1439" s="1">
        <v>97.536712999999907</v>
      </c>
      <c r="AI1439" s="1">
        <v>-8.14E-2</v>
      </c>
      <c r="AJ1439" s="1">
        <v>290.06006866666598</v>
      </c>
      <c r="AK1439" s="1">
        <v>335.23725366666599</v>
      </c>
      <c r="AL1439" s="1">
        <v>2</v>
      </c>
      <c r="AM1439" s="1">
        <v>1635</v>
      </c>
      <c r="AN1439" s="1">
        <v>86.875916000000004</v>
      </c>
      <c r="AO1439" s="1">
        <v>-8.14E-2</v>
      </c>
      <c r="AP1439" s="1">
        <v>0</v>
      </c>
      <c r="AQ1439" s="1">
        <v>0</v>
      </c>
      <c r="AR1439" s="1">
        <v>0</v>
      </c>
      <c r="AS1439" s="1">
        <v>111.58404899999999</v>
      </c>
      <c r="AT1439" s="1">
        <v>1635.11466466666</v>
      </c>
      <c r="AU1439" s="1">
        <v>111.58404899999999</v>
      </c>
      <c r="AV1439" s="1">
        <v>1.02026033333333</v>
      </c>
      <c r="AW1439" s="1">
        <v>1635.11466466666</v>
      </c>
      <c r="AX1439" s="1">
        <v>1.02026033333333</v>
      </c>
      <c r="AY1439" s="1">
        <v>2.6065999999999999E-2</v>
      </c>
      <c r="AZ1439" s="1">
        <v>0.44816733333333297</v>
      </c>
      <c r="BA1439" s="1">
        <v>0.50187300000000001</v>
      </c>
      <c r="BB1439" s="1">
        <v>0.32290866666666601</v>
      </c>
      <c r="BC1439" s="1">
        <v>0</v>
      </c>
      <c r="BD1439" s="1">
        <v>3112</v>
      </c>
      <c r="BE1439" s="1" t="s">
        <v>1432</v>
      </c>
      <c r="BF1439" s="1" t="s">
        <v>60</v>
      </c>
    </row>
    <row r="1440" spans="1:58" x14ac:dyDescent="0.3">
      <c r="A1440" s="2">
        <v>45532.838946759257</v>
      </c>
      <c r="B1440" s="1">
        <v>4149</v>
      </c>
      <c r="C1440" s="1">
        <v>0</v>
      </c>
      <c r="D1440" s="1">
        <v>0</v>
      </c>
      <c r="E1440" s="1">
        <v>0</v>
      </c>
      <c r="F1440" s="1">
        <v>0</v>
      </c>
      <c r="G1440" s="1">
        <v>26.8169649999999</v>
      </c>
      <c r="H1440" s="1">
        <v>14.949363999999999</v>
      </c>
      <c r="I1440" s="1">
        <v>-14.968866999999999</v>
      </c>
      <c r="J1440" s="1">
        <v>10.210035</v>
      </c>
      <c r="K1440" s="1">
        <v>852.65234399999997</v>
      </c>
      <c r="L1440" s="1">
        <v>386.322824999999</v>
      </c>
      <c r="M1440" s="1">
        <v>1190.066264</v>
      </c>
      <c r="N1440" s="1">
        <v>1732.1732176666601</v>
      </c>
      <c r="O1440" s="1">
        <v>-0.72019499999999903</v>
      </c>
      <c r="P1440" s="1">
        <v>1352.0314129999999</v>
      </c>
      <c r="Q1440" s="1">
        <v>77.604700666666602</v>
      </c>
      <c r="R1440" s="1">
        <v>395.203389666666</v>
      </c>
      <c r="S1440" s="1">
        <v>6.0409066666666602</v>
      </c>
      <c r="T1440" s="1">
        <v>1232.4979043333301</v>
      </c>
      <c r="U1440" s="1">
        <v>712.57450366666603</v>
      </c>
      <c r="V1440" s="1">
        <v>1181.1122639999901</v>
      </c>
      <c r="W1440" s="1">
        <v>1956.4742433333299</v>
      </c>
      <c r="X1440" s="1">
        <v>6.4858336666666601</v>
      </c>
      <c r="Y1440" s="1">
        <v>1461.81140133333</v>
      </c>
      <c r="Z1440" s="1">
        <v>0</v>
      </c>
      <c r="AA1440" s="1">
        <v>423.89339199999898</v>
      </c>
      <c r="AB1440" s="1">
        <v>6.4794493333333296</v>
      </c>
      <c r="AC1440" s="1">
        <v>109.257599</v>
      </c>
      <c r="AD1440" s="1">
        <v>365.420278</v>
      </c>
      <c r="AE1440" s="1">
        <v>190.150115999999</v>
      </c>
      <c r="AF1440" s="1">
        <v>-0.51144699999999998</v>
      </c>
      <c r="AG1440" s="1">
        <v>-3</v>
      </c>
      <c r="AH1440" s="1">
        <v>97.536712999999907</v>
      </c>
      <c r="AI1440" s="1">
        <v>0</v>
      </c>
      <c r="AJ1440" s="1">
        <v>260.24895233333302</v>
      </c>
      <c r="AK1440" s="1">
        <v>360.04794299999998</v>
      </c>
      <c r="AL1440" s="1">
        <v>2</v>
      </c>
      <c r="AM1440" s="1">
        <v>1635</v>
      </c>
      <c r="AN1440" s="1">
        <v>86.769683999999998</v>
      </c>
      <c r="AO1440" s="1">
        <v>0</v>
      </c>
      <c r="AP1440" s="1">
        <v>0</v>
      </c>
      <c r="AQ1440" s="1">
        <v>0</v>
      </c>
      <c r="AR1440" s="1">
        <v>0</v>
      </c>
      <c r="AS1440" s="1">
        <v>-219.82606266666599</v>
      </c>
      <c r="AT1440" s="1">
        <v>1352.0314129999999</v>
      </c>
      <c r="AU1440" s="1">
        <v>-219.82606266666599</v>
      </c>
      <c r="AV1440" s="1">
        <v>1.0872999999999999</v>
      </c>
      <c r="AW1440" s="1">
        <v>1352.0314129999999</v>
      </c>
      <c r="AX1440" s="1">
        <v>1.0872999999999999</v>
      </c>
      <c r="AY1440" s="1">
        <v>3.7902333333333302E-2</v>
      </c>
      <c r="AZ1440" s="1">
        <v>0.48229100000000003</v>
      </c>
      <c r="BA1440" s="1">
        <v>0.41076200000000002</v>
      </c>
      <c r="BB1440" s="1">
        <v>0.35375533333333298</v>
      </c>
      <c r="BC1440" s="1">
        <v>0</v>
      </c>
      <c r="BD1440" s="1">
        <v>3112</v>
      </c>
      <c r="BE1440" s="1" t="s">
        <v>1433</v>
      </c>
      <c r="BF1440" s="1" t="s">
        <v>60</v>
      </c>
    </row>
    <row r="1441" spans="1:58" x14ac:dyDescent="0.3">
      <c r="A1441" s="2">
        <v>45532.838958333334</v>
      </c>
      <c r="B1441" s="1">
        <v>4152</v>
      </c>
      <c r="C1441" s="1">
        <v>0</v>
      </c>
      <c r="D1441" s="1">
        <v>0</v>
      </c>
      <c r="E1441" s="1">
        <v>0</v>
      </c>
      <c r="F1441" s="1">
        <v>0</v>
      </c>
      <c r="G1441" s="1">
        <v>26.8179983333333</v>
      </c>
      <c r="H1441" s="1">
        <v>14.9511963333333</v>
      </c>
      <c r="I1441" s="1">
        <v>-14.9658236666666</v>
      </c>
      <c r="J1441" s="1">
        <v>10.207955333333301</v>
      </c>
      <c r="K1441" s="1">
        <v>694.97786433333295</v>
      </c>
      <c r="L1441" s="1">
        <v>281.04241966666598</v>
      </c>
      <c r="M1441" s="1">
        <v>970.10577366666598</v>
      </c>
      <c r="N1441" s="1">
        <v>1807.6637369999901</v>
      </c>
      <c r="O1441" s="1">
        <v>-1.31655066666666</v>
      </c>
      <c r="P1441" s="1">
        <v>1149.02433266666</v>
      </c>
      <c r="Q1441" s="1">
        <v>84.682248666666595</v>
      </c>
      <c r="R1441" s="1">
        <v>434.10780833333303</v>
      </c>
      <c r="S1441" s="1">
        <v>6.63558266666666</v>
      </c>
      <c r="T1441" s="1">
        <v>988.83119699999997</v>
      </c>
      <c r="U1441" s="1">
        <v>720.23866766666595</v>
      </c>
      <c r="V1441" s="1">
        <v>961.15374733333294</v>
      </c>
      <c r="W1441" s="1">
        <v>1869.44160966666</v>
      </c>
      <c r="X1441" s="1">
        <v>2.82930666666666</v>
      </c>
      <c r="Y1441" s="1">
        <v>1127.3438719999999</v>
      </c>
      <c r="Z1441" s="1">
        <v>0</v>
      </c>
      <c r="AA1441" s="1">
        <v>455.16931133333298</v>
      </c>
      <c r="AB1441" s="1">
        <v>6.9575189999999996</v>
      </c>
      <c r="AC1441" s="1">
        <v>77.089757333333296</v>
      </c>
      <c r="AD1441" s="1">
        <v>370.10893766666601</v>
      </c>
      <c r="AE1441" s="1">
        <v>156.58385699999999</v>
      </c>
      <c r="AF1441" s="1">
        <v>-0.42615366666666599</v>
      </c>
      <c r="AG1441" s="1">
        <v>-3.3333333333333299</v>
      </c>
      <c r="AH1441" s="1">
        <v>97.677480333333307</v>
      </c>
      <c r="AI1441" s="1">
        <v>8.1350333333333302E-2</v>
      </c>
      <c r="AJ1441" s="1">
        <v>184.694936333333</v>
      </c>
      <c r="AK1441" s="1">
        <v>361.14558933333302</v>
      </c>
      <c r="AL1441" s="1">
        <v>2</v>
      </c>
      <c r="AM1441" s="1">
        <v>1635</v>
      </c>
      <c r="AN1441" s="1">
        <v>86.911915999999906</v>
      </c>
      <c r="AO1441" s="1">
        <v>8.1350333333333302E-2</v>
      </c>
      <c r="AP1441" s="1">
        <v>0</v>
      </c>
      <c r="AQ1441" s="1">
        <v>0</v>
      </c>
      <c r="AR1441" s="1">
        <v>0</v>
      </c>
      <c r="AS1441" s="1">
        <v>124.475819666666</v>
      </c>
      <c r="AT1441" s="1">
        <v>1149.02433266666</v>
      </c>
      <c r="AU1441" s="1">
        <v>124.475819666666</v>
      </c>
      <c r="AV1441" s="1">
        <v>0.98547499999999999</v>
      </c>
      <c r="AW1441" s="1">
        <v>1149.02433266666</v>
      </c>
      <c r="AX1441" s="1">
        <v>0.98547499999999999</v>
      </c>
      <c r="AY1441" s="1">
        <v>2.2305999999999999E-2</v>
      </c>
      <c r="AZ1441" s="1">
        <v>0.48191600000000001</v>
      </c>
      <c r="BA1441" s="1">
        <v>0.313504333333333</v>
      </c>
      <c r="BB1441" s="1">
        <v>0.35774666666666599</v>
      </c>
      <c r="BC1441" s="1">
        <v>0</v>
      </c>
      <c r="BD1441" s="1">
        <v>3112</v>
      </c>
      <c r="BE1441" s="1" t="s">
        <v>1434</v>
      </c>
      <c r="BF1441" s="1" t="s">
        <v>60</v>
      </c>
    </row>
    <row r="1442" spans="1:58" x14ac:dyDescent="0.3">
      <c r="A1442" s="2">
        <v>45532.838969907411</v>
      </c>
      <c r="B1442" s="1">
        <v>4155</v>
      </c>
      <c r="C1442" s="1">
        <v>0</v>
      </c>
      <c r="D1442" s="1">
        <v>0</v>
      </c>
      <c r="E1442" s="1">
        <v>0</v>
      </c>
      <c r="F1442" s="1">
        <v>0</v>
      </c>
      <c r="G1442" s="1">
        <v>26.8169649999999</v>
      </c>
      <c r="H1442" s="1">
        <v>14.949363999999999</v>
      </c>
      <c r="I1442" s="1">
        <v>-14.968866999999999</v>
      </c>
      <c r="J1442" s="1">
        <v>10.205159</v>
      </c>
      <c r="K1442" s="1">
        <v>1014.79929566666</v>
      </c>
      <c r="L1442" s="1">
        <v>330.14067599999998</v>
      </c>
      <c r="M1442" s="1">
        <v>1223.44018566666</v>
      </c>
      <c r="N1442" s="1">
        <v>1849.38907866666</v>
      </c>
      <c r="O1442" s="1">
        <v>-0.30596733333333298</v>
      </c>
      <c r="P1442" s="1">
        <v>1648.27860533333</v>
      </c>
      <c r="Q1442" s="1">
        <v>88.691347666666601</v>
      </c>
      <c r="R1442" s="1">
        <v>479.71557599999898</v>
      </c>
      <c r="S1442" s="1">
        <v>7.3327229999999997</v>
      </c>
      <c r="T1442" s="1">
        <v>1466.6518146666599</v>
      </c>
      <c r="U1442" s="1">
        <v>831.25551366666605</v>
      </c>
      <c r="V1442" s="1">
        <v>1214.48620599999</v>
      </c>
      <c r="W1442" s="1">
        <v>1894.35131833333</v>
      </c>
      <c r="X1442" s="1">
        <v>3.2206193333333299</v>
      </c>
      <c r="Y1442" s="1">
        <v>1577.0912679999999</v>
      </c>
      <c r="Z1442" s="1">
        <v>0</v>
      </c>
      <c r="AA1442" s="1">
        <v>500.388621</v>
      </c>
      <c r="AB1442" s="1">
        <v>7.6487223333333301</v>
      </c>
      <c r="AC1442" s="1">
        <v>104.224548333333</v>
      </c>
      <c r="AD1442" s="1">
        <v>425.88411466666599</v>
      </c>
      <c r="AE1442" s="1">
        <v>198.45291133333299</v>
      </c>
      <c r="AF1442" s="1">
        <v>-0.51144699999999998</v>
      </c>
      <c r="AG1442" s="1">
        <v>-3</v>
      </c>
      <c r="AH1442" s="1">
        <v>97.750274999999903</v>
      </c>
      <c r="AI1442" s="1">
        <v>0</v>
      </c>
      <c r="AJ1442" s="1">
        <v>213.79006999999999</v>
      </c>
      <c r="AK1442" s="1">
        <v>410.45074466666603</v>
      </c>
      <c r="AL1442" s="1">
        <v>2</v>
      </c>
      <c r="AM1442" s="1">
        <v>1635</v>
      </c>
      <c r="AN1442" s="1">
        <v>86.982137333333299</v>
      </c>
      <c r="AO1442" s="1">
        <v>0</v>
      </c>
      <c r="AP1442" s="1">
        <v>0</v>
      </c>
      <c r="AQ1442" s="1">
        <v>0</v>
      </c>
      <c r="AR1442" s="1">
        <v>0</v>
      </c>
      <c r="AS1442" s="1">
        <v>197.47231033333301</v>
      </c>
      <c r="AT1442" s="1">
        <v>1648.27860533333</v>
      </c>
      <c r="AU1442" s="1">
        <v>197.47231033333301</v>
      </c>
      <c r="AV1442" s="1">
        <v>0.95644166666666597</v>
      </c>
      <c r="AW1442" s="1">
        <v>1648.27860533333</v>
      </c>
      <c r="AX1442" s="1">
        <v>0.95644166666666597</v>
      </c>
      <c r="AY1442" s="1">
        <v>2.5464666666666601E-2</v>
      </c>
      <c r="AZ1442" s="1">
        <v>0.54574733333333303</v>
      </c>
      <c r="BA1442" s="1">
        <v>0.39823133333333299</v>
      </c>
      <c r="BB1442" s="1">
        <v>0.39405199999999901</v>
      </c>
      <c r="BC1442" s="1">
        <v>0</v>
      </c>
      <c r="BD1442" s="1">
        <v>3112</v>
      </c>
      <c r="BE1442" s="1" t="s">
        <v>1435</v>
      </c>
      <c r="BF1442" s="1" t="s">
        <v>60</v>
      </c>
    </row>
    <row r="1443" spans="1:58" x14ac:dyDescent="0.3">
      <c r="A1443" s="2">
        <v>45532.83898148148</v>
      </c>
      <c r="B1443" s="1">
        <v>4157.5</v>
      </c>
      <c r="C1443" s="1">
        <v>0</v>
      </c>
      <c r="D1443" s="1">
        <v>0</v>
      </c>
      <c r="E1443" s="1">
        <v>0</v>
      </c>
      <c r="F1443" s="1">
        <v>0</v>
      </c>
      <c r="G1443" s="1">
        <v>26.808776999999999</v>
      </c>
      <c r="H1443" s="1">
        <v>14.952112499999901</v>
      </c>
      <c r="I1443" s="1">
        <v>-14.952116499999899</v>
      </c>
      <c r="J1443" s="1">
        <v>10.206915499999999</v>
      </c>
      <c r="K1443" s="1">
        <v>1028.6995234999999</v>
      </c>
      <c r="L1443" s="1">
        <v>315.57482900000002</v>
      </c>
      <c r="M1443" s="1">
        <v>1133.96087649999</v>
      </c>
      <c r="N1443" s="1">
        <v>1900</v>
      </c>
      <c r="O1443" s="1">
        <v>-0.55869150000000001</v>
      </c>
      <c r="P1443" s="1">
        <v>1606.163513</v>
      </c>
      <c r="Q1443" s="1">
        <v>100</v>
      </c>
      <c r="R1443" s="1">
        <v>528.76297</v>
      </c>
      <c r="S1443" s="1">
        <v>8.0824400000000001</v>
      </c>
      <c r="T1443" s="1">
        <v>1478.2682494999999</v>
      </c>
      <c r="U1443" s="1">
        <v>908.88024900000005</v>
      </c>
      <c r="V1443" s="1">
        <v>1124.1958615000001</v>
      </c>
      <c r="W1443" s="1">
        <v>1836.7427975000001</v>
      </c>
      <c r="X1443" s="1">
        <v>2.8370755000000001</v>
      </c>
      <c r="Y1443" s="1">
        <v>1638.4960934999999</v>
      </c>
      <c r="Z1443" s="1">
        <v>0</v>
      </c>
      <c r="AA1443" s="1">
        <v>554.00784299999998</v>
      </c>
      <c r="AB1443" s="1">
        <v>8.4683220000000006</v>
      </c>
      <c r="AC1443" s="1">
        <v>105.131134</v>
      </c>
      <c r="AD1443" s="1">
        <v>458.46034250000002</v>
      </c>
      <c r="AE1443" s="1">
        <v>189.19705199999899</v>
      </c>
      <c r="AF1443" s="1">
        <v>-0.38350699999999999</v>
      </c>
      <c r="AG1443" s="1">
        <v>-3.5</v>
      </c>
      <c r="AH1443" s="1">
        <v>97.801254499999999</v>
      </c>
      <c r="AI1443" s="1">
        <v>0.1220255</v>
      </c>
      <c r="AJ1443" s="1">
        <v>204.98619099999999</v>
      </c>
      <c r="AK1443" s="1">
        <v>445.87193300000001</v>
      </c>
      <c r="AL1443" s="1">
        <v>2</v>
      </c>
      <c r="AM1443" s="1">
        <v>1635</v>
      </c>
      <c r="AN1443" s="1">
        <v>87.089264</v>
      </c>
      <c r="AO1443" s="1">
        <v>0.1220255</v>
      </c>
      <c r="AP1443" s="1">
        <v>0</v>
      </c>
      <c r="AQ1443" s="1">
        <v>0</v>
      </c>
      <c r="AR1443" s="1">
        <v>0</v>
      </c>
      <c r="AS1443" s="1">
        <v>-300.007374999999</v>
      </c>
      <c r="AT1443" s="1">
        <v>1606.163513</v>
      </c>
      <c r="AU1443" s="1">
        <v>-300.007374999999</v>
      </c>
      <c r="AV1443" s="1">
        <v>1.0201639999999901</v>
      </c>
      <c r="AW1443" s="1">
        <v>1606.163513</v>
      </c>
      <c r="AX1443" s="1">
        <v>1.0201639999999901</v>
      </c>
      <c r="AY1443" s="1">
        <v>3.9884999999999997E-2</v>
      </c>
      <c r="AZ1443" s="1">
        <v>0.59279550000000003</v>
      </c>
      <c r="BA1443" s="1">
        <v>0.38493849999999902</v>
      </c>
      <c r="BB1443" s="1">
        <v>0.43351699999999999</v>
      </c>
      <c r="BC1443" s="1">
        <v>0</v>
      </c>
      <c r="BD1443" s="1">
        <v>3112</v>
      </c>
      <c r="BE1443" s="1" t="s">
        <v>1436</v>
      </c>
      <c r="BF1443" s="1" t="s">
        <v>60</v>
      </c>
    </row>
    <row r="1444" spans="1:58" x14ac:dyDescent="0.3">
      <c r="A1444" s="2">
        <v>45532.838993055557</v>
      </c>
      <c r="B1444" s="1">
        <v>4160</v>
      </c>
      <c r="C1444" s="1">
        <v>0</v>
      </c>
      <c r="D1444" s="1">
        <v>0</v>
      </c>
      <c r="E1444" s="1">
        <v>0</v>
      </c>
      <c r="F1444" s="1">
        <v>0</v>
      </c>
      <c r="G1444" s="1">
        <v>26.810472999999899</v>
      </c>
      <c r="H1444" s="1">
        <v>14.944488</v>
      </c>
      <c r="I1444" s="1">
        <v>-14.973742999999899</v>
      </c>
      <c r="J1444" s="1">
        <v>10.195406999999999</v>
      </c>
      <c r="K1444" s="1">
        <v>1144.43139633333</v>
      </c>
      <c r="L1444" s="1">
        <v>316.79976366666602</v>
      </c>
      <c r="M1444" s="1">
        <v>1173.786255</v>
      </c>
      <c r="N1444" s="1">
        <v>1900</v>
      </c>
      <c r="O1444" s="1">
        <v>-0.31989766666666603</v>
      </c>
      <c r="P1444" s="1">
        <v>1806.7636313333301</v>
      </c>
      <c r="Q1444" s="1">
        <v>100</v>
      </c>
      <c r="R1444" s="1">
        <v>579.40032966666604</v>
      </c>
      <c r="S1444" s="1">
        <v>8.8564603333333292</v>
      </c>
      <c r="T1444" s="1">
        <v>1648.8289793333299</v>
      </c>
      <c r="U1444" s="1">
        <v>973.86808233333295</v>
      </c>
      <c r="V1444" s="1">
        <v>1165.64628099999</v>
      </c>
      <c r="W1444" s="1">
        <v>1874.48815933333</v>
      </c>
      <c r="X1444" s="1">
        <v>2.87019</v>
      </c>
      <c r="Y1444" s="1">
        <v>1790.5790606666601</v>
      </c>
      <c r="Z1444" s="1">
        <v>0</v>
      </c>
      <c r="AA1444" s="1">
        <v>607.40384933333303</v>
      </c>
      <c r="AB1444" s="1">
        <v>9.2845103333333299</v>
      </c>
      <c r="AC1444" s="1">
        <v>107.708963999999</v>
      </c>
      <c r="AD1444" s="1">
        <v>489.56430033333299</v>
      </c>
      <c r="AE1444" s="1">
        <v>198.77850333333299</v>
      </c>
      <c r="AF1444" s="1">
        <v>-0.51144699999999998</v>
      </c>
      <c r="AG1444" s="1">
        <v>-3</v>
      </c>
      <c r="AH1444" s="1">
        <v>97.857035666666604</v>
      </c>
      <c r="AI1444" s="1">
        <v>0</v>
      </c>
      <c r="AJ1444" s="1">
        <v>201.401041666666</v>
      </c>
      <c r="AK1444" s="1">
        <v>485.07817566666603</v>
      </c>
      <c r="AL1444" s="1">
        <v>2.0072709999999998</v>
      </c>
      <c r="AM1444" s="1">
        <v>1635</v>
      </c>
      <c r="AN1444" s="1">
        <v>86.875905333333293</v>
      </c>
      <c r="AO1444" s="1">
        <v>0</v>
      </c>
      <c r="AP1444" s="1">
        <v>0</v>
      </c>
      <c r="AQ1444" s="1">
        <v>0</v>
      </c>
      <c r="AR1444" s="1">
        <v>0</v>
      </c>
      <c r="AS1444" s="1">
        <v>1002.91103099999</v>
      </c>
      <c r="AT1444" s="1">
        <v>1806.7636313333301</v>
      </c>
      <c r="AU1444" s="1">
        <v>1002.91103099999</v>
      </c>
      <c r="AV1444" s="1">
        <v>0.99086466666666595</v>
      </c>
      <c r="AW1444" s="1">
        <v>1806.7636313333301</v>
      </c>
      <c r="AX1444" s="1">
        <v>0.99086466666666595</v>
      </c>
      <c r="AY1444" s="1">
        <v>5.17806666666666E-2</v>
      </c>
      <c r="AZ1444" s="1">
        <v>0.58377733333333304</v>
      </c>
      <c r="BA1444" s="1">
        <v>0.38938400000000001</v>
      </c>
      <c r="BB1444" s="1">
        <v>0.47232133333333298</v>
      </c>
      <c r="BC1444" s="1">
        <v>0</v>
      </c>
      <c r="BD1444" s="1">
        <v>3112</v>
      </c>
      <c r="BE1444" s="1" t="s">
        <v>1437</v>
      </c>
      <c r="BF1444" s="1" t="s">
        <v>60</v>
      </c>
    </row>
    <row r="1445" spans="1:58" x14ac:dyDescent="0.3">
      <c r="A1445" s="2">
        <v>45532.839004629626</v>
      </c>
      <c r="B1445" s="1">
        <v>4163</v>
      </c>
      <c r="C1445" s="1">
        <v>0</v>
      </c>
      <c r="D1445" s="1">
        <v>0</v>
      </c>
      <c r="E1445" s="1">
        <v>0</v>
      </c>
      <c r="F1445" s="1">
        <v>0</v>
      </c>
      <c r="G1445" s="1">
        <v>26.797488999999999</v>
      </c>
      <c r="H1445" s="1">
        <v>14.949363999999999</v>
      </c>
      <c r="I1445" s="1">
        <v>-14.968866999999999</v>
      </c>
      <c r="J1445" s="1">
        <v>10.195406999999999</v>
      </c>
      <c r="K1445" s="1">
        <v>1227.9495033333301</v>
      </c>
      <c r="L1445" s="1">
        <v>307.780548333333</v>
      </c>
      <c r="M1445" s="1">
        <v>1129.830363</v>
      </c>
      <c r="N1445" s="1">
        <v>1900</v>
      </c>
      <c r="O1445" s="1">
        <v>-0.25396099999999999</v>
      </c>
      <c r="P1445" s="1">
        <v>1918.8488769999999</v>
      </c>
      <c r="Q1445" s="1">
        <v>100</v>
      </c>
      <c r="R1445" s="1">
        <v>634.46191399999998</v>
      </c>
      <c r="S1445" s="1">
        <v>9.6981079999999995</v>
      </c>
      <c r="T1445" s="1">
        <v>1764.59720866666</v>
      </c>
      <c r="U1445" s="1">
        <v>1086.1998696666601</v>
      </c>
      <c r="V1445" s="1">
        <v>1120.8763426666601</v>
      </c>
      <c r="W1445" s="1">
        <v>1895.1567789999999</v>
      </c>
      <c r="X1445" s="1">
        <v>2.6907206666666599</v>
      </c>
      <c r="Y1445" s="1">
        <v>1912.13798</v>
      </c>
      <c r="Z1445" s="1">
        <v>0</v>
      </c>
      <c r="AA1445" s="1">
        <v>690.16029866666599</v>
      </c>
      <c r="AB1445" s="1">
        <v>10.549488999999999</v>
      </c>
      <c r="AC1445" s="1">
        <v>110.419067333333</v>
      </c>
      <c r="AD1445" s="1">
        <v>535.48081466666599</v>
      </c>
      <c r="AE1445" s="1">
        <v>199.429702666666</v>
      </c>
      <c r="AF1445" s="1">
        <v>-0.51144699999999998</v>
      </c>
      <c r="AG1445" s="1">
        <v>-3</v>
      </c>
      <c r="AH1445" s="1">
        <v>97.750274999999903</v>
      </c>
      <c r="AI1445" s="1">
        <v>0</v>
      </c>
      <c r="AJ1445" s="1">
        <v>194.432209999999</v>
      </c>
      <c r="AK1445" s="1">
        <v>547.39790866666601</v>
      </c>
      <c r="AL1445" s="1">
        <v>2</v>
      </c>
      <c r="AM1445" s="1">
        <v>1635</v>
      </c>
      <c r="AN1445" s="1">
        <v>87.194580000000002</v>
      </c>
      <c r="AO1445" s="1">
        <v>0</v>
      </c>
      <c r="AP1445" s="1">
        <v>0</v>
      </c>
      <c r="AQ1445" s="1">
        <v>0</v>
      </c>
      <c r="AR1445" s="1">
        <v>0</v>
      </c>
      <c r="AS1445" s="1">
        <v>292.01479433333299</v>
      </c>
      <c r="AT1445" s="1">
        <v>1918.8488769999999</v>
      </c>
      <c r="AU1445" s="1">
        <v>292.01479433333299</v>
      </c>
      <c r="AV1445" s="1">
        <v>0.99646633333333301</v>
      </c>
      <c r="AW1445" s="1">
        <v>1918.8488769999999</v>
      </c>
      <c r="AX1445" s="1">
        <v>0.99646633333333301</v>
      </c>
      <c r="AY1445" s="1">
        <v>6.0830666666666602E-2</v>
      </c>
      <c r="AZ1445" s="1">
        <v>0.52226099999999998</v>
      </c>
      <c r="BA1445" s="1">
        <v>0.381041666666666</v>
      </c>
      <c r="BB1445" s="1">
        <v>0.51952599999999904</v>
      </c>
      <c r="BC1445" s="1">
        <v>0</v>
      </c>
      <c r="BD1445" s="1">
        <v>3112</v>
      </c>
      <c r="BE1445" s="1" t="s">
        <v>1438</v>
      </c>
      <c r="BF1445" s="1" t="s">
        <v>60</v>
      </c>
    </row>
    <row r="1446" spans="1:58" x14ac:dyDescent="0.3">
      <c r="A1446" s="2">
        <v>45532.839016203703</v>
      </c>
      <c r="B1446" s="1">
        <v>4166</v>
      </c>
      <c r="C1446" s="1">
        <v>0</v>
      </c>
      <c r="D1446" s="1">
        <v>0</v>
      </c>
      <c r="E1446" s="1">
        <v>0</v>
      </c>
      <c r="F1446" s="1">
        <v>0</v>
      </c>
      <c r="G1446" s="1">
        <v>26.790997666666598</v>
      </c>
      <c r="H1446" s="1">
        <v>14.949363999999999</v>
      </c>
      <c r="I1446" s="1">
        <v>-14.963991</v>
      </c>
      <c r="J1446" s="1">
        <v>10.195406999999999</v>
      </c>
      <c r="K1446" s="1">
        <v>1167.37272133333</v>
      </c>
      <c r="L1446" s="1">
        <v>279.97132366666602</v>
      </c>
      <c r="M1446" s="1">
        <v>1041.918457</v>
      </c>
      <c r="N1446" s="1">
        <v>1890.9642739999999</v>
      </c>
      <c r="O1446" s="1">
        <v>-0.598756333333333</v>
      </c>
      <c r="P1446" s="1">
        <v>1814.75838199999</v>
      </c>
      <c r="Q1446" s="1">
        <v>97.622179666666597</v>
      </c>
      <c r="R1446" s="1">
        <v>708.62660699999901</v>
      </c>
      <c r="S1446" s="1">
        <v>10.831757</v>
      </c>
      <c r="T1446" s="1">
        <v>1669.70581066666</v>
      </c>
      <c r="U1446" s="1">
        <v>1118.92268866666</v>
      </c>
      <c r="V1446" s="1">
        <v>1032.964518</v>
      </c>
      <c r="W1446" s="1">
        <v>1877.1092529999901</v>
      </c>
      <c r="X1446" s="1">
        <v>2.51213833333333</v>
      </c>
      <c r="Y1446" s="1">
        <v>1841.094523</v>
      </c>
      <c r="Z1446" s="1">
        <v>0</v>
      </c>
      <c r="AA1446" s="1">
        <v>699.37919099999999</v>
      </c>
      <c r="AB1446" s="1">
        <v>10.690405333333301</v>
      </c>
      <c r="AC1446" s="1">
        <v>105.77317833333299</v>
      </c>
      <c r="AD1446" s="1">
        <v>587.05588799999998</v>
      </c>
      <c r="AE1446" s="1">
        <v>189.987320333333</v>
      </c>
      <c r="AF1446" s="1">
        <v>-0.51144699999999998</v>
      </c>
      <c r="AG1446" s="1">
        <v>-3</v>
      </c>
      <c r="AH1446" s="1">
        <v>97.857035666666604</v>
      </c>
      <c r="AI1446" s="1">
        <v>0</v>
      </c>
      <c r="AJ1446" s="1">
        <v>173.52571599999999</v>
      </c>
      <c r="AK1446" s="1">
        <v>533.33203133333302</v>
      </c>
      <c r="AL1446" s="1">
        <v>2</v>
      </c>
      <c r="AM1446" s="1">
        <v>1635</v>
      </c>
      <c r="AN1446" s="1">
        <v>87.194580000000002</v>
      </c>
      <c r="AO1446" s="1">
        <v>0</v>
      </c>
      <c r="AP1446" s="1">
        <v>0</v>
      </c>
      <c r="AQ1446" s="1">
        <v>0</v>
      </c>
      <c r="AR1446" s="1">
        <v>0</v>
      </c>
      <c r="AS1446" s="1">
        <v>449.62251800000001</v>
      </c>
      <c r="AT1446" s="1">
        <v>1814.75838199999</v>
      </c>
      <c r="AU1446" s="1">
        <v>449.62251800000001</v>
      </c>
      <c r="AV1446" s="1">
        <v>1.0145169999999999</v>
      </c>
      <c r="AW1446" s="1">
        <v>1814.75838199999</v>
      </c>
      <c r="AX1446" s="1">
        <v>1.0145169999999999</v>
      </c>
      <c r="AY1446" s="1">
        <v>5.7718333333333302E-2</v>
      </c>
      <c r="AZ1446" s="1">
        <v>0.55331233333333296</v>
      </c>
      <c r="BA1446" s="1">
        <v>0.35124633333333299</v>
      </c>
      <c r="BB1446" s="1">
        <v>0.56188966666666595</v>
      </c>
      <c r="BC1446" s="1">
        <v>0</v>
      </c>
      <c r="BD1446" s="1">
        <v>3112</v>
      </c>
      <c r="BE1446" s="1" t="s">
        <v>1439</v>
      </c>
      <c r="BF1446" s="1" t="s">
        <v>60</v>
      </c>
    </row>
    <row r="1447" spans="1:58" x14ac:dyDescent="0.3">
      <c r="A1447" s="2">
        <v>45532.83902777778</v>
      </c>
      <c r="B1447" s="1">
        <v>4168.5</v>
      </c>
      <c r="C1447" s="1">
        <v>0</v>
      </c>
      <c r="D1447" s="1">
        <v>0</v>
      </c>
      <c r="E1447" s="1">
        <v>0</v>
      </c>
      <c r="F1447" s="1">
        <v>0</v>
      </c>
      <c r="G1447" s="1">
        <v>26.797488999999999</v>
      </c>
      <c r="H1447" s="1">
        <v>14.949363999999999</v>
      </c>
      <c r="I1447" s="1">
        <v>-14.971304999999999</v>
      </c>
      <c r="J1447" s="1">
        <v>10.202721</v>
      </c>
      <c r="K1447" s="1">
        <v>1161.9168090000001</v>
      </c>
      <c r="L1447" s="1">
        <v>266.0667115</v>
      </c>
      <c r="M1447" s="1">
        <v>1019.53350849999</v>
      </c>
      <c r="N1447" s="1">
        <v>1879.0426634999999</v>
      </c>
      <c r="O1447" s="1">
        <v>-0.59617049999999905</v>
      </c>
      <c r="P1447" s="1">
        <v>1801.7582399999999</v>
      </c>
      <c r="Q1447" s="1">
        <v>94.484909000000002</v>
      </c>
      <c r="R1447" s="1">
        <v>743.83212300000002</v>
      </c>
      <c r="S1447" s="1">
        <v>11.369892999999999</v>
      </c>
      <c r="T1447" s="1">
        <v>1658.4816894999999</v>
      </c>
      <c r="U1447" s="1">
        <v>1139.923828</v>
      </c>
      <c r="V1447" s="1">
        <v>1010.986542</v>
      </c>
      <c r="W1447" s="1">
        <v>1888.0050659999999</v>
      </c>
      <c r="X1447" s="1">
        <v>2.3412459999999999</v>
      </c>
      <c r="Y1447" s="1">
        <v>1808.0949095000001</v>
      </c>
      <c r="Z1447" s="1">
        <v>0</v>
      </c>
      <c r="AA1447" s="1">
        <v>716.00762950000001</v>
      </c>
      <c r="AB1447" s="1">
        <v>10.944580500000001</v>
      </c>
      <c r="AC1447" s="1">
        <v>104.030968</v>
      </c>
      <c r="AD1447" s="1">
        <v>594.13769500000001</v>
      </c>
      <c r="AE1447" s="1">
        <v>188.52212549999999</v>
      </c>
      <c r="AF1447" s="1">
        <v>-0.51144699999999998</v>
      </c>
      <c r="AG1447" s="1">
        <v>-3</v>
      </c>
      <c r="AH1447" s="1">
        <v>97.910415999999998</v>
      </c>
      <c r="AI1447" s="1">
        <v>0</v>
      </c>
      <c r="AJ1447" s="1">
        <v>160.94309999999999</v>
      </c>
      <c r="AK1447" s="1">
        <v>541.83016950000001</v>
      </c>
      <c r="AL1447" s="1">
        <v>2</v>
      </c>
      <c r="AM1447" s="1">
        <v>1635</v>
      </c>
      <c r="AN1447" s="1">
        <v>87.513244999999998</v>
      </c>
      <c r="AO1447" s="1">
        <v>0</v>
      </c>
      <c r="AP1447" s="1">
        <v>0</v>
      </c>
      <c r="AQ1447" s="1">
        <v>0</v>
      </c>
      <c r="AR1447" s="1">
        <v>0</v>
      </c>
      <c r="AS1447" s="1">
        <v>-288.152479499999</v>
      </c>
      <c r="AT1447" s="1">
        <v>1801.7582399999999</v>
      </c>
      <c r="AU1447" s="1">
        <v>-288.152479499999</v>
      </c>
      <c r="AV1447" s="1">
        <v>1.0035164999999999</v>
      </c>
      <c r="AW1447" s="1">
        <v>1801.7582399999999</v>
      </c>
      <c r="AX1447" s="1">
        <v>1.0035164999999999</v>
      </c>
      <c r="AY1447" s="1">
        <v>2.7074000000000001E-2</v>
      </c>
      <c r="AZ1447" s="1">
        <v>0.55759399999999903</v>
      </c>
      <c r="BA1447" s="1">
        <v>0.34263349999999998</v>
      </c>
      <c r="BB1447" s="1">
        <v>0.58135800000000004</v>
      </c>
      <c r="BC1447" s="1">
        <v>0</v>
      </c>
      <c r="BD1447" s="1">
        <v>3112</v>
      </c>
      <c r="BE1447" s="1" t="s">
        <v>1439</v>
      </c>
      <c r="BF1447" s="1" t="s">
        <v>60</v>
      </c>
    </row>
    <row r="1448" spans="1:58" x14ac:dyDescent="0.3">
      <c r="A1448" s="2">
        <v>45532.839039351849</v>
      </c>
      <c r="B1448" s="1">
        <v>4171</v>
      </c>
      <c r="C1448" s="1">
        <v>0</v>
      </c>
      <c r="D1448" s="1">
        <v>0</v>
      </c>
      <c r="E1448" s="1">
        <v>0</v>
      </c>
      <c r="F1448" s="1">
        <v>0</v>
      </c>
      <c r="G1448" s="1">
        <v>26.810472999999899</v>
      </c>
      <c r="H1448" s="1">
        <v>14.949363999999999</v>
      </c>
      <c r="I1448" s="1">
        <v>-14.968866999999999</v>
      </c>
      <c r="J1448" s="1">
        <v>10.210035</v>
      </c>
      <c r="K1448" s="1">
        <v>1116.47908533333</v>
      </c>
      <c r="L1448" s="1">
        <v>243.518687</v>
      </c>
      <c r="M1448" s="1">
        <v>984.93857800000001</v>
      </c>
      <c r="N1448" s="1">
        <v>1843.89937333333</v>
      </c>
      <c r="O1448" s="1">
        <v>-0.86756999999999995</v>
      </c>
      <c r="P1448" s="1">
        <v>1727.9076743333301</v>
      </c>
      <c r="Q1448" s="1">
        <v>88.722908000000004</v>
      </c>
      <c r="R1448" s="1">
        <v>745.03212499999995</v>
      </c>
      <c r="S1448" s="1">
        <v>11.388235999999999</v>
      </c>
      <c r="T1448" s="1">
        <v>1589.3008623333301</v>
      </c>
      <c r="U1448" s="1">
        <v>1132.1094563333299</v>
      </c>
      <c r="V1448" s="1">
        <v>976.79860466666605</v>
      </c>
      <c r="W1448" s="1">
        <v>1950.25158699999</v>
      </c>
      <c r="X1448" s="1">
        <v>2.0232373333333298</v>
      </c>
      <c r="Y1448" s="1">
        <v>1751.69523133333</v>
      </c>
      <c r="Z1448" s="1">
        <v>0</v>
      </c>
      <c r="AA1448" s="1">
        <v>745.036560333333</v>
      </c>
      <c r="AB1448" s="1">
        <v>11.388304</v>
      </c>
      <c r="AC1448" s="1">
        <v>98.030034333333305</v>
      </c>
      <c r="AD1448" s="1">
        <v>582.26955166666596</v>
      </c>
      <c r="AE1448" s="1">
        <v>179.405324333333</v>
      </c>
      <c r="AF1448" s="1">
        <v>-0.51144699999999998</v>
      </c>
      <c r="AG1448" s="1">
        <v>-3</v>
      </c>
      <c r="AH1448" s="1">
        <v>97.857035666666604</v>
      </c>
      <c r="AI1448" s="1">
        <v>0</v>
      </c>
      <c r="AJ1448" s="1">
        <v>140.230189</v>
      </c>
      <c r="AK1448" s="1">
        <v>549.35150166666597</v>
      </c>
      <c r="AL1448" s="1">
        <v>2</v>
      </c>
      <c r="AM1448" s="1">
        <v>1635</v>
      </c>
      <c r="AN1448" s="1">
        <v>87.513244999999998</v>
      </c>
      <c r="AO1448" s="1">
        <v>0</v>
      </c>
      <c r="AP1448" s="1">
        <v>0</v>
      </c>
      <c r="AQ1448" s="1">
        <v>0</v>
      </c>
      <c r="AR1448" s="1">
        <v>0</v>
      </c>
      <c r="AS1448" s="1">
        <v>3.4194333333332702E-2</v>
      </c>
      <c r="AT1448" s="1">
        <v>1727.9076743333301</v>
      </c>
      <c r="AU1448" s="1">
        <v>3.4194333333332702E-2</v>
      </c>
      <c r="AV1448" s="1">
        <v>1.01422233333333</v>
      </c>
      <c r="AW1448" s="1">
        <v>1727.9076743333301</v>
      </c>
      <c r="AX1448" s="1">
        <v>1.01422233333333</v>
      </c>
      <c r="AY1448" s="1">
        <v>1.3239999999999899E-2</v>
      </c>
      <c r="AZ1448" s="1">
        <v>0.55645900000000004</v>
      </c>
      <c r="BA1448" s="1">
        <v>0.33159299999999903</v>
      </c>
      <c r="BB1448" s="1">
        <v>0.57880933333333295</v>
      </c>
      <c r="BC1448" s="1">
        <v>0</v>
      </c>
      <c r="BD1448" s="1">
        <v>3112</v>
      </c>
      <c r="BE1448" s="1" t="s">
        <v>1440</v>
      </c>
      <c r="BF1448" s="1" t="s">
        <v>60</v>
      </c>
    </row>
    <row r="1449" spans="1:58" x14ac:dyDescent="0.3">
      <c r="A1449" s="2">
        <v>45532.839050925926</v>
      </c>
      <c r="B1449" s="1">
        <v>4174</v>
      </c>
      <c r="C1449" s="1">
        <v>0</v>
      </c>
      <c r="D1449" s="1">
        <v>0</v>
      </c>
      <c r="E1449" s="1">
        <v>0</v>
      </c>
      <c r="F1449" s="1">
        <v>0</v>
      </c>
      <c r="G1449" s="1">
        <v>26.790998333333299</v>
      </c>
      <c r="H1449" s="1">
        <v>14.949363999999999</v>
      </c>
      <c r="I1449" s="1">
        <v>-14.963991</v>
      </c>
      <c r="J1449" s="1">
        <v>10.210035</v>
      </c>
      <c r="K1449" s="1">
        <v>782.70223999999905</v>
      </c>
      <c r="L1449" s="1">
        <v>154.266072333333</v>
      </c>
      <c r="M1449" s="1">
        <v>774.11283366666601</v>
      </c>
      <c r="N1449" s="1">
        <v>1446.7234293333299</v>
      </c>
      <c r="O1449" s="1">
        <v>-1.54427</v>
      </c>
      <c r="P1449" s="1">
        <v>1230.9426879999901</v>
      </c>
      <c r="Q1449" s="1">
        <v>51.773336999999998</v>
      </c>
      <c r="R1449" s="1">
        <v>768.76129166666601</v>
      </c>
      <c r="S1449" s="1">
        <v>11.7509496666666</v>
      </c>
      <c r="T1449" s="1">
        <v>1111.5608929999901</v>
      </c>
      <c r="U1449" s="1">
        <v>987.54327366666598</v>
      </c>
      <c r="V1449" s="1">
        <v>765.15885433333301</v>
      </c>
      <c r="W1449" s="1">
        <v>1773.6777749999901</v>
      </c>
      <c r="X1449" s="1">
        <v>1.054735</v>
      </c>
      <c r="Y1449" s="1">
        <v>1310.857849</v>
      </c>
      <c r="Z1449" s="1">
        <v>0</v>
      </c>
      <c r="AA1449" s="1">
        <v>782.60087066666597</v>
      </c>
      <c r="AB1449" s="1">
        <v>11.962494999999899</v>
      </c>
      <c r="AC1449" s="1">
        <v>85.641001333333307</v>
      </c>
      <c r="AD1449" s="1">
        <v>498.06948866666602</v>
      </c>
      <c r="AE1449" s="1">
        <v>151.07817066666601</v>
      </c>
      <c r="AF1449" s="1">
        <v>-0.51144699999999998</v>
      </c>
      <c r="AG1449" s="1">
        <v>-3</v>
      </c>
      <c r="AH1449" s="1">
        <v>98.070556999999994</v>
      </c>
      <c r="AI1449" s="1">
        <v>0</v>
      </c>
      <c r="AJ1449" s="1">
        <v>77.123535000000004</v>
      </c>
      <c r="AK1449" s="1">
        <v>476.67770366666599</v>
      </c>
      <c r="AL1449" s="1">
        <v>2</v>
      </c>
      <c r="AM1449" s="1">
        <v>1635</v>
      </c>
      <c r="AN1449" s="1">
        <v>87.513244999999998</v>
      </c>
      <c r="AO1449" s="1">
        <v>0</v>
      </c>
      <c r="AP1449" s="1">
        <v>0</v>
      </c>
      <c r="AQ1449" s="1">
        <v>0</v>
      </c>
      <c r="AR1449" s="1">
        <v>0</v>
      </c>
      <c r="AS1449" s="1">
        <v>-158.037546666666</v>
      </c>
      <c r="AT1449" s="1">
        <v>1230.9426879999901</v>
      </c>
      <c r="AU1449" s="1">
        <v>-158.037546666666</v>
      </c>
      <c r="AV1449" s="1">
        <v>1.1166973333333301</v>
      </c>
      <c r="AW1449" s="1">
        <v>1230.9426879999901</v>
      </c>
      <c r="AX1449" s="1">
        <v>1.1166973333333301</v>
      </c>
      <c r="AY1449" s="1">
        <v>5.9319999999999998E-3</v>
      </c>
      <c r="AZ1449" s="1">
        <v>0.53409233333333295</v>
      </c>
      <c r="BA1449" s="1">
        <v>0.271025666666666</v>
      </c>
      <c r="BB1449" s="1">
        <v>0.53026833333333301</v>
      </c>
      <c r="BC1449" s="1">
        <v>0</v>
      </c>
      <c r="BD1449" s="1">
        <v>3112</v>
      </c>
      <c r="BE1449" s="1" t="s">
        <v>1441</v>
      </c>
      <c r="BF1449" s="1" t="s">
        <v>60</v>
      </c>
    </row>
    <row r="1450" spans="1:58" x14ac:dyDescent="0.3">
      <c r="A1450" s="2">
        <v>45532.839062500003</v>
      </c>
      <c r="B1450" s="1">
        <v>4177</v>
      </c>
      <c r="C1450" s="1">
        <v>0</v>
      </c>
      <c r="D1450" s="1">
        <v>0</v>
      </c>
      <c r="E1450" s="1">
        <v>0</v>
      </c>
      <c r="F1450" s="1">
        <v>0</v>
      </c>
      <c r="G1450" s="1">
        <v>26.784506333333301</v>
      </c>
      <c r="H1450" s="1">
        <v>14.949363999999999</v>
      </c>
      <c r="I1450" s="1">
        <v>-14.973742999999899</v>
      </c>
      <c r="J1450" s="1">
        <v>10.210035</v>
      </c>
      <c r="K1450" s="1">
        <v>253.668813</v>
      </c>
      <c r="L1450" s="1">
        <v>66.892476666666596</v>
      </c>
      <c r="M1450" s="1">
        <v>385.83541899999898</v>
      </c>
      <c r="N1450" s="1">
        <v>1250</v>
      </c>
      <c r="O1450" s="1">
        <v>-2.8679553333333301</v>
      </c>
      <c r="P1450" s="1">
        <v>408.18950366666598</v>
      </c>
      <c r="Q1450" s="1">
        <v>30.300145333333301</v>
      </c>
      <c r="R1450" s="1">
        <v>768.40452066666603</v>
      </c>
      <c r="S1450" s="1">
        <v>11.7454963333333</v>
      </c>
      <c r="T1450" s="1">
        <v>393.57065833333297</v>
      </c>
      <c r="U1450" s="1">
        <v>658.85058566666601</v>
      </c>
      <c r="V1450" s="1">
        <v>376.88142933333302</v>
      </c>
      <c r="W1450" s="1">
        <v>1331.58077</v>
      </c>
      <c r="X1450" s="1">
        <v>1.05150433333333</v>
      </c>
      <c r="Y1450" s="1">
        <v>489.12413566666601</v>
      </c>
      <c r="Z1450" s="1">
        <v>0</v>
      </c>
      <c r="AA1450" s="1">
        <v>769.01932799999997</v>
      </c>
      <c r="AB1450" s="1">
        <v>11.7548936666666</v>
      </c>
      <c r="AC1450" s="1">
        <v>52.732625333333303</v>
      </c>
      <c r="AD1450" s="1">
        <v>339.82818599999899</v>
      </c>
      <c r="AE1450" s="1">
        <v>94.749458000000004</v>
      </c>
      <c r="AF1450" s="1">
        <v>-0.51144699999999998</v>
      </c>
      <c r="AG1450" s="1">
        <v>-3</v>
      </c>
      <c r="AH1450" s="1">
        <v>98.070556999999994</v>
      </c>
      <c r="AI1450" s="1">
        <v>0</v>
      </c>
      <c r="AJ1450" s="1">
        <v>30.664659999999898</v>
      </c>
      <c r="AK1450" s="1">
        <v>320.97600299999999</v>
      </c>
      <c r="AL1450" s="1">
        <v>2</v>
      </c>
      <c r="AM1450" s="1">
        <v>1635</v>
      </c>
      <c r="AN1450" s="1">
        <v>87.513244999999998</v>
      </c>
      <c r="AO1450" s="1">
        <v>-8.14E-2</v>
      </c>
      <c r="AP1450" s="1">
        <v>0</v>
      </c>
      <c r="AQ1450" s="1">
        <v>0</v>
      </c>
      <c r="AR1450" s="1">
        <v>0</v>
      </c>
      <c r="AS1450" s="1">
        <v>202.38014733333301</v>
      </c>
      <c r="AT1450" s="1">
        <v>408.18950366666598</v>
      </c>
      <c r="AU1450" s="1">
        <v>202.38014733333301</v>
      </c>
      <c r="AV1450" s="1">
        <v>1.19159533333333</v>
      </c>
      <c r="AW1450" s="1">
        <v>408.18950366666598</v>
      </c>
      <c r="AX1450" s="1">
        <v>1.19159533333333</v>
      </c>
      <c r="AY1450" s="1">
        <v>-1.2115999999999899E-2</v>
      </c>
      <c r="AZ1450" s="1">
        <v>0.458494666666666</v>
      </c>
      <c r="BA1450" s="1">
        <v>0.13262866666666601</v>
      </c>
      <c r="BB1450" s="1">
        <v>0.39711466666666601</v>
      </c>
      <c r="BC1450" s="1">
        <v>0</v>
      </c>
      <c r="BD1450" s="1">
        <v>3112</v>
      </c>
      <c r="BE1450" s="1" t="s">
        <v>1442</v>
      </c>
      <c r="BF1450" s="1" t="s">
        <v>60</v>
      </c>
    </row>
    <row r="1451" spans="1:58" x14ac:dyDescent="0.3">
      <c r="A1451" s="2">
        <v>45532.839074074072</v>
      </c>
      <c r="B1451" s="1">
        <v>4180</v>
      </c>
      <c r="C1451" s="1">
        <v>0</v>
      </c>
      <c r="D1451" s="1">
        <v>0</v>
      </c>
      <c r="E1451" s="1">
        <v>0</v>
      </c>
      <c r="F1451" s="1">
        <v>0</v>
      </c>
      <c r="G1451" s="1">
        <v>26.790997666666598</v>
      </c>
      <c r="H1451" s="1">
        <v>14.949363999999999</v>
      </c>
      <c r="I1451" s="1">
        <v>-14.968866999999999</v>
      </c>
      <c r="J1451" s="1">
        <v>10.195406999999999</v>
      </c>
      <c r="K1451" s="1">
        <v>271.80930599999999</v>
      </c>
      <c r="L1451" s="1">
        <v>60.315968666666599</v>
      </c>
      <c r="M1451" s="1">
        <v>485.14328999999998</v>
      </c>
      <c r="N1451" s="1">
        <v>1820.6023763333301</v>
      </c>
      <c r="O1451" s="1">
        <v>-2.7920739999999999</v>
      </c>
      <c r="P1451" s="1">
        <v>480.39983100000001</v>
      </c>
      <c r="Q1451" s="1">
        <v>88.537340999999998</v>
      </c>
      <c r="R1451" s="1">
        <v>759.37296533333301</v>
      </c>
      <c r="S1451" s="1">
        <v>11.607443666666599</v>
      </c>
      <c r="T1451" s="1">
        <v>397.22377533333298</v>
      </c>
      <c r="U1451" s="1">
        <v>562.14752199999998</v>
      </c>
      <c r="V1451" s="1">
        <v>477.00329566666602</v>
      </c>
      <c r="W1451" s="1">
        <v>1456.9788816666601</v>
      </c>
      <c r="X1451" s="1">
        <v>1.64760533333333</v>
      </c>
      <c r="Y1451" s="1">
        <v>444.94024666666598</v>
      </c>
      <c r="Z1451" s="1">
        <v>0</v>
      </c>
      <c r="AA1451" s="1">
        <v>765.66898600000002</v>
      </c>
      <c r="AB1451" s="1">
        <v>11.703682000000001</v>
      </c>
      <c r="AC1451" s="1">
        <v>39.182124000000002</v>
      </c>
      <c r="AD1451" s="1">
        <v>300.56088266666598</v>
      </c>
      <c r="AE1451" s="1">
        <v>90.842262333333295</v>
      </c>
      <c r="AF1451" s="1">
        <v>-0.51144699999999998</v>
      </c>
      <c r="AG1451" s="1">
        <v>-3</v>
      </c>
      <c r="AH1451" s="1">
        <v>97.857035666666604</v>
      </c>
      <c r="AI1451" s="1">
        <v>-8.14E-2</v>
      </c>
      <c r="AJ1451" s="1">
        <v>22.534360666666601</v>
      </c>
      <c r="AK1451" s="1">
        <v>273.89432766666602</v>
      </c>
      <c r="AL1451" s="1">
        <v>2</v>
      </c>
      <c r="AM1451" s="1">
        <v>1635</v>
      </c>
      <c r="AN1451" s="1">
        <v>87.407023333333299</v>
      </c>
      <c r="AO1451" s="1">
        <v>0</v>
      </c>
      <c r="AP1451" s="1">
        <v>0</v>
      </c>
      <c r="AQ1451" s="1">
        <v>0</v>
      </c>
      <c r="AR1451" s="1">
        <v>0</v>
      </c>
      <c r="AS1451" s="1">
        <v>-372.65072633333301</v>
      </c>
      <c r="AT1451" s="1">
        <v>480.39983100000001</v>
      </c>
      <c r="AU1451" s="1">
        <v>-372.65072633333301</v>
      </c>
      <c r="AV1451" s="1">
        <v>0.94497900000000001</v>
      </c>
      <c r="AW1451" s="1">
        <v>480.39983100000001</v>
      </c>
      <c r="AX1451" s="1">
        <v>0.94497900000000001</v>
      </c>
      <c r="AY1451" s="1">
        <v>-5.56796666666666E-2</v>
      </c>
      <c r="AZ1451" s="1">
        <v>0.37048199999999998</v>
      </c>
      <c r="BA1451" s="1">
        <v>0.146522333333333</v>
      </c>
      <c r="BB1451" s="1">
        <v>0.29252266666666599</v>
      </c>
      <c r="BC1451" s="1">
        <v>0</v>
      </c>
      <c r="BD1451" s="1">
        <v>3112</v>
      </c>
      <c r="BE1451" s="1" t="s">
        <v>1443</v>
      </c>
      <c r="BF1451" s="1" t="s">
        <v>60</v>
      </c>
    </row>
    <row r="1452" spans="1:58" x14ac:dyDescent="0.3">
      <c r="A1452" s="2">
        <v>45532.839085648149</v>
      </c>
      <c r="B1452" s="1">
        <v>4182.5</v>
      </c>
      <c r="C1452" s="1">
        <v>0</v>
      </c>
      <c r="D1452" s="1">
        <v>0</v>
      </c>
      <c r="E1452" s="1">
        <v>0</v>
      </c>
      <c r="F1452" s="1">
        <v>0</v>
      </c>
      <c r="G1452" s="1">
        <v>26.787751999999902</v>
      </c>
      <c r="H1452" s="1">
        <v>14.949363999999999</v>
      </c>
      <c r="I1452" s="1">
        <v>-14.971304999999999</v>
      </c>
      <c r="J1452" s="1">
        <v>10.195406999999999</v>
      </c>
      <c r="K1452" s="1">
        <v>533.14457700000003</v>
      </c>
      <c r="L1452" s="1">
        <v>107.666823999999</v>
      </c>
      <c r="M1452" s="1">
        <v>699.63195799999903</v>
      </c>
      <c r="N1452" s="1">
        <v>1900</v>
      </c>
      <c r="O1452" s="1">
        <v>-1.925292</v>
      </c>
      <c r="P1452" s="1">
        <v>915.4325255</v>
      </c>
      <c r="Q1452" s="1">
        <v>100</v>
      </c>
      <c r="R1452" s="1">
        <v>757.55700649999903</v>
      </c>
      <c r="S1452" s="1">
        <v>11.5796855</v>
      </c>
      <c r="T1452" s="1">
        <v>760.44854749999899</v>
      </c>
      <c r="U1452" s="1">
        <v>760.43762200000003</v>
      </c>
      <c r="V1452" s="1">
        <v>691.08496100000002</v>
      </c>
      <c r="W1452" s="1">
        <v>1760.076904</v>
      </c>
      <c r="X1452" s="1">
        <v>1.692526</v>
      </c>
      <c r="Y1452" s="1">
        <v>846.23522949999995</v>
      </c>
      <c r="Z1452" s="1">
        <v>0</v>
      </c>
      <c r="AA1452" s="1">
        <v>756.409088</v>
      </c>
      <c r="AB1452" s="1">
        <v>11.562139500000001</v>
      </c>
      <c r="AC1452" s="1">
        <v>57.572097499999998</v>
      </c>
      <c r="AD1452" s="1">
        <v>399.41290299999997</v>
      </c>
      <c r="AE1452" s="1">
        <v>123.07661450000001</v>
      </c>
      <c r="AF1452" s="1">
        <v>-0.51144699999999998</v>
      </c>
      <c r="AG1452" s="1">
        <v>-3</v>
      </c>
      <c r="AH1452" s="1">
        <v>97.750275000000002</v>
      </c>
      <c r="AI1452" s="1">
        <v>0</v>
      </c>
      <c r="AJ1452" s="1">
        <v>43.634430000000002</v>
      </c>
      <c r="AK1452" s="1">
        <v>370.10896300000002</v>
      </c>
      <c r="AL1452" s="1">
        <v>2</v>
      </c>
      <c r="AM1452" s="1">
        <v>1635</v>
      </c>
      <c r="AN1452" s="1">
        <v>87.513244999999998</v>
      </c>
      <c r="AO1452" s="1">
        <v>-0.1221</v>
      </c>
      <c r="AP1452" s="1">
        <v>0</v>
      </c>
      <c r="AQ1452" s="1">
        <v>0</v>
      </c>
      <c r="AR1452" s="1">
        <v>0</v>
      </c>
      <c r="AS1452" s="1">
        <v>1280.7134169999999</v>
      </c>
      <c r="AT1452" s="1">
        <v>915.4325255</v>
      </c>
      <c r="AU1452" s="1">
        <v>1280.7134169999999</v>
      </c>
      <c r="AV1452" s="1">
        <v>0.92331350000000001</v>
      </c>
      <c r="AW1452" s="1">
        <v>915.4325255</v>
      </c>
      <c r="AX1452" s="1">
        <v>0.92331350000000001</v>
      </c>
      <c r="AY1452" s="1">
        <v>-6.5031000000000005E-2</v>
      </c>
      <c r="AZ1452" s="1">
        <v>0.49520900000000001</v>
      </c>
      <c r="BA1452" s="1">
        <v>0.22517000000000001</v>
      </c>
      <c r="BB1452" s="1">
        <v>0.34812599999999999</v>
      </c>
      <c r="BC1452" s="1">
        <v>0</v>
      </c>
      <c r="BD1452" s="1">
        <v>3112</v>
      </c>
      <c r="BE1452" s="1" t="s">
        <v>1444</v>
      </c>
      <c r="BF1452" s="1" t="s">
        <v>60</v>
      </c>
    </row>
    <row r="1453" spans="1:58" x14ac:dyDescent="0.3">
      <c r="A1453" s="2">
        <v>45532.839097222219</v>
      </c>
      <c r="B1453" s="1">
        <v>4185</v>
      </c>
      <c r="C1453" s="1">
        <v>0</v>
      </c>
      <c r="D1453" s="1">
        <v>0</v>
      </c>
      <c r="E1453" s="1">
        <v>0</v>
      </c>
      <c r="F1453" s="1">
        <v>0</v>
      </c>
      <c r="G1453" s="1">
        <v>26.797488999999999</v>
      </c>
      <c r="H1453" s="1">
        <v>14.949363999999999</v>
      </c>
      <c r="I1453" s="1">
        <v>-14.968866999999999</v>
      </c>
      <c r="J1453" s="1">
        <v>10.195406999999999</v>
      </c>
      <c r="K1453" s="1">
        <v>762.70595266666601</v>
      </c>
      <c r="L1453" s="1">
        <v>138.67035899999999</v>
      </c>
      <c r="M1453" s="1">
        <v>837.60473633333299</v>
      </c>
      <c r="N1453" s="1">
        <v>1900</v>
      </c>
      <c r="O1453" s="1">
        <v>-1.42188766666666</v>
      </c>
      <c r="P1453" s="1">
        <v>1236.5184733333299</v>
      </c>
      <c r="Q1453" s="1">
        <v>100</v>
      </c>
      <c r="R1453" s="1">
        <v>782.38692233333302</v>
      </c>
      <c r="S1453" s="1">
        <v>11.959225</v>
      </c>
      <c r="T1453" s="1">
        <v>1080.3169963333301</v>
      </c>
      <c r="U1453" s="1">
        <v>911.35296599999901</v>
      </c>
      <c r="V1453" s="1">
        <v>828.65073633333304</v>
      </c>
      <c r="W1453" s="1">
        <v>1799.1644693333301</v>
      </c>
      <c r="X1453" s="1">
        <v>1.4663803333333301</v>
      </c>
      <c r="Y1453" s="1">
        <v>1204.650513</v>
      </c>
      <c r="Z1453" s="1">
        <v>0</v>
      </c>
      <c r="AA1453" s="1">
        <v>781.06233699999996</v>
      </c>
      <c r="AB1453" s="1">
        <v>11.938977666666601</v>
      </c>
      <c r="AC1453" s="1">
        <v>77.510696666666604</v>
      </c>
      <c r="AD1453" s="1">
        <v>473.84488933333301</v>
      </c>
      <c r="AE1453" s="1">
        <v>149.93857299999999</v>
      </c>
      <c r="AF1453" s="1">
        <v>-0.51144699999999998</v>
      </c>
      <c r="AG1453" s="1">
        <v>-3</v>
      </c>
      <c r="AH1453" s="1">
        <v>97.750274999999903</v>
      </c>
      <c r="AI1453" s="1">
        <v>0</v>
      </c>
      <c r="AJ1453" s="1">
        <v>61.637242666666602</v>
      </c>
      <c r="AK1453" s="1">
        <v>436.62894666666602</v>
      </c>
      <c r="AL1453" s="1">
        <v>2</v>
      </c>
      <c r="AM1453" s="1">
        <v>1635</v>
      </c>
      <c r="AN1453" s="1">
        <v>87.619466333333307</v>
      </c>
      <c r="AO1453" s="1">
        <v>0</v>
      </c>
      <c r="AP1453" s="1">
        <v>0</v>
      </c>
      <c r="AQ1453" s="1">
        <v>0</v>
      </c>
      <c r="AR1453" s="1">
        <v>0</v>
      </c>
      <c r="AS1453" s="1">
        <v>958.06630433333305</v>
      </c>
      <c r="AT1453" s="1">
        <v>1236.5184733333299</v>
      </c>
      <c r="AU1453" s="1">
        <v>958.06630433333305</v>
      </c>
      <c r="AV1453" s="1">
        <v>0.97405900000000001</v>
      </c>
      <c r="AW1453" s="1">
        <v>1236.5184733333299</v>
      </c>
      <c r="AX1453" s="1">
        <v>0.97405900000000001</v>
      </c>
      <c r="AY1453" s="1">
        <v>-3.2418333333333299E-2</v>
      </c>
      <c r="AZ1453" s="1">
        <v>0.59680866666666599</v>
      </c>
      <c r="BA1453" s="1">
        <v>0.27683966666666598</v>
      </c>
      <c r="BB1453" s="1">
        <v>0.43273933333333298</v>
      </c>
      <c r="BC1453" s="1">
        <v>0</v>
      </c>
      <c r="BD1453" s="1">
        <v>3112</v>
      </c>
      <c r="BE1453" s="1" t="s">
        <v>1445</v>
      </c>
      <c r="BF1453" s="1" t="s">
        <v>60</v>
      </c>
    </row>
    <row r="1454" spans="1:58" x14ac:dyDescent="0.3">
      <c r="A1454" s="2">
        <v>45532.839108796295</v>
      </c>
      <c r="B1454" s="1">
        <v>4188</v>
      </c>
      <c r="C1454" s="1">
        <v>0</v>
      </c>
      <c r="D1454" s="1">
        <v>0</v>
      </c>
      <c r="E1454" s="1">
        <v>0</v>
      </c>
      <c r="F1454" s="1">
        <v>0</v>
      </c>
      <c r="G1454" s="1">
        <v>26.811506333333298</v>
      </c>
      <c r="H1454" s="1">
        <v>14.9511963333333</v>
      </c>
      <c r="I1454" s="1">
        <v>-14.9609506666666</v>
      </c>
      <c r="J1454" s="1">
        <v>10.1982063333333</v>
      </c>
      <c r="K1454" s="1">
        <v>840.648641</v>
      </c>
      <c r="L1454" s="1">
        <v>145.219121</v>
      </c>
      <c r="M1454" s="1">
        <v>884.64528399999995</v>
      </c>
      <c r="N1454" s="1">
        <v>1900</v>
      </c>
      <c r="O1454" s="1">
        <v>-1.27810333333333</v>
      </c>
      <c r="P1454" s="1">
        <v>1335.86511233333</v>
      </c>
      <c r="Q1454" s="1">
        <v>100</v>
      </c>
      <c r="R1454" s="1">
        <v>805.42787666666595</v>
      </c>
      <c r="S1454" s="1">
        <v>12.3114193333333</v>
      </c>
      <c r="T1454" s="1">
        <v>1190.4861653333301</v>
      </c>
      <c r="U1454" s="1">
        <v>950.72794599999997</v>
      </c>
      <c r="V1454" s="1">
        <v>874.87929266666595</v>
      </c>
      <c r="W1454" s="1">
        <v>1793.4063719999999</v>
      </c>
      <c r="X1454" s="1">
        <v>1.532983</v>
      </c>
      <c r="Y1454" s="1">
        <v>1327.5551759999901</v>
      </c>
      <c r="Z1454" s="1">
        <v>0</v>
      </c>
      <c r="AA1454" s="1">
        <v>805.23036699999898</v>
      </c>
      <c r="AB1454" s="1">
        <v>12.308399999999899</v>
      </c>
      <c r="AC1454" s="1">
        <v>83.669774333333294</v>
      </c>
      <c r="AD1454" s="1">
        <v>494.26231866666598</v>
      </c>
      <c r="AE1454" s="1">
        <v>158.861765666666</v>
      </c>
      <c r="AF1454" s="1">
        <v>-0.34091233333333298</v>
      </c>
      <c r="AG1454" s="1">
        <v>-3.3333333333333299</v>
      </c>
      <c r="AH1454" s="1">
        <v>97.891021999999893</v>
      </c>
      <c r="AI1454" s="1">
        <v>8.1350333333333302E-2</v>
      </c>
      <c r="AJ1454" s="1">
        <v>63.929239999999901</v>
      </c>
      <c r="AK1454" s="1">
        <v>458.42019666666602</v>
      </c>
      <c r="AL1454" s="1">
        <v>2</v>
      </c>
      <c r="AM1454" s="1">
        <v>1635</v>
      </c>
      <c r="AN1454" s="1">
        <v>87.549143666666595</v>
      </c>
      <c r="AO1454" s="1">
        <v>8.1350333333333302E-2</v>
      </c>
      <c r="AP1454" s="1">
        <v>0</v>
      </c>
      <c r="AQ1454" s="1">
        <v>0</v>
      </c>
      <c r="AR1454" s="1">
        <v>0</v>
      </c>
      <c r="AS1454" s="1">
        <v>-105.866277333333</v>
      </c>
      <c r="AT1454" s="1">
        <v>1335.86511233333</v>
      </c>
      <c r="AU1454" s="1">
        <v>-105.866277333333</v>
      </c>
      <c r="AV1454" s="1">
        <v>0.99570099999999995</v>
      </c>
      <c r="AW1454" s="1">
        <v>1335.86511233333</v>
      </c>
      <c r="AX1454" s="1">
        <v>0.99570099999999995</v>
      </c>
      <c r="AY1454" s="1">
        <v>-2.9783333333333298E-3</v>
      </c>
      <c r="AZ1454" s="1">
        <v>0.63296866666666596</v>
      </c>
      <c r="BA1454" s="1">
        <v>0.29060433333333302</v>
      </c>
      <c r="BB1454" s="1">
        <v>0.47761699999999901</v>
      </c>
      <c r="BC1454" s="1">
        <v>0</v>
      </c>
      <c r="BD1454" s="1">
        <v>3112</v>
      </c>
      <c r="BE1454" s="1" t="s">
        <v>1446</v>
      </c>
      <c r="BF1454" s="1" t="s">
        <v>60</v>
      </c>
    </row>
    <row r="1455" spans="1:58" x14ac:dyDescent="0.3">
      <c r="A1455" s="2">
        <v>45532.839120370372</v>
      </c>
      <c r="B1455" s="1">
        <v>4191</v>
      </c>
      <c r="C1455" s="1">
        <v>0</v>
      </c>
      <c r="D1455" s="1">
        <v>0</v>
      </c>
      <c r="E1455" s="1">
        <v>0</v>
      </c>
      <c r="F1455" s="1">
        <v>0</v>
      </c>
      <c r="G1455" s="1">
        <v>26.798525999999999</v>
      </c>
      <c r="H1455" s="1">
        <v>14.9511963333333</v>
      </c>
      <c r="I1455" s="1">
        <v>-14.9609476666666</v>
      </c>
      <c r="J1455" s="1">
        <v>10.1982063333333</v>
      </c>
      <c r="K1455" s="1">
        <v>996.49932866666597</v>
      </c>
      <c r="L1455" s="1">
        <v>174.52318299999899</v>
      </c>
      <c r="M1455" s="1">
        <v>922.884358666666</v>
      </c>
      <c r="N1455" s="1">
        <v>1900</v>
      </c>
      <c r="O1455" s="1">
        <v>-0.83812866666666597</v>
      </c>
      <c r="P1455" s="1">
        <v>1574.8440349999901</v>
      </c>
      <c r="Q1455" s="1">
        <v>100</v>
      </c>
      <c r="R1455" s="1">
        <v>827.44061299999998</v>
      </c>
      <c r="S1455" s="1">
        <v>12.647895999999999</v>
      </c>
      <c r="T1455" s="1">
        <v>1411.9608559999999</v>
      </c>
      <c r="U1455" s="1">
        <v>1080.1144203333299</v>
      </c>
      <c r="V1455" s="1">
        <v>914.745849666666</v>
      </c>
      <c r="W1455" s="1">
        <v>1835.527466</v>
      </c>
      <c r="X1455" s="1">
        <v>1.6630733333333301</v>
      </c>
      <c r="Y1455" s="1">
        <v>1549.3930663333299</v>
      </c>
      <c r="Z1455" s="1">
        <v>0</v>
      </c>
      <c r="AA1455" s="1">
        <v>823.73000099999899</v>
      </c>
      <c r="AB1455" s="1">
        <v>12.591177333333301</v>
      </c>
      <c r="AC1455" s="1">
        <v>95.281188999999998</v>
      </c>
      <c r="AD1455" s="1">
        <v>545.93263766666598</v>
      </c>
      <c r="AE1455" s="1">
        <v>172.69496666666601</v>
      </c>
      <c r="AF1455" s="1">
        <v>-0.42615366666666599</v>
      </c>
      <c r="AG1455" s="1">
        <v>-3.3333333333333299</v>
      </c>
      <c r="AH1455" s="1">
        <v>97.784261333333305</v>
      </c>
      <c r="AI1455" s="1">
        <v>8.1350333333333302E-2</v>
      </c>
      <c r="AJ1455" s="1">
        <v>86.377985666666603</v>
      </c>
      <c r="AK1455" s="1">
        <v>520.52681499999903</v>
      </c>
      <c r="AL1455" s="1">
        <v>2</v>
      </c>
      <c r="AM1455" s="1">
        <v>1635</v>
      </c>
      <c r="AN1455" s="1">
        <v>87.549143333333305</v>
      </c>
      <c r="AO1455" s="1">
        <v>8.1350333333333302E-2</v>
      </c>
      <c r="AP1455" s="1">
        <v>0</v>
      </c>
      <c r="AQ1455" s="1">
        <v>0</v>
      </c>
      <c r="AR1455" s="1">
        <v>0</v>
      </c>
      <c r="AS1455" s="1">
        <v>-298.73234400000001</v>
      </c>
      <c r="AT1455" s="1">
        <v>1574.8440349999901</v>
      </c>
      <c r="AU1455" s="1">
        <v>-298.73234400000001</v>
      </c>
      <c r="AV1455" s="1">
        <v>0.98389566666666595</v>
      </c>
      <c r="AW1455" s="1">
        <v>1574.8440349999901</v>
      </c>
      <c r="AX1455" s="1">
        <v>0.98389566666666595</v>
      </c>
      <c r="AY1455" s="1">
        <v>4.6386666666666599E-3</v>
      </c>
      <c r="AZ1455" s="1">
        <v>0.51015433333333304</v>
      </c>
      <c r="BA1455" s="1">
        <v>0.30891399999999902</v>
      </c>
      <c r="BB1455" s="1">
        <v>0.52618399999999999</v>
      </c>
      <c r="BC1455" s="1">
        <v>0</v>
      </c>
      <c r="BD1455" s="1">
        <v>3112</v>
      </c>
      <c r="BE1455" s="1" t="s">
        <v>1447</v>
      </c>
      <c r="BF1455" s="1" t="s">
        <v>60</v>
      </c>
    </row>
    <row r="1456" spans="1:58" x14ac:dyDescent="0.3">
      <c r="A1456" s="2">
        <v>45532.839131944442</v>
      </c>
      <c r="B1456" s="1">
        <v>4193.5</v>
      </c>
      <c r="C1456" s="1">
        <v>0</v>
      </c>
      <c r="D1456" s="1">
        <v>0</v>
      </c>
      <c r="E1456" s="1">
        <v>0</v>
      </c>
      <c r="F1456" s="1">
        <v>0</v>
      </c>
      <c r="G1456" s="1">
        <v>26.799044500000001</v>
      </c>
      <c r="H1456" s="1">
        <v>14.944798499999999</v>
      </c>
      <c r="I1456" s="1">
        <v>-14.96674</v>
      </c>
      <c r="J1456" s="1">
        <v>10.199605999999999</v>
      </c>
      <c r="K1456" s="1">
        <v>1140.3286739999901</v>
      </c>
      <c r="L1456" s="1">
        <v>196.38758100000001</v>
      </c>
      <c r="M1456" s="1">
        <v>954.53079249999996</v>
      </c>
      <c r="N1456" s="1">
        <v>1900</v>
      </c>
      <c r="O1456" s="1">
        <v>-0.61110850000000005</v>
      </c>
      <c r="P1456" s="1">
        <v>1742.4240110000001</v>
      </c>
      <c r="Q1456" s="1">
        <v>100</v>
      </c>
      <c r="R1456" s="1">
        <v>875.93948350000005</v>
      </c>
      <c r="S1456" s="1">
        <v>13.389229</v>
      </c>
      <c r="T1456" s="1">
        <v>1620.7235714999999</v>
      </c>
      <c r="U1456" s="1">
        <v>1177.6542360000001</v>
      </c>
      <c r="V1456" s="1">
        <v>945.98678599999903</v>
      </c>
      <c r="W1456" s="1">
        <v>1864.3725585</v>
      </c>
      <c r="X1456" s="1">
        <v>2.1046544999999899</v>
      </c>
      <c r="Y1456" s="1">
        <v>1719.7276615000001</v>
      </c>
      <c r="Z1456" s="1">
        <v>0</v>
      </c>
      <c r="AA1456" s="1">
        <v>867.31127949999996</v>
      </c>
      <c r="AB1456" s="1">
        <v>13.257342</v>
      </c>
      <c r="AC1456" s="1">
        <v>103.388931</v>
      </c>
      <c r="AD1456" s="1">
        <v>606.44534299999998</v>
      </c>
      <c r="AE1456" s="1">
        <v>184.5578385</v>
      </c>
      <c r="AF1456" s="1">
        <v>-0.25572349999999999</v>
      </c>
      <c r="AG1456" s="1">
        <v>-3.5</v>
      </c>
      <c r="AH1456" s="1">
        <v>97.801254499999999</v>
      </c>
      <c r="AI1456" s="1">
        <v>0.1220255</v>
      </c>
      <c r="AJ1456" s="1">
        <v>101.065636</v>
      </c>
      <c r="AK1456" s="1">
        <v>564.21756000000005</v>
      </c>
      <c r="AL1456" s="1">
        <v>2</v>
      </c>
      <c r="AM1456" s="1">
        <v>1635</v>
      </c>
      <c r="AN1456" s="1">
        <v>87.726333999999994</v>
      </c>
      <c r="AO1456" s="1">
        <v>0.1220255</v>
      </c>
      <c r="AP1456" s="1">
        <v>0</v>
      </c>
      <c r="AQ1456" s="1">
        <v>0</v>
      </c>
      <c r="AR1456" s="1">
        <v>0</v>
      </c>
      <c r="AS1456" s="1">
        <v>289.38167199999998</v>
      </c>
      <c r="AT1456" s="1">
        <v>1742.4240110000001</v>
      </c>
      <c r="AU1456" s="1">
        <v>289.38167199999998</v>
      </c>
      <c r="AV1456" s="1">
        <v>0.98690599999999995</v>
      </c>
      <c r="AW1456" s="1">
        <v>1742.4240110000001</v>
      </c>
      <c r="AX1456" s="1">
        <v>0.98690599999999995</v>
      </c>
      <c r="AY1456" s="1">
        <v>1.7163000000000001E-2</v>
      </c>
      <c r="AZ1456" s="1">
        <v>0.57223800000000002</v>
      </c>
      <c r="BA1456" s="1">
        <v>0.31868350000000001</v>
      </c>
      <c r="BB1456" s="1">
        <v>0.57562899999999995</v>
      </c>
      <c r="BC1456" s="1">
        <v>0</v>
      </c>
      <c r="BD1456" s="1">
        <v>3112</v>
      </c>
      <c r="BE1456" s="1" t="s">
        <v>1447</v>
      </c>
      <c r="BF1456" s="1" t="s">
        <v>60</v>
      </c>
    </row>
    <row r="1457" spans="1:58" x14ac:dyDescent="0.3">
      <c r="A1457" s="2">
        <v>45532.839143518519</v>
      </c>
      <c r="B1457" s="1">
        <v>4196</v>
      </c>
      <c r="C1457" s="1">
        <v>0</v>
      </c>
      <c r="D1457" s="1">
        <v>0</v>
      </c>
      <c r="E1457" s="1">
        <v>0</v>
      </c>
      <c r="F1457" s="1">
        <v>0</v>
      </c>
      <c r="G1457" s="1">
        <v>26.790997666666598</v>
      </c>
      <c r="H1457" s="1">
        <v>14.949363999999999</v>
      </c>
      <c r="I1457" s="1">
        <v>-14.963991</v>
      </c>
      <c r="J1457" s="1">
        <v>10.195406999999999</v>
      </c>
      <c r="K1457" s="1">
        <v>1149.3198649999999</v>
      </c>
      <c r="L1457" s="1">
        <v>200.67741899999999</v>
      </c>
      <c r="M1457" s="1">
        <v>925.51660166666602</v>
      </c>
      <c r="N1457" s="1">
        <v>1900</v>
      </c>
      <c r="O1457" s="1">
        <v>-0.375004333333333</v>
      </c>
      <c r="P1457" s="1">
        <v>1892.1781413333299</v>
      </c>
      <c r="Q1457" s="1">
        <v>100</v>
      </c>
      <c r="R1457" s="1">
        <v>917.76546233333295</v>
      </c>
      <c r="S1457" s="1">
        <v>14.0285623333333</v>
      </c>
      <c r="T1457" s="1">
        <v>1628.4129229999901</v>
      </c>
      <c r="U1457" s="1">
        <v>1262.5120850000001</v>
      </c>
      <c r="V1457" s="1">
        <v>916.56262199999901</v>
      </c>
      <c r="W1457" s="1">
        <v>1892.4872236666599</v>
      </c>
      <c r="X1457" s="1">
        <v>1.332322</v>
      </c>
      <c r="Y1457" s="1">
        <v>1841.3144936666599</v>
      </c>
      <c r="Z1457" s="1">
        <v>0</v>
      </c>
      <c r="AA1457" s="1">
        <v>917.06905099999994</v>
      </c>
      <c r="AB1457" s="1">
        <v>14.017916999999899</v>
      </c>
      <c r="AC1457" s="1">
        <v>109.257593666666</v>
      </c>
      <c r="AD1457" s="1">
        <v>639.08935566666605</v>
      </c>
      <c r="AE1457" s="1">
        <v>188.84771233333299</v>
      </c>
      <c r="AF1457" s="1">
        <v>-0.51144699999999998</v>
      </c>
      <c r="AG1457" s="1">
        <v>-3</v>
      </c>
      <c r="AH1457" s="1">
        <v>98.070556999999994</v>
      </c>
      <c r="AI1457" s="1">
        <v>-8.14E-2</v>
      </c>
      <c r="AJ1457" s="1">
        <v>113.129166</v>
      </c>
      <c r="AK1457" s="1">
        <v>609.13157166666599</v>
      </c>
      <c r="AL1457" s="1">
        <v>2</v>
      </c>
      <c r="AM1457" s="1">
        <v>1635</v>
      </c>
      <c r="AN1457" s="1">
        <v>87.619466333333307</v>
      </c>
      <c r="AO1457" s="1">
        <v>0</v>
      </c>
      <c r="AP1457" s="1">
        <v>0</v>
      </c>
      <c r="AQ1457" s="1">
        <v>0</v>
      </c>
      <c r="AR1457" s="1">
        <v>0</v>
      </c>
      <c r="AS1457" s="1">
        <v>-405.966878333333</v>
      </c>
      <c r="AT1457" s="1">
        <v>1892.1781413333299</v>
      </c>
      <c r="AU1457" s="1">
        <v>-405.966878333333</v>
      </c>
      <c r="AV1457" s="1">
        <v>0.97317133333333306</v>
      </c>
      <c r="AW1457" s="1">
        <v>1892.1781413333299</v>
      </c>
      <c r="AX1457" s="1">
        <v>0.97317133333333306</v>
      </c>
      <c r="AY1457" s="1">
        <v>2.8802999999999999E-2</v>
      </c>
      <c r="AZ1457" s="1">
        <v>0.63473366666666597</v>
      </c>
      <c r="BA1457" s="1">
        <v>0.318025</v>
      </c>
      <c r="BB1457" s="1">
        <v>0.62625133333333305</v>
      </c>
      <c r="BC1457" s="1">
        <v>0</v>
      </c>
      <c r="BD1457" s="1">
        <v>3112</v>
      </c>
      <c r="BE1457" s="1" t="s">
        <v>1448</v>
      </c>
      <c r="BF1457" s="1" t="s">
        <v>60</v>
      </c>
    </row>
    <row r="1458" spans="1:58" x14ac:dyDescent="0.3">
      <c r="A1458" s="2">
        <v>45532.839155092595</v>
      </c>
      <c r="B1458" s="1">
        <v>4199</v>
      </c>
      <c r="C1458" s="1">
        <v>0</v>
      </c>
      <c r="D1458" s="1">
        <v>0</v>
      </c>
      <c r="E1458" s="1">
        <v>0</v>
      </c>
      <c r="F1458" s="1">
        <v>0</v>
      </c>
      <c r="G1458" s="1">
        <v>26.7530966666666</v>
      </c>
      <c r="H1458" s="1">
        <v>14.9511963333333</v>
      </c>
      <c r="I1458" s="1">
        <v>-14.970699666666601</v>
      </c>
      <c r="J1458" s="1">
        <v>10.1982063333333</v>
      </c>
      <c r="K1458" s="1">
        <v>1293.8847653333301</v>
      </c>
      <c r="L1458" s="1">
        <v>214.91324900000001</v>
      </c>
      <c r="M1458" s="1">
        <v>957.06540933333304</v>
      </c>
      <c r="N1458" s="1">
        <v>1900</v>
      </c>
      <c r="O1458" s="1">
        <v>-0.42894933333333302</v>
      </c>
      <c r="P1458" s="1">
        <v>1957.24576833333</v>
      </c>
      <c r="Q1458" s="1">
        <v>100</v>
      </c>
      <c r="R1458" s="1">
        <v>938.50280766666594</v>
      </c>
      <c r="S1458" s="1">
        <v>14.3455446666666</v>
      </c>
      <c r="T1458" s="1">
        <v>1844.7921550000001</v>
      </c>
      <c r="U1458" s="1">
        <v>1313.5242920000001</v>
      </c>
      <c r="V1458" s="1">
        <v>949.74088533333304</v>
      </c>
      <c r="W1458" s="1">
        <v>1900.2151693333301</v>
      </c>
      <c r="X1458" s="1">
        <v>2.2154496666666601</v>
      </c>
      <c r="Y1458" s="1">
        <v>1965.0311280000001</v>
      </c>
      <c r="Z1458" s="1">
        <v>0</v>
      </c>
      <c r="AA1458" s="1">
        <v>934.286600666666</v>
      </c>
      <c r="AB1458" s="1">
        <v>14.2810976666666</v>
      </c>
      <c r="AC1458" s="1">
        <v>116.570821333333</v>
      </c>
      <c r="AD1458" s="1">
        <v>673.99098700000002</v>
      </c>
      <c r="AE1458" s="1">
        <v>197.923975666666</v>
      </c>
      <c r="AF1458" s="1">
        <v>-0.42615366666666599</v>
      </c>
      <c r="AG1458" s="1">
        <v>-3.3333333333333299</v>
      </c>
      <c r="AH1458" s="1">
        <v>97.784261333333305</v>
      </c>
      <c r="AI1458" s="1">
        <v>8.1350333333333302E-2</v>
      </c>
      <c r="AJ1458" s="1">
        <v>121.98936966666599</v>
      </c>
      <c r="AK1458" s="1">
        <v>629.12451166666597</v>
      </c>
      <c r="AL1458" s="1">
        <v>2</v>
      </c>
      <c r="AM1458" s="1">
        <v>1635</v>
      </c>
      <c r="AN1458" s="1">
        <v>87.761586333333298</v>
      </c>
      <c r="AO1458" s="1">
        <v>8.1350333333333302E-2</v>
      </c>
      <c r="AP1458" s="1">
        <v>0</v>
      </c>
      <c r="AQ1458" s="1">
        <v>0</v>
      </c>
      <c r="AR1458" s="1">
        <v>0</v>
      </c>
      <c r="AS1458" s="1">
        <v>116.984048</v>
      </c>
      <c r="AT1458" s="1">
        <v>1957.24576833333</v>
      </c>
      <c r="AU1458" s="1">
        <v>116.984048</v>
      </c>
      <c r="AV1458" s="1">
        <v>1.0039849999999999</v>
      </c>
      <c r="AW1458" s="1">
        <v>1957.24576833333</v>
      </c>
      <c r="AX1458" s="1">
        <v>1.0039849999999999</v>
      </c>
      <c r="AY1458" s="1">
        <v>2.43676666666666E-2</v>
      </c>
      <c r="AZ1458" s="1">
        <v>0.67588999999999999</v>
      </c>
      <c r="BA1458" s="1">
        <v>0.32533933333333298</v>
      </c>
      <c r="BB1458" s="1">
        <v>0.667756666666666</v>
      </c>
      <c r="BC1458" s="1">
        <v>0</v>
      </c>
      <c r="BD1458" s="1">
        <v>3112</v>
      </c>
      <c r="BE1458" s="1" t="s">
        <v>1449</v>
      </c>
      <c r="BF1458" s="1" t="s">
        <v>60</v>
      </c>
    </row>
    <row r="1459" spans="1:58" x14ac:dyDescent="0.3">
      <c r="A1459" s="2">
        <v>45532.839166666665</v>
      </c>
      <c r="B1459" s="1">
        <v>4202</v>
      </c>
      <c r="C1459" s="1">
        <v>0</v>
      </c>
      <c r="D1459" s="1">
        <v>0</v>
      </c>
      <c r="E1459" s="1">
        <v>0</v>
      </c>
      <c r="F1459" s="1">
        <v>0</v>
      </c>
      <c r="G1459" s="1">
        <v>26.740113999999998</v>
      </c>
      <c r="H1459" s="1">
        <v>14.9463233333333</v>
      </c>
      <c r="I1459" s="1">
        <v>-14.970696333333301</v>
      </c>
      <c r="J1459" s="1">
        <v>10.1933333333333</v>
      </c>
      <c r="K1459" s="1">
        <v>1244.1811116666599</v>
      </c>
      <c r="L1459" s="1">
        <v>201.576105666666</v>
      </c>
      <c r="M1459" s="1">
        <v>970.100809999999</v>
      </c>
      <c r="N1459" s="1">
        <v>1900</v>
      </c>
      <c r="O1459" s="1">
        <v>-0.29493666666666601</v>
      </c>
      <c r="P1459" s="1">
        <v>1958.89713533333</v>
      </c>
      <c r="Q1459" s="1">
        <v>100</v>
      </c>
      <c r="R1459" s="1">
        <v>967.48301199999901</v>
      </c>
      <c r="S1459" s="1">
        <v>14.788523</v>
      </c>
      <c r="T1459" s="1">
        <v>1767.80171699999</v>
      </c>
      <c r="U1459" s="1">
        <v>1311.0790199999999</v>
      </c>
      <c r="V1459" s="1">
        <v>959.52081333333297</v>
      </c>
      <c r="W1459" s="1">
        <v>1900.2597246666601</v>
      </c>
      <c r="X1459" s="1">
        <v>1.860034</v>
      </c>
      <c r="Y1459" s="1">
        <v>1948.001953</v>
      </c>
      <c r="Z1459" s="1">
        <v>0</v>
      </c>
      <c r="AA1459" s="1">
        <v>966.79062899999997</v>
      </c>
      <c r="AB1459" s="1">
        <v>14.7779393333333</v>
      </c>
      <c r="AC1459" s="1">
        <v>117.345133666666</v>
      </c>
      <c r="AD1459" s="1">
        <v>683.90757266666606</v>
      </c>
      <c r="AE1459" s="1">
        <v>202.808766666666</v>
      </c>
      <c r="AF1459" s="1">
        <v>-0.51134299999999899</v>
      </c>
      <c r="AG1459" s="1">
        <v>-3</v>
      </c>
      <c r="AH1459" s="1">
        <v>98.104482333333294</v>
      </c>
      <c r="AI1459" s="1">
        <v>0</v>
      </c>
      <c r="AJ1459" s="1">
        <v>111.151087333333</v>
      </c>
      <c r="AK1459" s="1">
        <v>637.52355966666596</v>
      </c>
      <c r="AL1459" s="1">
        <v>2</v>
      </c>
      <c r="AM1459" s="1">
        <v>1635.3333333333301</v>
      </c>
      <c r="AN1459" s="1">
        <v>87.867746999999994</v>
      </c>
      <c r="AO1459" s="1">
        <v>0</v>
      </c>
      <c r="AP1459" s="1">
        <v>0</v>
      </c>
      <c r="AQ1459" s="1">
        <v>0</v>
      </c>
      <c r="AR1459" s="1">
        <v>0</v>
      </c>
      <c r="AS1459" s="1">
        <v>-108.149780333333</v>
      </c>
      <c r="AT1459" s="1">
        <v>1958.89713533333</v>
      </c>
      <c r="AU1459" s="1">
        <v>-108.149780333333</v>
      </c>
      <c r="AV1459" s="1">
        <v>0.994435333333333</v>
      </c>
      <c r="AW1459" s="1">
        <v>1958.89713533333</v>
      </c>
      <c r="AX1459" s="1">
        <v>0.994435333333333</v>
      </c>
      <c r="AY1459" s="1">
        <v>7.7543333333333301E-3</v>
      </c>
      <c r="AZ1459" s="1">
        <v>0.69289533333333297</v>
      </c>
      <c r="BA1459" s="1">
        <v>0.31631666666666602</v>
      </c>
      <c r="BB1459" s="1">
        <v>0.68041466666666595</v>
      </c>
      <c r="BC1459" s="1">
        <v>0</v>
      </c>
      <c r="BD1459" s="1">
        <v>3112</v>
      </c>
      <c r="BE1459" s="1" t="s">
        <v>1450</v>
      </c>
      <c r="BF1459" s="1" t="s">
        <v>60</v>
      </c>
    </row>
    <row r="1460" spans="1:58" x14ac:dyDescent="0.3">
      <c r="A1460" s="2">
        <v>45532.839178240742</v>
      </c>
      <c r="B1460" s="1">
        <v>4205</v>
      </c>
      <c r="C1460" s="1">
        <v>0</v>
      </c>
      <c r="D1460" s="1">
        <v>0</v>
      </c>
      <c r="E1460" s="1">
        <v>0</v>
      </c>
      <c r="F1460" s="1">
        <v>0</v>
      </c>
      <c r="G1460" s="1">
        <v>26.745556333333301</v>
      </c>
      <c r="H1460" s="1">
        <v>14.949363999999999</v>
      </c>
      <c r="I1460" s="1">
        <v>-14.963991</v>
      </c>
      <c r="J1460" s="1">
        <v>10.195406999999999</v>
      </c>
      <c r="K1460" s="1">
        <v>1267.90397133333</v>
      </c>
      <c r="L1460" s="1">
        <v>200.11371866666599</v>
      </c>
      <c r="M1460" s="1">
        <v>922.26062033333301</v>
      </c>
      <c r="N1460" s="1">
        <v>1900</v>
      </c>
      <c r="O1460" s="1">
        <v>-0.33435199999999998</v>
      </c>
      <c r="P1460" s="1">
        <v>1962.86193833333</v>
      </c>
      <c r="Q1460" s="1">
        <v>100</v>
      </c>
      <c r="R1460" s="1">
        <v>978.16477466666595</v>
      </c>
      <c r="S1460" s="1">
        <v>14.951799999999899</v>
      </c>
      <c r="T1460" s="1">
        <v>1799.48429333333</v>
      </c>
      <c r="U1460" s="1">
        <v>1348.470337</v>
      </c>
      <c r="V1460" s="1">
        <v>913.30661999999904</v>
      </c>
      <c r="W1460" s="1">
        <v>1900.4563803333299</v>
      </c>
      <c r="X1460" s="1">
        <v>1.7583139999999999</v>
      </c>
      <c r="Y1460" s="1">
        <v>1956.38289366666</v>
      </c>
      <c r="Z1460" s="1">
        <v>0</v>
      </c>
      <c r="AA1460" s="1">
        <v>978.53499333333298</v>
      </c>
      <c r="AB1460" s="1">
        <v>14.957459</v>
      </c>
      <c r="AC1460" s="1">
        <v>117.387893666666</v>
      </c>
      <c r="AD1460" s="1">
        <v>681.31695566666599</v>
      </c>
      <c r="AE1460" s="1">
        <v>196.98771133333301</v>
      </c>
      <c r="AF1460" s="1">
        <v>-0.51144699999999998</v>
      </c>
      <c r="AG1460" s="1">
        <v>-3</v>
      </c>
      <c r="AH1460" s="1">
        <v>97.857035666666604</v>
      </c>
      <c r="AI1460" s="1">
        <v>0</v>
      </c>
      <c r="AJ1460" s="1">
        <v>109.257588666666</v>
      </c>
      <c r="AK1460" s="1">
        <v>644.88240566666605</v>
      </c>
      <c r="AL1460" s="1">
        <v>2</v>
      </c>
      <c r="AM1460" s="1">
        <v>1635</v>
      </c>
      <c r="AN1460" s="1">
        <v>87.725687666666602</v>
      </c>
      <c r="AO1460" s="1">
        <v>0</v>
      </c>
      <c r="AP1460" s="1">
        <v>0</v>
      </c>
      <c r="AQ1460" s="1">
        <v>0</v>
      </c>
      <c r="AR1460" s="1">
        <v>0</v>
      </c>
      <c r="AS1460" s="1">
        <v>255.594319333333</v>
      </c>
      <c r="AT1460" s="1">
        <v>1962.86193833333</v>
      </c>
      <c r="AU1460" s="1">
        <v>255.594319333333</v>
      </c>
      <c r="AV1460" s="1">
        <v>0.996695</v>
      </c>
      <c r="AW1460" s="1">
        <v>1962.86193833333</v>
      </c>
      <c r="AX1460" s="1">
        <v>0.996695</v>
      </c>
      <c r="AY1460" s="1">
        <v>-2.5653333333333301E-3</v>
      </c>
      <c r="AZ1460" s="1">
        <v>0.69191466666666601</v>
      </c>
      <c r="BA1460" s="1">
        <v>0.31813233333333302</v>
      </c>
      <c r="BB1460" s="1">
        <v>0.68308766666666598</v>
      </c>
      <c r="BC1460" s="1">
        <v>0</v>
      </c>
      <c r="BD1460" s="1">
        <v>3112</v>
      </c>
      <c r="BE1460" s="1" t="s">
        <v>1451</v>
      </c>
      <c r="BF1460" s="1" t="s">
        <v>60</v>
      </c>
    </row>
    <row r="1461" spans="1:58" x14ac:dyDescent="0.3">
      <c r="A1461" s="2">
        <v>45532.839189814818</v>
      </c>
      <c r="B1461" s="1">
        <v>4207.5</v>
      </c>
      <c r="C1461" s="1">
        <v>0</v>
      </c>
      <c r="D1461" s="1">
        <v>0</v>
      </c>
      <c r="E1461" s="1">
        <v>0</v>
      </c>
      <c r="F1461" s="1">
        <v>0</v>
      </c>
      <c r="G1461" s="1">
        <v>26.748801999999898</v>
      </c>
      <c r="H1461" s="1">
        <v>14.949363999999999</v>
      </c>
      <c r="I1461" s="1">
        <v>-14.971304999999999</v>
      </c>
      <c r="J1461" s="1">
        <v>10.195406999999999</v>
      </c>
      <c r="K1461" s="1">
        <v>1262.1511840000001</v>
      </c>
      <c r="L1461" s="1">
        <v>197.29522700000001</v>
      </c>
      <c r="M1461" s="1">
        <v>934.06362899999999</v>
      </c>
      <c r="N1461" s="1">
        <v>1900</v>
      </c>
      <c r="O1461" s="1">
        <v>-0.35095549999999998</v>
      </c>
      <c r="P1461" s="1">
        <v>1950.016846</v>
      </c>
      <c r="Q1461" s="1">
        <v>100</v>
      </c>
      <c r="R1461" s="1">
        <v>975.11926300000005</v>
      </c>
      <c r="S1461" s="1">
        <v>14.905248</v>
      </c>
      <c r="T1461" s="1">
        <v>1789.585327</v>
      </c>
      <c r="U1461" s="1">
        <v>1347.9819335</v>
      </c>
      <c r="V1461" s="1">
        <v>925.51663199999996</v>
      </c>
      <c r="W1461" s="1">
        <v>1897.7142334999901</v>
      </c>
      <c r="X1461" s="1">
        <v>1.715368</v>
      </c>
      <c r="Y1461" s="1">
        <v>1940.0315555</v>
      </c>
      <c r="Z1461" s="1">
        <v>0</v>
      </c>
      <c r="AA1461" s="1">
        <v>974.93795799999998</v>
      </c>
      <c r="AB1461" s="1">
        <v>14.902476</v>
      </c>
      <c r="AC1461" s="1">
        <v>115.645691</v>
      </c>
      <c r="AD1461" s="1">
        <v>685.85903949999999</v>
      </c>
      <c r="AE1461" s="1">
        <v>197.55751050000001</v>
      </c>
      <c r="AF1461" s="1">
        <v>-0.51144699999999998</v>
      </c>
      <c r="AG1461" s="1">
        <v>-3</v>
      </c>
      <c r="AH1461" s="1">
        <v>97.910415999999998</v>
      </c>
      <c r="AI1461" s="1">
        <v>0</v>
      </c>
      <c r="AJ1461" s="1">
        <v>109.257599</v>
      </c>
      <c r="AK1461" s="1">
        <v>644.10095200000001</v>
      </c>
      <c r="AL1461" s="1">
        <v>2</v>
      </c>
      <c r="AM1461" s="1">
        <v>1635</v>
      </c>
      <c r="AN1461" s="1">
        <v>87.672576999999905</v>
      </c>
      <c r="AO1461" s="1">
        <v>0</v>
      </c>
      <c r="AP1461" s="1">
        <v>0</v>
      </c>
      <c r="AQ1461" s="1">
        <v>0</v>
      </c>
      <c r="AR1461" s="1">
        <v>0</v>
      </c>
      <c r="AS1461" s="1">
        <v>577.57398999999998</v>
      </c>
      <c r="AT1461" s="1">
        <v>1950.016846</v>
      </c>
      <c r="AU1461" s="1">
        <v>577.57398999999998</v>
      </c>
      <c r="AV1461" s="1">
        <v>0.99499649999999995</v>
      </c>
      <c r="AW1461" s="1">
        <v>1950.016846</v>
      </c>
      <c r="AX1461" s="1">
        <v>0.99499649999999995</v>
      </c>
      <c r="AY1461" s="1">
        <v>-2.04785E-2</v>
      </c>
      <c r="AZ1461" s="1">
        <v>0.68919599999999903</v>
      </c>
      <c r="BA1461" s="1">
        <v>0.31620700000000002</v>
      </c>
      <c r="BB1461" s="1">
        <v>0.68157100000000004</v>
      </c>
      <c r="BC1461" s="1">
        <v>0</v>
      </c>
      <c r="BD1461" s="1">
        <v>3112</v>
      </c>
      <c r="BE1461" s="1" t="s">
        <v>1452</v>
      </c>
      <c r="BF1461" s="1" t="s">
        <v>60</v>
      </c>
    </row>
    <row r="1462" spans="1:58" x14ac:dyDescent="0.3">
      <c r="A1462" s="2">
        <v>45532.839201388888</v>
      </c>
      <c r="B1462" s="1">
        <v>4210</v>
      </c>
      <c r="C1462" s="1">
        <v>0</v>
      </c>
      <c r="D1462" s="1">
        <v>0</v>
      </c>
      <c r="E1462" s="1">
        <v>0</v>
      </c>
      <c r="F1462" s="1">
        <v>0</v>
      </c>
      <c r="G1462" s="1">
        <v>26.745556333333301</v>
      </c>
      <c r="H1462" s="1">
        <v>14.949363999999999</v>
      </c>
      <c r="I1462" s="1">
        <v>-14.968866999999999</v>
      </c>
      <c r="J1462" s="1">
        <v>10.200283000000001</v>
      </c>
      <c r="K1462" s="1">
        <v>1309.6283366666601</v>
      </c>
      <c r="L1462" s="1">
        <v>190.53081266666601</v>
      </c>
      <c r="M1462" s="1">
        <v>954.00659166666605</v>
      </c>
      <c r="N1462" s="1">
        <v>1900</v>
      </c>
      <c r="O1462" s="1">
        <v>-0.37141766666666598</v>
      </c>
      <c r="P1462" s="1">
        <v>1953.4715983333299</v>
      </c>
      <c r="Q1462" s="1">
        <v>100</v>
      </c>
      <c r="R1462" s="1">
        <v>1011.76540133333</v>
      </c>
      <c r="S1462" s="1">
        <v>15.465404666666601</v>
      </c>
      <c r="T1462" s="1">
        <v>1860.302653</v>
      </c>
      <c r="U1462" s="1">
        <v>1370.4482829999999</v>
      </c>
      <c r="V1462" s="1">
        <v>945.05261233333295</v>
      </c>
      <c r="W1462" s="1">
        <v>1898.6034339999901</v>
      </c>
      <c r="X1462" s="1">
        <v>2.0128439999999999</v>
      </c>
      <c r="Y1462" s="1">
        <v>1965.91959633333</v>
      </c>
      <c r="Z1462" s="1">
        <v>0</v>
      </c>
      <c r="AA1462" s="1">
        <v>1012.302002</v>
      </c>
      <c r="AB1462" s="1">
        <v>15.473606333333301</v>
      </c>
      <c r="AC1462" s="1">
        <v>118.162206</v>
      </c>
      <c r="AD1462" s="1">
        <v>717.65384900000004</v>
      </c>
      <c r="AE1462" s="1">
        <v>203.825301999999</v>
      </c>
      <c r="AF1462" s="1">
        <v>-0.51144699999999998</v>
      </c>
      <c r="AG1462" s="1">
        <v>-3</v>
      </c>
      <c r="AH1462" s="1">
        <v>97.750274999999903</v>
      </c>
      <c r="AI1462" s="1">
        <v>0</v>
      </c>
      <c r="AJ1462" s="1">
        <v>96.4813993333333</v>
      </c>
      <c r="AK1462" s="1">
        <v>657.97149633333299</v>
      </c>
      <c r="AL1462" s="1">
        <v>2</v>
      </c>
      <c r="AM1462" s="1">
        <v>1635</v>
      </c>
      <c r="AN1462" s="1">
        <v>87.725687666666602</v>
      </c>
      <c r="AO1462" s="1">
        <v>0</v>
      </c>
      <c r="AP1462" s="1">
        <v>0</v>
      </c>
      <c r="AQ1462" s="1">
        <v>0</v>
      </c>
      <c r="AR1462" s="1">
        <v>0</v>
      </c>
      <c r="AS1462" s="1">
        <v>218.82572833333299</v>
      </c>
      <c r="AT1462" s="1">
        <v>1953.4715983333299</v>
      </c>
      <c r="AU1462" s="1">
        <v>218.82572833333299</v>
      </c>
      <c r="AV1462" s="1">
        <v>1.00641</v>
      </c>
      <c r="AW1462" s="1">
        <v>1953.4715983333299</v>
      </c>
      <c r="AX1462" s="1">
        <v>1.00641</v>
      </c>
      <c r="AY1462" s="1">
        <v>-2.2236666666666598E-3</v>
      </c>
      <c r="AZ1462" s="1">
        <v>0.71143500000000004</v>
      </c>
      <c r="BA1462" s="1">
        <v>0.31307099999999999</v>
      </c>
      <c r="BB1462" s="1">
        <v>0.69247999999999998</v>
      </c>
      <c r="BC1462" s="1">
        <v>0</v>
      </c>
      <c r="BD1462" s="1">
        <v>3112</v>
      </c>
      <c r="BE1462" s="1" t="s">
        <v>1453</v>
      </c>
      <c r="BF1462" s="1" t="s">
        <v>60</v>
      </c>
    </row>
    <row r="1463" spans="1:58" x14ac:dyDescent="0.3">
      <c r="A1463" s="2">
        <v>45532.839212962965</v>
      </c>
      <c r="B1463" s="1">
        <v>4213</v>
      </c>
      <c r="C1463" s="1">
        <v>0</v>
      </c>
      <c r="D1463" s="1">
        <v>0</v>
      </c>
      <c r="E1463" s="1">
        <v>0</v>
      </c>
      <c r="F1463" s="1">
        <v>0</v>
      </c>
      <c r="G1463" s="1">
        <v>26.745556333333301</v>
      </c>
      <c r="H1463" s="1">
        <v>14.949363999999999</v>
      </c>
      <c r="I1463" s="1">
        <v>-14.968866999999999</v>
      </c>
      <c r="J1463" s="1">
        <v>10.205159</v>
      </c>
      <c r="K1463" s="1">
        <v>1295.23164866666</v>
      </c>
      <c r="L1463" s="1">
        <v>183.01480599999999</v>
      </c>
      <c r="M1463" s="1">
        <v>940.16861966666602</v>
      </c>
      <c r="N1463" s="1">
        <v>1900</v>
      </c>
      <c r="O1463" s="1">
        <v>-0.34640833333333299</v>
      </c>
      <c r="P1463" s="1">
        <v>1948.9476726666601</v>
      </c>
      <c r="Q1463" s="1">
        <v>100</v>
      </c>
      <c r="R1463" s="1">
        <v>1028.27563499999</v>
      </c>
      <c r="S1463" s="1">
        <v>15.717772999999999</v>
      </c>
      <c r="T1463" s="1">
        <v>1836.13415533333</v>
      </c>
      <c r="U1463" s="1">
        <v>1386.0770669999999</v>
      </c>
      <c r="V1463" s="1">
        <v>932.02862566666602</v>
      </c>
      <c r="W1463" s="1">
        <v>1896.9876709999901</v>
      </c>
      <c r="X1463" s="1">
        <v>1.7500989999999901</v>
      </c>
      <c r="Y1463" s="1">
        <v>1953.2616373333301</v>
      </c>
      <c r="Z1463" s="1">
        <v>0</v>
      </c>
      <c r="AA1463" s="1">
        <v>1022.11295599999</v>
      </c>
      <c r="AB1463" s="1">
        <v>15.6235726666666</v>
      </c>
      <c r="AC1463" s="1">
        <v>117.38789399999899</v>
      </c>
      <c r="AD1463" s="1">
        <v>723.41693133333297</v>
      </c>
      <c r="AE1463" s="1">
        <v>202.68569933333299</v>
      </c>
      <c r="AF1463" s="1">
        <v>-0.51144699999999998</v>
      </c>
      <c r="AG1463" s="1">
        <v>-3</v>
      </c>
      <c r="AH1463" s="1">
        <v>97.750274999999903</v>
      </c>
      <c r="AI1463" s="1">
        <v>0</v>
      </c>
      <c r="AJ1463" s="1">
        <v>86.802469666666596</v>
      </c>
      <c r="AK1463" s="1">
        <v>661.29262266666603</v>
      </c>
      <c r="AL1463" s="1">
        <v>2</v>
      </c>
      <c r="AM1463" s="1">
        <v>1635</v>
      </c>
      <c r="AN1463" s="1">
        <v>87.831919333333303</v>
      </c>
      <c r="AO1463" s="1">
        <v>0</v>
      </c>
      <c r="AP1463" s="1">
        <v>0</v>
      </c>
      <c r="AQ1463" s="1">
        <v>0</v>
      </c>
      <c r="AR1463" s="1">
        <v>0</v>
      </c>
      <c r="AS1463" s="1">
        <v>31.891138333333299</v>
      </c>
      <c r="AT1463" s="1">
        <v>1948.9476726666601</v>
      </c>
      <c r="AU1463" s="1">
        <v>31.891138333333299</v>
      </c>
      <c r="AV1463" s="1">
        <v>1.0022276666666601</v>
      </c>
      <c r="AW1463" s="1">
        <v>1948.9476726666601</v>
      </c>
      <c r="AX1463" s="1">
        <v>1.0022276666666601</v>
      </c>
      <c r="AY1463" s="1">
        <v>9.4406666666666597E-3</v>
      </c>
      <c r="AZ1463" s="1">
        <v>0.71373633333333297</v>
      </c>
      <c r="BA1463" s="1">
        <v>0.31014666666666602</v>
      </c>
      <c r="BB1463" s="1">
        <v>0.698295</v>
      </c>
      <c r="BC1463" s="1">
        <v>0</v>
      </c>
      <c r="BD1463" s="1">
        <v>3112</v>
      </c>
      <c r="BE1463" s="1" t="s">
        <v>1454</v>
      </c>
      <c r="BF1463" s="1" t="s">
        <v>60</v>
      </c>
    </row>
    <row r="1464" spans="1:58" x14ac:dyDescent="0.3">
      <c r="A1464" s="2">
        <v>45532.839224537034</v>
      </c>
      <c r="B1464" s="1">
        <v>4216</v>
      </c>
      <c r="C1464" s="1">
        <v>0</v>
      </c>
      <c r="D1464" s="1">
        <v>0</v>
      </c>
      <c r="E1464" s="1">
        <v>0</v>
      </c>
      <c r="F1464" s="1">
        <v>0</v>
      </c>
      <c r="G1464" s="1">
        <v>26.745556333333301</v>
      </c>
      <c r="H1464" s="1">
        <v>14.949363999999999</v>
      </c>
      <c r="I1464" s="1">
        <v>-14.973742999999899</v>
      </c>
      <c r="J1464" s="1">
        <v>10.195406999999999</v>
      </c>
      <c r="K1464" s="1">
        <v>1284.9829913333299</v>
      </c>
      <c r="L1464" s="1">
        <v>181.135808</v>
      </c>
      <c r="M1464" s="1">
        <v>932.02862533333303</v>
      </c>
      <c r="N1464" s="1">
        <v>1900</v>
      </c>
      <c r="O1464" s="1">
        <v>-0.31086366666666598</v>
      </c>
      <c r="P1464" s="1">
        <v>1952.45499666666</v>
      </c>
      <c r="Q1464" s="1">
        <v>100</v>
      </c>
      <c r="R1464" s="1">
        <v>1044.78735333333</v>
      </c>
      <c r="S1464" s="1">
        <v>15.9701633333333</v>
      </c>
      <c r="T1464" s="1">
        <v>1821.47290033333</v>
      </c>
      <c r="U1464" s="1">
        <v>1384.6118569999901</v>
      </c>
      <c r="V1464" s="1">
        <v>923.07460533333301</v>
      </c>
      <c r="W1464" s="1">
        <v>1898.7974446666601</v>
      </c>
      <c r="X1464" s="1">
        <v>1.66456266666666</v>
      </c>
      <c r="Y1464" s="1">
        <v>1944.8903399999999</v>
      </c>
      <c r="Z1464" s="1">
        <v>0</v>
      </c>
      <c r="AA1464" s="1">
        <v>1028.45768266666</v>
      </c>
      <c r="AB1464" s="1">
        <v>15.7205553333333</v>
      </c>
      <c r="AC1464" s="1">
        <v>117.387893666666</v>
      </c>
      <c r="AD1464" s="1">
        <v>717.55613199999902</v>
      </c>
      <c r="AE1464" s="1">
        <v>201.22050466666599</v>
      </c>
      <c r="AF1464" s="1">
        <v>-0.51144699999999998</v>
      </c>
      <c r="AG1464" s="1">
        <v>-3</v>
      </c>
      <c r="AH1464" s="1">
        <v>97.857035666666604</v>
      </c>
      <c r="AI1464" s="1">
        <v>0</v>
      </c>
      <c r="AJ1464" s="1">
        <v>84.866683666666603</v>
      </c>
      <c r="AK1464" s="1">
        <v>658.36222333333296</v>
      </c>
      <c r="AL1464" s="1">
        <v>2</v>
      </c>
      <c r="AM1464" s="1">
        <v>1635</v>
      </c>
      <c r="AN1464" s="1">
        <v>88.0443723333333</v>
      </c>
      <c r="AO1464" s="1">
        <v>0</v>
      </c>
      <c r="AP1464" s="1">
        <v>0</v>
      </c>
      <c r="AQ1464" s="1">
        <v>0</v>
      </c>
      <c r="AR1464" s="1">
        <v>0</v>
      </c>
      <c r="AS1464" s="1">
        <v>285.28143299999999</v>
      </c>
      <c r="AT1464" s="1">
        <v>1952.45499666666</v>
      </c>
      <c r="AU1464" s="1">
        <v>285.28143299999999</v>
      </c>
      <c r="AV1464" s="1">
        <v>0.99611266666666598</v>
      </c>
      <c r="AW1464" s="1">
        <v>1952.45499666666</v>
      </c>
      <c r="AX1464" s="1">
        <v>0.99611266666666598</v>
      </c>
      <c r="AY1464" s="1">
        <v>1.2329999999999999E-3</v>
      </c>
      <c r="AZ1464" s="1">
        <v>0.71003466666666604</v>
      </c>
      <c r="BA1464" s="1">
        <v>0.30994366666666601</v>
      </c>
      <c r="BB1464" s="1">
        <v>0.69956999999999903</v>
      </c>
      <c r="BC1464" s="1">
        <v>0</v>
      </c>
      <c r="BD1464" s="1">
        <v>3112</v>
      </c>
      <c r="BE1464" s="1" t="s">
        <v>1455</v>
      </c>
      <c r="BF1464" s="1" t="s">
        <v>60</v>
      </c>
    </row>
    <row r="1465" spans="1:58" x14ac:dyDescent="0.3">
      <c r="A1465" s="2">
        <v>45532.839236111111</v>
      </c>
      <c r="B1465" s="1">
        <v>4218.5</v>
      </c>
      <c r="C1465" s="1">
        <v>0</v>
      </c>
      <c r="D1465" s="1">
        <v>0</v>
      </c>
      <c r="E1465" s="1">
        <v>0</v>
      </c>
      <c r="F1465" s="1">
        <v>0</v>
      </c>
      <c r="G1465" s="1">
        <v>26.748801999999898</v>
      </c>
      <c r="H1465" s="1">
        <v>14.949363999999999</v>
      </c>
      <c r="I1465" s="1">
        <v>-14.971304999999999</v>
      </c>
      <c r="J1465" s="1">
        <v>10.195406999999999</v>
      </c>
      <c r="K1465" s="1">
        <v>1270.552246</v>
      </c>
      <c r="L1465" s="1">
        <v>185.4575045</v>
      </c>
      <c r="M1465" s="1">
        <v>937.72662349999996</v>
      </c>
      <c r="N1465" s="1">
        <v>1900</v>
      </c>
      <c r="O1465" s="1">
        <v>-0.395534</v>
      </c>
      <c r="P1465" s="1">
        <v>1931.7992555000001</v>
      </c>
      <c r="Q1465" s="1">
        <v>100</v>
      </c>
      <c r="R1465" s="1">
        <v>1018.073639</v>
      </c>
      <c r="S1465" s="1">
        <v>15.5618295</v>
      </c>
      <c r="T1465" s="1">
        <v>1801.4328</v>
      </c>
      <c r="U1465" s="1">
        <v>1355.3079224999999</v>
      </c>
      <c r="V1465" s="1">
        <v>927.95861849999994</v>
      </c>
      <c r="W1465" s="1">
        <v>1894.953125</v>
      </c>
      <c r="X1465" s="1">
        <v>1.7571304999999999</v>
      </c>
      <c r="Y1465" s="1">
        <v>1940.8607790000001</v>
      </c>
      <c r="Z1465" s="1">
        <v>0</v>
      </c>
      <c r="AA1465" s="1">
        <v>999.95208700000001</v>
      </c>
      <c r="AB1465" s="1">
        <v>15.284831000000001</v>
      </c>
      <c r="AC1465" s="1">
        <v>116.2264255</v>
      </c>
      <c r="AD1465" s="1">
        <v>687.40496800000005</v>
      </c>
      <c r="AE1465" s="1">
        <v>199.75531000000001</v>
      </c>
      <c r="AF1465" s="1">
        <v>-0.51144699999999998</v>
      </c>
      <c r="AG1465" s="1">
        <v>-3</v>
      </c>
      <c r="AH1465" s="1">
        <v>97.750275000000002</v>
      </c>
      <c r="AI1465" s="1">
        <v>0</v>
      </c>
      <c r="AJ1465" s="1">
        <v>89.512573000000003</v>
      </c>
      <c r="AK1465" s="1">
        <v>649.96176149999997</v>
      </c>
      <c r="AL1465" s="1">
        <v>2</v>
      </c>
      <c r="AM1465" s="1">
        <v>1635</v>
      </c>
      <c r="AN1465" s="1">
        <v>87.991256499999906</v>
      </c>
      <c r="AO1465" s="1">
        <v>0</v>
      </c>
      <c r="AP1465" s="1">
        <v>0</v>
      </c>
      <c r="AQ1465" s="1">
        <v>0</v>
      </c>
      <c r="AR1465" s="1">
        <v>0</v>
      </c>
      <c r="AS1465" s="1">
        <v>384.067535499999</v>
      </c>
      <c r="AT1465" s="1">
        <v>1931.7992555000001</v>
      </c>
      <c r="AU1465" s="1">
        <v>384.067535499999</v>
      </c>
      <c r="AV1465" s="1">
        <v>1.0046884999999901</v>
      </c>
      <c r="AW1465" s="1">
        <v>1931.7992555000001</v>
      </c>
      <c r="AX1465" s="1">
        <v>1.0046884999999901</v>
      </c>
      <c r="AY1465" s="1">
        <v>-2.5728500000000001E-2</v>
      </c>
      <c r="AZ1465" s="1">
        <v>0.70130800000000004</v>
      </c>
      <c r="BA1465" s="1">
        <v>0.31219750000000002</v>
      </c>
      <c r="BB1465" s="1">
        <v>0.69679749999999996</v>
      </c>
      <c r="BC1465" s="1">
        <v>0</v>
      </c>
      <c r="BD1465" s="1">
        <v>3112</v>
      </c>
      <c r="BE1465" s="1" t="s">
        <v>1455</v>
      </c>
      <c r="BF1465" s="1" t="s">
        <v>60</v>
      </c>
    </row>
    <row r="1466" spans="1:58" x14ac:dyDescent="0.3">
      <c r="A1466" s="2">
        <v>45532.839247685188</v>
      </c>
      <c r="B1466" s="1">
        <v>4221</v>
      </c>
      <c r="C1466" s="1">
        <v>0</v>
      </c>
      <c r="D1466" s="1">
        <v>0</v>
      </c>
      <c r="E1466" s="1">
        <v>0</v>
      </c>
      <c r="F1466" s="1">
        <v>0</v>
      </c>
      <c r="G1466" s="1">
        <v>26.765031</v>
      </c>
      <c r="H1466" s="1">
        <v>14.949363999999999</v>
      </c>
      <c r="I1466" s="1">
        <v>-14.978618999999901</v>
      </c>
      <c r="J1466" s="1">
        <v>10.195406999999999</v>
      </c>
      <c r="K1466" s="1">
        <v>1269.8695476666601</v>
      </c>
      <c r="L1466" s="1">
        <v>200.677434333333</v>
      </c>
      <c r="M1466" s="1">
        <v>950.75063099999898</v>
      </c>
      <c r="N1466" s="1">
        <v>1900</v>
      </c>
      <c r="O1466" s="1">
        <v>-0.44362866666666601</v>
      </c>
      <c r="P1466" s="1">
        <v>1945.68937166666</v>
      </c>
      <c r="Q1466" s="1">
        <v>100</v>
      </c>
      <c r="R1466" s="1">
        <v>989.51633700000002</v>
      </c>
      <c r="S1466" s="1">
        <v>15.125314999999899</v>
      </c>
      <c r="T1466" s="1">
        <v>1804.1103923333301</v>
      </c>
      <c r="U1466" s="1">
        <v>1319.1663820000001</v>
      </c>
      <c r="V1466" s="1">
        <v>943.42462166666598</v>
      </c>
      <c r="W1466" s="1">
        <v>1897.93493666666</v>
      </c>
      <c r="X1466" s="1">
        <v>1.98732966666666</v>
      </c>
      <c r="Y1466" s="1">
        <v>1963.2720543333301</v>
      </c>
      <c r="Z1466" s="1">
        <v>0</v>
      </c>
      <c r="AA1466" s="1">
        <v>967.18766299999902</v>
      </c>
      <c r="AB1466" s="1">
        <v>14.784008333333301</v>
      </c>
      <c r="AC1466" s="1">
        <v>115.839264</v>
      </c>
      <c r="AD1466" s="1">
        <v>688.64292399999999</v>
      </c>
      <c r="AE1466" s="1">
        <v>198.452906333333</v>
      </c>
      <c r="AF1466" s="1">
        <v>-0.51144699999999998</v>
      </c>
      <c r="AG1466" s="1">
        <v>-3</v>
      </c>
      <c r="AH1466" s="1">
        <v>97.857035666666604</v>
      </c>
      <c r="AI1466" s="1">
        <v>-8.14E-2</v>
      </c>
      <c r="AJ1466" s="1">
        <v>103.063074666666</v>
      </c>
      <c r="AK1466" s="1">
        <v>625.737162333333</v>
      </c>
      <c r="AL1466" s="1">
        <v>2</v>
      </c>
      <c r="AM1466" s="1">
        <v>1635</v>
      </c>
      <c r="AN1466" s="1">
        <v>87.831908999999996</v>
      </c>
      <c r="AO1466" s="1">
        <v>0</v>
      </c>
      <c r="AP1466" s="1">
        <v>0</v>
      </c>
      <c r="AQ1466" s="1">
        <v>0</v>
      </c>
      <c r="AR1466" s="1">
        <v>0</v>
      </c>
      <c r="AS1466" s="1">
        <v>795.62407666666604</v>
      </c>
      <c r="AT1466" s="1">
        <v>1945.68937166666</v>
      </c>
      <c r="AU1466" s="1">
        <v>795.62407666666604</v>
      </c>
      <c r="AV1466" s="1">
        <v>1.009134</v>
      </c>
      <c r="AW1466" s="1">
        <v>1945.68937166666</v>
      </c>
      <c r="AX1466" s="1">
        <v>1.009134</v>
      </c>
      <c r="AY1466" s="1">
        <v>-0.118255</v>
      </c>
      <c r="AZ1466" s="1">
        <v>0.68809833333333303</v>
      </c>
      <c r="BA1466" s="1">
        <v>0.32085066666666601</v>
      </c>
      <c r="BB1466" s="1">
        <v>0.690892333333333</v>
      </c>
      <c r="BC1466" s="1">
        <v>0</v>
      </c>
      <c r="BD1466" s="1">
        <v>3112</v>
      </c>
      <c r="BE1466" s="1" t="s">
        <v>1456</v>
      </c>
      <c r="BF1466" s="1" t="s">
        <v>60</v>
      </c>
    </row>
    <row r="1467" spans="1:58" x14ac:dyDescent="0.3">
      <c r="A1467" s="2">
        <v>45532.839259259257</v>
      </c>
      <c r="B1467" s="1">
        <v>4224</v>
      </c>
      <c r="C1467" s="1">
        <v>0</v>
      </c>
      <c r="D1467" s="1">
        <v>0</v>
      </c>
      <c r="E1467" s="1">
        <v>0</v>
      </c>
      <c r="F1467" s="1">
        <v>0</v>
      </c>
      <c r="G1467" s="1">
        <v>26.759584333333301</v>
      </c>
      <c r="H1467" s="1">
        <v>14.9511963333333</v>
      </c>
      <c r="I1467" s="1">
        <v>-14.9658236666666</v>
      </c>
      <c r="J1467" s="1">
        <v>10.1982063333333</v>
      </c>
      <c r="K1467" s="1">
        <v>1237.4346923333301</v>
      </c>
      <c r="L1467" s="1">
        <v>232.572311333333</v>
      </c>
      <c r="M1467" s="1">
        <v>981.47790499999996</v>
      </c>
      <c r="N1467" s="1">
        <v>1900</v>
      </c>
      <c r="O1467" s="1">
        <v>-0.37902666666666601</v>
      </c>
      <c r="P1467" s="1">
        <v>1956.27819833333</v>
      </c>
      <c r="Q1467" s="1">
        <v>100</v>
      </c>
      <c r="R1467" s="1">
        <v>878.364908666666</v>
      </c>
      <c r="S1467" s="1">
        <v>13.4263029999999</v>
      </c>
      <c r="T1467" s="1">
        <v>1760.6520993333299</v>
      </c>
      <c r="U1467" s="1">
        <v>1268.1186116666599</v>
      </c>
      <c r="V1467" s="1">
        <v>972.52543133333302</v>
      </c>
      <c r="W1467" s="1">
        <v>1900.154419</v>
      </c>
      <c r="X1467" s="1">
        <v>1.93763533333333</v>
      </c>
      <c r="Y1467" s="1">
        <v>1950.7863363333299</v>
      </c>
      <c r="Z1467" s="1">
        <v>0</v>
      </c>
      <c r="AA1467" s="1">
        <v>866.90980999999897</v>
      </c>
      <c r="AB1467" s="1">
        <v>13.251204999999899</v>
      </c>
      <c r="AC1467" s="1">
        <v>113.086639333333</v>
      </c>
      <c r="AD1467" s="1">
        <v>662.17169199999898</v>
      </c>
      <c r="AE1467" s="1">
        <v>196.29568466666601</v>
      </c>
      <c r="AF1467" s="1">
        <v>-0.42615366666666599</v>
      </c>
      <c r="AG1467" s="1">
        <v>-3.3333333333333299</v>
      </c>
      <c r="AH1467" s="1">
        <v>97.890961000000004</v>
      </c>
      <c r="AI1467" s="1">
        <v>8.1350333333333302E-2</v>
      </c>
      <c r="AJ1467" s="1">
        <v>133.601974333333</v>
      </c>
      <c r="AK1467" s="1">
        <v>609.20141599999897</v>
      </c>
      <c r="AL1467" s="1">
        <v>2</v>
      </c>
      <c r="AM1467" s="1">
        <v>1635</v>
      </c>
      <c r="AN1467" s="1">
        <v>87.655232999999996</v>
      </c>
      <c r="AO1467" s="1">
        <v>8.1350333333333302E-2</v>
      </c>
      <c r="AP1467" s="1">
        <v>0</v>
      </c>
      <c r="AQ1467" s="1">
        <v>0</v>
      </c>
      <c r="AR1467" s="1">
        <v>0</v>
      </c>
      <c r="AS1467" s="1">
        <v>509.58451333333301</v>
      </c>
      <c r="AT1467" s="1">
        <v>1956.27819833333</v>
      </c>
      <c r="AU1467" s="1">
        <v>509.58451333333301</v>
      </c>
      <c r="AV1467" s="1">
        <v>0.997197</v>
      </c>
      <c r="AW1467" s="1">
        <v>1956.27819833333</v>
      </c>
      <c r="AX1467" s="1">
        <v>0.997197</v>
      </c>
      <c r="AY1467" s="1">
        <v>-0.25993366666666601</v>
      </c>
      <c r="AZ1467" s="1">
        <v>0.65045966666666599</v>
      </c>
      <c r="BA1467" s="1">
        <v>0.33222799999999902</v>
      </c>
      <c r="BB1467" s="1">
        <v>0.65818633333333298</v>
      </c>
      <c r="BC1467" s="1">
        <v>0</v>
      </c>
      <c r="BD1467" s="1">
        <v>3112</v>
      </c>
      <c r="BE1467" s="1" t="s">
        <v>1457</v>
      </c>
      <c r="BF1467" s="1" t="s">
        <v>60</v>
      </c>
    </row>
    <row r="1468" spans="1:58" x14ac:dyDescent="0.3">
      <c r="A1468" s="2">
        <v>45532.839270833334</v>
      </c>
      <c r="B1468" s="1">
        <v>4227</v>
      </c>
      <c r="C1468" s="1">
        <v>0</v>
      </c>
      <c r="D1468" s="1">
        <v>0</v>
      </c>
      <c r="E1468" s="1">
        <v>0</v>
      </c>
      <c r="F1468" s="1">
        <v>0</v>
      </c>
      <c r="G1468" s="1">
        <v>26.765031</v>
      </c>
      <c r="H1468" s="1">
        <v>14.949363999999999</v>
      </c>
      <c r="I1468" s="1">
        <v>-14.973742999999899</v>
      </c>
      <c r="J1468" s="1">
        <v>10.195406999999999</v>
      </c>
      <c r="K1468" s="1">
        <v>1276.2913409999901</v>
      </c>
      <c r="L1468" s="1">
        <v>255.35638966666599</v>
      </c>
      <c r="M1468" s="1">
        <v>1041.918457</v>
      </c>
      <c r="N1468" s="1">
        <v>1894.48929866666</v>
      </c>
      <c r="O1468" s="1">
        <v>-0.49454599999999899</v>
      </c>
      <c r="P1468" s="1">
        <v>1919.2604166666599</v>
      </c>
      <c r="Q1468" s="1">
        <v>98.549819999999997</v>
      </c>
      <c r="R1468" s="1">
        <v>813.22110999999995</v>
      </c>
      <c r="S1468" s="1">
        <v>12.430543</v>
      </c>
      <c r="T1468" s="1">
        <v>1825.2536213333301</v>
      </c>
      <c r="U1468" s="1">
        <v>1225.8821616666601</v>
      </c>
      <c r="V1468" s="1">
        <v>1033.77850333333</v>
      </c>
      <c r="W1468" s="1">
        <v>1898.7749836666601</v>
      </c>
      <c r="X1468" s="1">
        <v>2.6163626666666602</v>
      </c>
      <c r="Y1468" s="1">
        <v>1929.0475263333301</v>
      </c>
      <c r="Z1468" s="1">
        <v>0</v>
      </c>
      <c r="AA1468" s="1">
        <v>802.92089833333296</v>
      </c>
      <c r="AB1468" s="1">
        <v>12.273097999999999</v>
      </c>
      <c r="AC1468" s="1">
        <v>110.419062333333</v>
      </c>
      <c r="AD1468" s="1">
        <v>648.07584666666605</v>
      </c>
      <c r="AE1468" s="1">
        <v>197.63891100000001</v>
      </c>
      <c r="AF1468" s="1">
        <v>-0.51144699999999998</v>
      </c>
      <c r="AG1468" s="1">
        <v>-3</v>
      </c>
      <c r="AH1468" s="1">
        <v>97.750274999999903</v>
      </c>
      <c r="AI1468" s="1">
        <v>0</v>
      </c>
      <c r="AJ1468" s="1">
        <v>149.90912366666601</v>
      </c>
      <c r="AK1468" s="1">
        <v>584.90696166666601</v>
      </c>
      <c r="AL1468" s="1">
        <v>2</v>
      </c>
      <c r="AM1468" s="1">
        <v>1635</v>
      </c>
      <c r="AN1468" s="1">
        <v>88.0443723333333</v>
      </c>
      <c r="AO1468" s="1">
        <v>0</v>
      </c>
      <c r="AP1468" s="1">
        <v>0</v>
      </c>
      <c r="AQ1468" s="1">
        <v>0</v>
      </c>
      <c r="AR1468" s="1">
        <v>0</v>
      </c>
      <c r="AS1468" s="1">
        <v>275.470304</v>
      </c>
      <c r="AT1468" s="1">
        <v>1919.2604166666599</v>
      </c>
      <c r="AU1468" s="1">
        <v>275.470304</v>
      </c>
      <c r="AV1468" s="1">
        <v>1.0052586666666601</v>
      </c>
      <c r="AW1468" s="1">
        <v>1919.2604166666599</v>
      </c>
      <c r="AX1468" s="1">
        <v>1.0052586666666601</v>
      </c>
      <c r="AY1468" s="1">
        <v>-0.26367333333333298</v>
      </c>
      <c r="AZ1468" s="1">
        <v>0.61858199999999997</v>
      </c>
      <c r="BA1468" s="1">
        <v>0.34068633333333298</v>
      </c>
      <c r="BB1468" s="1">
        <v>0.63202599999999998</v>
      </c>
      <c r="BC1468" s="1">
        <v>0</v>
      </c>
      <c r="BD1468" s="1">
        <v>3112</v>
      </c>
      <c r="BE1468" s="1" t="s">
        <v>1458</v>
      </c>
      <c r="BF1468" s="1" t="s">
        <v>60</v>
      </c>
    </row>
    <row r="1469" spans="1:58" x14ac:dyDescent="0.3">
      <c r="A1469" s="2">
        <v>45532.839282407411</v>
      </c>
      <c r="B1469" s="1">
        <v>4229.5</v>
      </c>
      <c r="C1469" s="1">
        <v>0</v>
      </c>
      <c r="D1469" s="1">
        <v>0</v>
      </c>
      <c r="E1469" s="1">
        <v>0</v>
      </c>
      <c r="F1469" s="1">
        <v>0</v>
      </c>
      <c r="G1469" s="1">
        <v>26.787751999999902</v>
      </c>
      <c r="H1469" s="1">
        <v>14.949363999999999</v>
      </c>
      <c r="I1469" s="1">
        <v>-14.963991</v>
      </c>
      <c r="J1469" s="1">
        <v>10.210035</v>
      </c>
      <c r="K1469" s="1">
        <v>1117.0844115</v>
      </c>
      <c r="L1469" s="1">
        <v>245.209778</v>
      </c>
      <c r="M1469" s="1">
        <v>991.45056150000005</v>
      </c>
      <c r="N1469" s="1">
        <v>1778.5046385000001</v>
      </c>
      <c r="O1469" s="1">
        <v>-0.9115685</v>
      </c>
      <c r="P1469" s="1">
        <v>1762.857483</v>
      </c>
      <c r="Q1469" s="1">
        <v>81.414852499999995</v>
      </c>
      <c r="R1469" s="1">
        <v>782.08337400000005</v>
      </c>
      <c r="S1469" s="1">
        <v>11.9545855</v>
      </c>
      <c r="T1469" s="1">
        <v>1591.204712</v>
      </c>
      <c r="U1469" s="1">
        <v>1123.0740965</v>
      </c>
      <c r="V1469" s="1">
        <v>981.68258649999996</v>
      </c>
      <c r="W1469" s="1">
        <v>1937.8878175</v>
      </c>
      <c r="X1469" s="1">
        <v>2.12786399999999</v>
      </c>
      <c r="Y1469" s="1">
        <v>1814.2772825</v>
      </c>
      <c r="Z1469" s="1">
        <v>0</v>
      </c>
      <c r="AA1469" s="1">
        <v>773.66632099999902</v>
      </c>
      <c r="AB1469" s="1">
        <v>11.8259259999999</v>
      </c>
      <c r="AC1469" s="1">
        <v>101.127288999999</v>
      </c>
      <c r="AD1469" s="1">
        <v>599.7054445</v>
      </c>
      <c r="AE1469" s="1">
        <v>181.92872650000001</v>
      </c>
      <c r="AF1469" s="1">
        <v>-0.51144699999999998</v>
      </c>
      <c r="AG1469" s="1">
        <v>-3</v>
      </c>
      <c r="AH1469" s="1">
        <v>97.750275000000002</v>
      </c>
      <c r="AI1469" s="1">
        <v>0</v>
      </c>
      <c r="AJ1469" s="1">
        <v>143.5210265</v>
      </c>
      <c r="AK1469" s="1">
        <v>555.60302750000005</v>
      </c>
      <c r="AL1469" s="1">
        <v>2</v>
      </c>
      <c r="AM1469" s="1">
        <v>1635</v>
      </c>
      <c r="AN1469" s="1">
        <v>87.991256499999906</v>
      </c>
      <c r="AO1469" s="1">
        <v>0</v>
      </c>
      <c r="AP1469" s="1">
        <v>0</v>
      </c>
      <c r="AQ1469" s="1">
        <v>0</v>
      </c>
      <c r="AR1469" s="1">
        <v>0</v>
      </c>
      <c r="AS1469" s="1">
        <v>-330.14935300000002</v>
      </c>
      <c r="AT1469" s="1">
        <v>1762.857483</v>
      </c>
      <c r="AU1469" s="1">
        <v>-330.14935300000002</v>
      </c>
      <c r="AV1469" s="1">
        <v>1.0290155000000001</v>
      </c>
      <c r="AW1469" s="1">
        <v>1762.857483</v>
      </c>
      <c r="AX1469" s="1">
        <v>1.0290155000000001</v>
      </c>
      <c r="AY1469" s="1">
        <v>-0.2401305</v>
      </c>
      <c r="AZ1469" s="1">
        <v>0.58170449999999996</v>
      </c>
      <c r="BA1469" s="1">
        <v>0.33361600000000002</v>
      </c>
      <c r="BB1469" s="1">
        <v>0.60632750000000002</v>
      </c>
      <c r="BC1469" s="1">
        <v>0</v>
      </c>
      <c r="BD1469" s="1">
        <v>3112</v>
      </c>
      <c r="BE1469" s="1" t="s">
        <v>1458</v>
      </c>
      <c r="BF1469" s="1" t="s">
        <v>60</v>
      </c>
    </row>
    <row r="1470" spans="1:58" x14ac:dyDescent="0.3">
      <c r="A1470" s="2">
        <v>45532.83929398148</v>
      </c>
      <c r="B1470" s="1">
        <v>4232</v>
      </c>
      <c r="C1470" s="1">
        <v>0</v>
      </c>
      <c r="D1470" s="1">
        <v>0</v>
      </c>
      <c r="E1470" s="1">
        <v>0</v>
      </c>
      <c r="F1470" s="1">
        <v>0</v>
      </c>
      <c r="G1470" s="1">
        <v>26.823456333333301</v>
      </c>
      <c r="H1470" s="1">
        <v>14.949363999999999</v>
      </c>
      <c r="I1470" s="1">
        <v>-14.973742999999899</v>
      </c>
      <c r="J1470" s="1">
        <v>10.210035</v>
      </c>
      <c r="K1470" s="1">
        <v>946.76222733333304</v>
      </c>
      <c r="L1470" s="1">
        <v>185.26961266666601</v>
      </c>
      <c r="M1470" s="1">
        <v>899.46864833333302</v>
      </c>
      <c r="N1470" s="1">
        <v>1680.1038006666599</v>
      </c>
      <c r="O1470" s="1">
        <v>-1.303666</v>
      </c>
      <c r="P1470" s="1">
        <v>1507.4140626666599</v>
      </c>
      <c r="Q1470" s="1">
        <v>73.322675333333294</v>
      </c>
      <c r="R1470" s="1">
        <v>771.321594333333</v>
      </c>
      <c r="S1470" s="1">
        <v>11.790084999999999</v>
      </c>
      <c r="T1470" s="1">
        <v>1340.9243976666601</v>
      </c>
      <c r="U1470" s="1">
        <v>1051.03515633333</v>
      </c>
      <c r="V1470" s="1">
        <v>892.14265966666596</v>
      </c>
      <c r="W1470" s="1">
        <v>1940.205078</v>
      </c>
      <c r="X1470" s="1">
        <v>1.2424663333333299</v>
      </c>
      <c r="Y1470" s="1">
        <v>1549.25268566666</v>
      </c>
      <c r="Z1470" s="1">
        <v>0</v>
      </c>
      <c r="AA1470" s="1">
        <v>780.62404366666601</v>
      </c>
      <c r="AB1470" s="1">
        <v>11.932278333333301</v>
      </c>
      <c r="AC1470" s="1">
        <v>87.189625666666601</v>
      </c>
      <c r="AD1470" s="1">
        <v>544.76047766666602</v>
      </c>
      <c r="AE1470" s="1">
        <v>162.474151333333</v>
      </c>
      <c r="AF1470" s="1">
        <v>-0.51144699999999998</v>
      </c>
      <c r="AG1470" s="1">
        <v>-3</v>
      </c>
      <c r="AH1470" s="1">
        <v>98.070556999999994</v>
      </c>
      <c r="AI1470" s="1">
        <v>0</v>
      </c>
      <c r="AJ1470" s="1">
        <v>94.158457333333303</v>
      </c>
      <c r="AK1470" s="1">
        <v>508.52132133333299</v>
      </c>
      <c r="AL1470" s="1">
        <v>2</v>
      </c>
      <c r="AM1470" s="1">
        <v>1635</v>
      </c>
      <c r="AN1470" s="1">
        <v>87.938150999999905</v>
      </c>
      <c r="AO1470" s="1">
        <v>-8.14E-2</v>
      </c>
      <c r="AP1470" s="1">
        <v>0</v>
      </c>
      <c r="AQ1470" s="1">
        <v>0</v>
      </c>
      <c r="AR1470" s="1">
        <v>0</v>
      </c>
      <c r="AS1470" s="1">
        <v>-137.72495833333301</v>
      </c>
      <c r="AT1470" s="1">
        <v>1507.4140626666599</v>
      </c>
      <c r="AU1470" s="1">
        <v>-137.72495833333301</v>
      </c>
      <c r="AV1470" s="1">
        <v>1.02751866666666</v>
      </c>
      <c r="AW1470" s="1">
        <v>1507.4140626666599</v>
      </c>
      <c r="AX1470" s="1">
        <v>1.02751866666666</v>
      </c>
      <c r="AY1470" s="1">
        <v>-0.15812633333333301</v>
      </c>
      <c r="AZ1470" s="1">
        <v>0.51435399999999998</v>
      </c>
      <c r="BA1470" s="1">
        <v>0.30695166666666601</v>
      </c>
      <c r="BB1470" s="1">
        <v>0.56293499999999996</v>
      </c>
      <c r="BC1470" s="1">
        <v>0</v>
      </c>
      <c r="BD1470" s="1">
        <v>3112</v>
      </c>
      <c r="BE1470" s="1" t="s">
        <v>1459</v>
      </c>
      <c r="BF1470" s="1" t="s">
        <v>60</v>
      </c>
    </row>
    <row r="1471" spans="1:58" x14ac:dyDescent="0.3">
      <c r="A1471" s="2">
        <v>45532.839305555557</v>
      </c>
      <c r="B1471" s="1">
        <v>4235</v>
      </c>
      <c r="C1471" s="1">
        <v>0</v>
      </c>
      <c r="D1471" s="1">
        <v>0</v>
      </c>
      <c r="E1471" s="1">
        <v>0</v>
      </c>
      <c r="F1471" s="1">
        <v>0</v>
      </c>
      <c r="G1471" s="1">
        <v>26.8169649999999</v>
      </c>
      <c r="H1471" s="1">
        <v>14.949363999999999</v>
      </c>
      <c r="I1471" s="1">
        <v>-14.973742999999899</v>
      </c>
      <c r="J1471" s="1">
        <v>10.205159</v>
      </c>
      <c r="K1471" s="1">
        <v>853.55755633333297</v>
      </c>
      <c r="L1471" s="1">
        <v>150.508072</v>
      </c>
      <c r="M1471" s="1">
        <v>888.886657666666</v>
      </c>
      <c r="N1471" s="1">
        <v>1842.7442223333301</v>
      </c>
      <c r="O1471" s="1">
        <v>-1.19728366666666</v>
      </c>
      <c r="P1471" s="1">
        <v>1385.5127359999999</v>
      </c>
      <c r="Q1471" s="1">
        <v>87.756574333333305</v>
      </c>
      <c r="R1471" s="1">
        <v>797.94932066666604</v>
      </c>
      <c r="S1471" s="1">
        <v>12.197104666666601</v>
      </c>
      <c r="T1471" s="1">
        <v>1209.83500166666</v>
      </c>
      <c r="U1471" s="1">
        <v>958.72770166666601</v>
      </c>
      <c r="V1471" s="1">
        <v>879.93267799999899</v>
      </c>
      <c r="W1471" s="1">
        <v>1901.0698649999999</v>
      </c>
      <c r="X1471" s="1">
        <v>1.6304133333333299</v>
      </c>
      <c r="Y1471" s="1">
        <v>1334.81974266666</v>
      </c>
      <c r="Z1471" s="1">
        <v>0</v>
      </c>
      <c r="AA1471" s="1">
        <v>778.53959133333296</v>
      </c>
      <c r="AB1471" s="1">
        <v>11.9004163333333</v>
      </c>
      <c r="AC1471" s="1">
        <v>79.833638666666602</v>
      </c>
      <c r="AD1471" s="1">
        <v>504.90709433333302</v>
      </c>
      <c r="AE1471" s="1">
        <v>156.12495933333301</v>
      </c>
      <c r="AF1471" s="1">
        <v>-0.51144699999999998</v>
      </c>
      <c r="AG1471" s="1">
        <v>-3</v>
      </c>
      <c r="AH1471" s="1">
        <v>97.963796333333306</v>
      </c>
      <c r="AI1471" s="1">
        <v>0</v>
      </c>
      <c r="AJ1471" s="1">
        <v>67.831766999999999</v>
      </c>
      <c r="AK1471" s="1">
        <v>459.09532633333299</v>
      </c>
      <c r="AL1471" s="1">
        <v>2</v>
      </c>
      <c r="AM1471" s="1">
        <v>1635</v>
      </c>
      <c r="AN1471" s="1">
        <v>88.2568256666666</v>
      </c>
      <c r="AO1471" s="1">
        <v>-8.14E-2</v>
      </c>
      <c r="AP1471" s="1">
        <v>0</v>
      </c>
      <c r="AQ1471" s="1">
        <v>0</v>
      </c>
      <c r="AR1471" s="1">
        <v>0</v>
      </c>
      <c r="AS1471" s="1">
        <v>221.59210199999899</v>
      </c>
      <c r="AT1471" s="1">
        <v>1385.5127359999999</v>
      </c>
      <c r="AU1471" s="1">
        <v>221.59210199999899</v>
      </c>
      <c r="AV1471" s="1">
        <v>0.96514366666666596</v>
      </c>
      <c r="AW1471" s="1">
        <v>1385.5127359999999</v>
      </c>
      <c r="AX1471" s="1">
        <v>0.96514366666666596</v>
      </c>
      <c r="AY1471" s="1">
        <v>-6.5495999999999999E-2</v>
      </c>
      <c r="AZ1471" s="1">
        <v>0.63417966666666603</v>
      </c>
      <c r="BA1471" s="1">
        <v>0.29166833333333297</v>
      </c>
      <c r="BB1471" s="1">
        <v>0.496128666666666</v>
      </c>
      <c r="BC1471" s="1">
        <v>0</v>
      </c>
      <c r="BD1471" s="1">
        <v>3112</v>
      </c>
      <c r="BE1471" s="1" t="s">
        <v>1460</v>
      </c>
      <c r="BF1471" s="1" t="s">
        <v>60</v>
      </c>
    </row>
    <row r="1472" spans="1:58" x14ac:dyDescent="0.3">
      <c r="A1472" s="2">
        <v>45532.839317129627</v>
      </c>
      <c r="B1472" s="1">
        <v>4238</v>
      </c>
      <c r="C1472" s="1">
        <v>0</v>
      </c>
      <c r="D1472" s="1">
        <v>0</v>
      </c>
      <c r="E1472" s="1">
        <v>0</v>
      </c>
      <c r="F1472" s="1">
        <v>0</v>
      </c>
      <c r="G1472" s="1">
        <v>26.8169649999999</v>
      </c>
      <c r="H1472" s="1">
        <v>14.949363999999999</v>
      </c>
      <c r="I1472" s="1">
        <v>-14.963991</v>
      </c>
      <c r="J1472" s="1">
        <v>10.205159</v>
      </c>
      <c r="K1472" s="1">
        <v>1097.982015</v>
      </c>
      <c r="L1472" s="1">
        <v>195.41621899999899</v>
      </c>
      <c r="M1472" s="1">
        <v>959.70461033333299</v>
      </c>
      <c r="N1472" s="1">
        <v>1846.1605223333299</v>
      </c>
      <c r="O1472" s="1">
        <v>-0.79585633333333305</v>
      </c>
      <c r="P1472" s="1">
        <v>1683.35823533333</v>
      </c>
      <c r="Q1472" s="1">
        <v>87.914835666666605</v>
      </c>
      <c r="R1472" s="1">
        <v>850.14174400000002</v>
      </c>
      <c r="S1472" s="1">
        <v>12.994895666666601</v>
      </c>
      <c r="T1472" s="1">
        <v>1560.7822266666601</v>
      </c>
      <c r="U1472" s="1">
        <v>1133.57466633333</v>
      </c>
      <c r="V1472" s="1">
        <v>950.75061033333304</v>
      </c>
      <c r="W1472" s="1">
        <v>1893.55818666666</v>
      </c>
      <c r="X1472" s="1">
        <v>2.0841829999999999</v>
      </c>
      <c r="Y1472" s="1">
        <v>1671.00455699999</v>
      </c>
      <c r="Z1472" s="1">
        <v>0</v>
      </c>
      <c r="AA1472" s="1">
        <v>808.98968466666599</v>
      </c>
      <c r="AB1472" s="1">
        <v>12.3658633333333</v>
      </c>
      <c r="AC1472" s="1">
        <v>97.642873333333299</v>
      </c>
      <c r="AD1472" s="1">
        <v>590.57232666666596</v>
      </c>
      <c r="AE1472" s="1">
        <v>178.75412499999999</v>
      </c>
      <c r="AF1472" s="1">
        <v>-0.51144699999999998</v>
      </c>
      <c r="AG1472" s="1">
        <v>-3</v>
      </c>
      <c r="AH1472" s="1">
        <v>97.857035666666604</v>
      </c>
      <c r="AI1472" s="1">
        <v>0</v>
      </c>
      <c r="AJ1472" s="1">
        <v>102.288762666666</v>
      </c>
      <c r="AK1472" s="1">
        <v>535.28562399999998</v>
      </c>
      <c r="AL1472" s="1">
        <v>2</v>
      </c>
      <c r="AM1472" s="1">
        <v>1635</v>
      </c>
      <c r="AN1472" s="1">
        <v>88.2568256666666</v>
      </c>
      <c r="AO1472" s="1">
        <v>0</v>
      </c>
      <c r="AP1472" s="1">
        <v>0</v>
      </c>
      <c r="AQ1472" s="1">
        <v>0</v>
      </c>
      <c r="AR1472" s="1">
        <v>0</v>
      </c>
      <c r="AS1472" s="1">
        <v>1977.6814776666599</v>
      </c>
      <c r="AT1472" s="1">
        <v>1683.35823533333</v>
      </c>
      <c r="AU1472" s="1">
        <v>1977.6814776666599</v>
      </c>
      <c r="AV1472" s="1">
        <v>0.993234333333333</v>
      </c>
      <c r="AW1472" s="1">
        <v>1683.35823533333</v>
      </c>
      <c r="AX1472" s="1">
        <v>0.993234333333333</v>
      </c>
      <c r="AY1472" s="1">
        <v>1.88533333333333E-3</v>
      </c>
      <c r="AZ1472" s="1">
        <v>0.55130899999999905</v>
      </c>
      <c r="BA1472" s="1">
        <v>0.31743733333333302</v>
      </c>
      <c r="BB1472" s="1">
        <v>0.56343833333333304</v>
      </c>
      <c r="BC1472" s="1">
        <v>0</v>
      </c>
      <c r="BD1472" s="1">
        <v>3112</v>
      </c>
      <c r="BE1472" s="1" t="s">
        <v>1461</v>
      </c>
      <c r="BF1472" s="1" t="s">
        <v>60</v>
      </c>
    </row>
    <row r="1473" spans="1:58" x14ac:dyDescent="0.3">
      <c r="A1473" s="2">
        <v>45532.839328703703</v>
      </c>
      <c r="B1473" s="1">
        <v>4241</v>
      </c>
      <c r="C1473" s="1">
        <v>0</v>
      </c>
      <c r="D1473" s="1">
        <v>0</v>
      </c>
      <c r="E1473" s="1">
        <v>0</v>
      </c>
      <c r="F1473" s="1">
        <v>0</v>
      </c>
      <c r="G1473" s="1">
        <v>26.8169649999999</v>
      </c>
      <c r="H1473" s="1">
        <v>14.949363999999999</v>
      </c>
      <c r="I1473" s="1">
        <v>-14.968866999999999</v>
      </c>
      <c r="J1473" s="1">
        <v>10.195406999999999</v>
      </c>
      <c r="K1473" s="1">
        <v>1175.7274173333301</v>
      </c>
      <c r="L1473" s="1">
        <v>220.59485366666601</v>
      </c>
      <c r="M1473" s="1">
        <v>972.72859700000004</v>
      </c>
      <c r="N1473" s="1">
        <v>1898.5978190000001</v>
      </c>
      <c r="O1473" s="1">
        <v>-0.56635499999999905</v>
      </c>
      <c r="P1473" s="1">
        <v>1823.00195333333</v>
      </c>
      <c r="Q1473" s="1">
        <v>99.631004333333294</v>
      </c>
      <c r="R1473" s="1">
        <v>861.80257133333305</v>
      </c>
      <c r="S1473" s="1">
        <v>13.173138</v>
      </c>
      <c r="T1473" s="1">
        <v>1673.6504723333301</v>
      </c>
      <c r="U1473" s="1">
        <v>1196.5782059999999</v>
      </c>
      <c r="V1473" s="1">
        <v>963.774576999999</v>
      </c>
      <c r="W1473" s="1">
        <v>1878.7501629999999</v>
      </c>
      <c r="X1473" s="1">
        <v>2.102881</v>
      </c>
      <c r="Y1473" s="1">
        <v>1817.7734373333301</v>
      </c>
      <c r="Z1473" s="1">
        <v>0</v>
      </c>
      <c r="AA1473" s="1">
        <v>814.97167966666598</v>
      </c>
      <c r="AB1473" s="1">
        <v>12.4573013333333</v>
      </c>
      <c r="AC1473" s="1">
        <v>106.54749066666599</v>
      </c>
      <c r="AD1473" s="1">
        <v>629.93733733333295</v>
      </c>
      <c r="AE1473" s="1">
        <v>188.35931933333299</v>
      </c>
      <c r="AF1473" s="1">
        <v>-0.51144699999999998</v>
      </c>
      <c r="AG1473" s="1">
        <v>-3</v>
      </c>
      <c r="AH1473" s="1">
        <v>97.750274999999903</v>
      </c>
      <c r="AI1473" s="1">
        <v>0</v>
      </c>
      <c r="AJ1473" s="1">
        <v>123.96956866666601</v>
      </c>
      <c r="AK1473" s="1">
        <v>566.73854566666603</v>
      </c>
      <c r="AL1473" s="1">
        <v>2</v>
      </c>
      <c r="AM1473" s="1">
        <v>1635</v>
      </c>
      <c r="AN1473" s="1">
        <v>88.2568256666666</v>
      </c>
      <c r="AO1473" s="1">
        <v>0</v>
      </c>
      <c r="AP1473" s="1">
        <v>0</v>
      </c>
      <c r="AQ1473" s="1">
        <v>0</v>
      </c>
      <c r="AR1473" s="1">
        <v>0</v>
      </c>
      <c r="AS1473" s="1">
        <v>235.10946166666599</v>
      </c>
      <c r="AT1473" s="1">
        <v>1823.00195333333</v>
      </c>
      <c r="AU1473" s="1">
        <v>235.10946166666599</v>
      </c>
      <c r="AV1473" s="1">
        <v>0.99748933333333301</v>
      </c>
      <c r="AW1473" s="1">
        <v>1823.00195333333</v>
      </c>
      <c r="AX1473" s="1">
        <v>0.99748933333333301</v>
      </c>
      <c r="AY1473" s="1">
        <v>-1.0036666666666601E-3</v>
      </c>
      <c r="AZ1473" s="1">
        <v>0.59649600000000003</v>
      </c>
      <c r="BA1473" s="1">
        <v>0.32832733333333303</v>
      </c>
      <c r="BB1473" s="1">
        <v>0.61364699999999905</v>
      </c>
      <c r="BC1473" s="1">
        <v>0</v>
      </c>
      <c r="BD1473" s="1">
        <v>3112</v>
      </c>
      <c r="BE1473" s="1" t="s">
        <v>1462</v>
      </c>
      <c r="BF1473" s="1" t="s">
        <v>60</v>
      </c>
    </row>
    <row r="1474" spans="1:58" x14ac:dyDescent="0.3">
      <c r="A1474" s="2">
        <v>45532.83934027778</v>
      </c>
      <c r="B1474" s="1">
        <v>4243.5</v>
      </c>
      <c r="C1474" s="1">
        <v>0</v>
      </c>
      <c r="D1474" s="1">
        <v>0</v>
      </c>
      <c r="E1474" s="1">
        <v>0</v>
      </c>
      <c r="F1474" s="1">
        <v>0</v>
      </c>
      <c r="G1474" s="1">
        <v>26.807226999999902</v>
      </c>
      <c r="H1474" s="1">
        <v>14.949363999999999</v>
      </c>
      <c r="I1474" s="1">
        <v>-14.971304999999999</v>
      </c>
      <c r="J1474" s="1">
        <v>10.202721</v>
      </c>
      <c r="K1474" s="1">
        <v>1211.8820189999999</v>
      </c>
      <c r="L1474" s="1">
        <v>254.79269399999899</v>
      </c>
      <c r="M1474" s="1">
        <v>1040.2904665000001</v>
      </c>
      <c r="N1474" s="1">
        <v>1900</v>
      </c>
      <c r="O1474" s="1">
        <v>-0.36955549999999998</v>
      </c>
      <c r="P1474" s="1">
        <v>1908.1091919999999</v>
      </c>
      <c r="Q1474" s="1">
        <v>100</v>
      </c>
      <c r="R1474" s="1">
        <v>788.79159549999997</v>
      </c>
      <c r="S1474" s="1">
        <v>12.057124</v>
      </c>
      <c r="T1474" s="1">
        <v>1731.699707</v>
      </c>
      <c r="U1474" s="1">
        <v>1171.4255985</v>
      </c>
      <c r="V1474" s="1">
        <v>1030.5224914999999</v>
      </c>
      <c r="W1474" s="1">
        <v>1892.9577635000001</v>
      </c>
      <c r="X1474" s="1">
        <v>2.4268105000000002</v>
      </c>
      <c r="Y1474" s="1">
        <v>1869.0191649999999</v>
      </c>
      <c r="Z1474" s="1">
        <v>0</v>
      </c>
      <c r="AA1474" s="1">
        <v>764.20306400000004</v>
      </c>
      <c r="AB1474" s="1">
        <v>11.681274999999999</v>
      </c>
      <c r="AC1474" s="1">
        <v>107.5153885</v>
      </c>
      <c r="AD1474" s="1">
        <v>605.41973849999999</v>
      </c>
      <c r="AE1474" s="1">
        <v>194.38291899999999</v>
      </c>
      <c r="AF1474" s="1">
        <v>-0.51144699999999998</v>
      </c>
      <c r="AG1474" s="1">
        <v>-3</v>
      </c>
      <c r="AH1474" s="1">
        <v>97.750275000000002</v>
      </c>
      <c r="AI1474" s="1">
        <v>0</v>
      </c>
      <c r="AJ1474" s="1">
        <v>149.90913399999999</v>
      </c>
      <c r="AK1474" s="1">
        <v>553.84475699999996</v>
      </c>
      <c r="AL1474" s="1">
        <v>2</v>
      </c>
      <c r="AM1474" s="1">
        <v>1635</v>
      </c>
      <c r="AN1474" s="1">
        <v>88.309936499999907</v>
      </c>
      <c r="AO1474" s="1">
        <v>-0.1221</v>
      </c>
      <c r="AP1474" s="1">
        <v>0</v>
      </c>
      <c r="AQ1474" s="1">
        <v>0</v>
      </c>
      <c r="AR1474" s="1">
        <v>0</v>
      </c>
      <c r="AS1474" s="1">
        <v>-806.40837099999999</v>
      </c>
      <c r="AT1474" s="1">
        <v>1908.1091919999999</v>
      </c>
      <c r="AU1474" s="1">
        <v>-806.40837099999999</v>
      </c>
      <c r="AV1474" s="1">
        <v>0.97943499999999994</v>
      </c>
      <c r="AW1474" s="1">
        <v>1908.1091919999999</v>
      </c>
      <c r="AX1474" s="1">
        <v>0.97943499999999994</v>
      </c>
      <c r="AY1474" s="1">
        <v>-8.9888999999999997E-2</v>
      </c>
      <c r="AZ1474" s="1">
        <v>0.58419149999999997</v>
      </c>
      <c r="BA1474" s="1">
        <v>0.343392999999999</v>
      </c>
      <c r="BB1474" s="1">
        <v>0.61741250000000003</v>
      </c>
      <c r="BC1474" s="1">
        <v>0</v>
      </c>
      <c r="BD1474" s="1">
        <v>3112</v>
      </c>
      <c r="BE1474" s="1" t="s">
        <v>1463</v>
      </c>
      <c r="BF1474" s="1" t="s">
        <v>60</v>
      </c>
    </row>
    <row r="1475" spans="1:58" x14ac:dyDescent="0.3">
      <c r="A1475" s="2">
        <v>45532.83935185185</v>
      </c>
      <c r="B1475" s="1">
        <v>4246</v>
      </c>
      <c r="C1475" s="1">
        <v>0</v>
      </c>
      <c r="D1475" s="1">
        <v>0</v>
      </c>
      <c r="E1475" s="1">
        <v>0</v>
      </c>
      <c r="F1475" s="1">
        <v>0</v>
      </c>
      <c r="G1475" s="1">
        <v>26.797488999999999</v>
      </c>
      <c r="H1475" s="1">
        <v>14.949363999999999</v>
      </c>
      <c r="I1475" s="1">
        <v>-14.968866999999999</v>
      </c>
      <c r="J1475" s="1">
        <v>10.195406999999999</v>
      </c>
      <c r="K1475" s="1">
        <v>1221.326579</v>
      </c>
      <c r="L1475" s="1">
        <v>289.178426</v>
      </c>
      <c r="M1475" s="1">
        <v>1106.224406</v>
      </c>
      <c r="N1475" s="1">
        <v>1900</v>
      </c>
      <c r="O1475" s="1">
        <v>-0.40073300000000001</v>
      </c>
      <c r="P1475" s="1">
        <v>1925.6660973333301</v>
      </c>
      <c r="Q1475" s="1">
        <v>100</v>
      </c>
      <c r="R1475" s="1">
        <v>726.46724433333304</v>
      </c>
      <c r="S1475" s="1">
        <v>11.104461333333299</v>
      </c>
      <c r="T1475" s="1">
        <v>1752.6979573333299</v>
      </c>
      <c r="U1475" s="1">
        <v>1107.68945333333</v>
      </c>
      <c r="V1475" s="1">
        <v>1097.2703449999999</v>
      </c>
      <c r="W1475" s="1">
        <v>1894.2364909999999</v>
      </c>
      <c r="X1475" s="1">
        <v>2.6775143333333302</v>
      </c>
      <c r="Y1475" s="1">
        <v>1915.0683999999901</v>
      </c>
      <c r="Z1475" s="1">
        <v>0</v>
      </c>
      <c r="AA1475" s="1">
        <v>699.12794999999903</v>
      </c>
      <c r="AB1475" s="1">
        <v>10.6865646666666</v>
      </c>
      <c r="AC1475" s="1">
        <v>108.87043766666601</v>
      </c>
      <c r="AD1475" s="1">
        <v>577.87392199999999</v>
      </c>
      <c r="AE1475" s="1">
        <v>198.45290599999899</v>
      </c>
      <c r="AF1475" s="1">
        <v>-0.51144699999999998</v>
      </c>
      <c r="AG1475" s="1">
        <v>-3</v>
      </c>
      <c r="AH1475" s="1">
        <v>97.963796333333306</v>
      </c>
      <c r="AI1475" s="1">
        <v>-8.14E-2</v>
      </c>
      <c r="AJ1475" s="1">
        <v>178.558766666666</v>
      </c>
      <c r="AK1475" s="1">
        <v>528.44801833333304</v>
      </c>
      <c r="AL1475" s="1">
        <v>2</v>
      </c>
      <c r="AM1475" s="1">
        <v>1635</v>
      </c>
      <c r="AN1475" s="1">
        <v>88.363057333333302</v>
      </c>
      <c r="AO1475" s="1">
        <v>0</v>
      </c>
      <c r="AP1475" s="1">
        <v>0</v>
      </c>
      <c r="AQ1475" s="1">
        <v>0</v>
      </c>
      <c r="AR1475" s="1">
        <v>0</v>
      </c>
      <c r="AS1475" s="1">
        <v>-140.89460233333301</v>
      </c>
      <c r="AT1475" s="1">
        <v>1925.6660973333301</v>
      </c>
      <c r="AU1475" s="1">
        <v>-140.89460233333301</v>
      </c>
      <c r="AV1475" s="1">
        <v>0.99454699999999996</v>
      </c>
      <c r="AW1475" s="1">
        <v>1925.6660973333301</v>
      </c>
      <c r="AX1475" s="1">
        <v>0.99454699999999996</v>
      </c>
      <c r="AY1475" s="1">
        <v>-0.22197266666666601</v>
      </c>
      <c r="AZ1475" s="1">
        <v>0.55565533333333295</v>
      </c>
      <c r="BA1475" s="1">
        <v>0.36545466666666598</v>
      </c>
      <c r="BB1475" s="1">
        <v>0.593845333333333</v>
      </c>
      <c r="BC1475" s="1">
        <v>0</v>
      </c>
      <c r="BD1475" s="1">
        <v>3112</v>
      </c>
      <c r="BE1475" s="1" t="s">
        <v>1464</v>
      </c>
      <c r="BF1475" s="1" t="s">
        <v>60</v>
      </c>
    </row>
    <row r="1476" spans="1:58" x14ac:dyDescent="0.3">
      <c r="A1476" s="2">
        <v>45532.839363425926</v>
      </c>
      <c r="B1476" s="1">
        <v>4249</v>
      </c>
      <c r="C1476" s="1">
        <v>0</v>
      </c>
      <c r="D1476" s="1">
        <v>0</v>
      </c>
      <c r="E1476" s="1">
        <v>0</v>
      </c>
      <c r="F1476" s="1">
        <v>0</v>
      </c>
      <c r="G1476" s="1">
        <v>26.798525999999999</v>
      </c>
      <c r="H1476" s="1">
        <v>14.9511963333333</v>
      </c>
      <c r="I1476" s="1">
        <v>-14.9609476666666</v>
      </c>
      <c r="J1476" s="1">
        <v>10.1982063333333</v>
      </c>
      <c r="K1476" s="1">
        <v>1209.2349039999999</v>
      </c>
      <c r="L1476" s="1">
        <v>312.60152166666597</v>
      </c>
      <c r="M1476" s="1">
        <v>1175.1713870000001</v>
      </c>
      <c r="N1476" s="1">
        <v>1900</v>
      </c>
      <c r="O1476" s="1">
        <v>-0.337407333333333</v>
      </c>
      <c r="P1476" s="1">
        <v>1907.58280466666</v>
      </c>
      <c r="Q1476" s="1">
        <v>100</v>
      </c>
      <c r="R1476" s="1">
        <v>658.94270833333303</v>
      </c>
      <c r="S1476" s="1">
        <v>10.072310999999999</v>
      </c>
      <c r="T1476" s="1">
        <v>1742.1926269999999</v>
      </c>
      <c r="U1476" s="1">
        <v>1030.32627366666</v>
      </c>
      <c r="V1476" s="1">
        <v>1167.84688333333</v>
      </c>
      <c r="W1476" s="1">
        <v>1890.2273766666599</v>
      </c>
      <c r="X1476" s="1">
        <v>2.7791619999999901</v>
      </c>
      <c r="Y1476" s="1">
        <v>1903.948527</v>
      </c>
      <c r="Z1476" s="1">
        <v>0</v>
      </c>
      <c r="AA1476" s="1">
        <v>619.34242766666603</v>
      </c>
      <c r="AB1476" s="1">
        <v>9.4669980000000002</v>
      </c>
      <c r="AC1476" s="1">
        <v>111.151565333333</v>
      </c>
      <c r="AD1476" s="1">
        <v>546.71400966666602</v>
      </c>
      <c r="AE1476" s="1">
        <v>201.34227499999901</v>
      </c>
      <c r="AF1476" s="1">
        <v>-0.34096466666666603</v>
      </c>
      <c r="AG1476" s="1">
        <v>-3.3333333333333299</v>
      </c>
      <c r="AH1476" s="1">
        <v>97.997721666666607</v>
      </c>
      <c r="AI1476" s="1">
        <v>8.1350333333333302E-2</v>
      </c>
      <c r="AJ1476" s="1">
        <v>198.63046266666601</v>
      </c>
      <c r="AK1476" s="1">
        <v>483.03206366666598</v>
      </c>
      <c r="AL1476" s="1">
        <v>2</v>
      </c>
      <c r="AM1476" s="1">
        <v>1635</v>
      </c>
      <c r="AN1476" s="1">
        <v>88.2925823333333</v>
      </c>
      <c r="AO1476" s="3">
        <v>-4.9666666666669997E-5</v>
      </c>
      <c r="AP1476" s="1">
        <v>0</v>
      </c>
      <c r="AQ1476" s="1">
        <v>0</v>
      </c>
      <c r="AR1476" s="1">
        <v>0</v>
      </c>
      <c r="AS1476" s="1">
        <v>537.23000833333299</v>
      </c>
      <c r="AT1476" s="1">
        <v>1907.58280466666</v>
      </c>
      <c r="AU1476" s="1">
        <v>537.23000833333299</v>
      </c>
      <c r="AV1476" s="1">
        <v>0.99808433333333302</v>
      </c>
      <c r="AW1476" s="1">
        <v>1907.58280466666</v>
      </c>
      <c r="AX1476" s="1">
        <v>0.99808433333333302</v>
      </c>
      <c r="AY1476" s="1">
        <v>-0.26066699999999998</v>
      </c>
      <c r="AZ1476" s="1">
        <v>0.56321733333333301</v>
      </c>
      <c r="BA1476" s="1">
        <v>0.39121666666666599</v>
      </c>
      <c r="BB1476" s="1">
        <v>0.55476466666666602</v>
      </c>
      <c r="BC1476" s="1">
        <v>0</v>
      </c>
      <c r="BD1476" s="1">
        <v>3112</v>
      </c>
      <c r="BE1476" s="1" t="s">
        <v>1465</v>
      </c>
      <c r="BF1476" s="1" t="s">
        <v>60</v>
      </c>
    </row>
    <row r="1477" spans="1:58" x14ac:dyDescent="0.3">
      <c r="A1477" s="2">
        <v>45532.839375000003</v>
      </c>
      <c r="B1477" s="1">
        <v>4252</v>
      </c>
      <c r="C1477" s="1">
        <v>0</v>
      </c>
      <c r="D1477" s="1">
        <v>0</v>
      </c>
      <c r="E1477" s="1">
        <v>0</v>
      </c>
      <c r="F1477" s="1">
        <v>0</v>
      </c>
      <c r="G1477" s="1">
        <v>26.792038333333299</v>
      </c>
      <c r="H1477" s="1">
        <v>14.9511963333333</v>
      </c>
      <c r="I1477" s="1">
        <v>-14.9560746666666</v>
      </c>
      <c r="J1477" s="1">
        <v>10.1982063333333</v>
      </c>
      <c r="K1477" s="1">
        <v>1139.72892233333</v>
      </c>
      <c r="L1477" s="1">
        <v>323.308512333333</v>
      </c>
      <c r="M1477" s="1">
        <v>1228.06441266666</v>
      </c>
      <c r="N1477" s="1">
        <v>1900</v>
      </c>
      <c r="O1477" s="1">
        <v>-0.248088</v>
      </c>
      <c r="P1477" s="1">
        <v>1828.90323899999</v>
      </c>
      <c r="Q1477" s="1">
        <v>100</v>
      </c>
      <c r="R1477" s="1">
        <v>623.08742266666604</v>
      </c>
      <c r="S1477" s="1">
        <v>9.5242423333333299</v>
      </c>
      <c r="T1477" s="1">
        <v>1647.6343993333301</v>
      </c>
      <c r="U1477" s="1">
        <v>931.19256599999903</v>
      </c>
      <c r="V1477" s="1">
        <v>1218.29793266666</v>
      </c>
      <c r="W1477" s="1">
        <v>1881.69543433333</v>
      </c>
      <c r="X1477" s="1">
        <v>2.9405446666666601</v>
      </c>
      <c r="Y1477" s="1">
        <v>1808.3785399999999</v>
      </c>
      <c r="Z1477" s="1">
        <v>0</v>
      </c>
      <c r="AA1477" s="1">
        <v>526.54698699999994</v>
      </c>
      <c r="AB1477" s="1">
        <v>8.0485673333333292</v>
      </c>
      <c r="AC1477" s="1">
        <v>110.763697333333</v>
      </c>
      <c r="AD1477" s="1">
        <v>506.95480366666601</v>
      </c>
      <c r="AE1477" s="1">
        <v>203.131581333333</v>
      </c>
      <c r="AF1477" s="1">
        <v>-0.42615366666666599</v>
      </c>
      <c r="AG1477" s="1">
        <v>-3.3333333333333299</v>
      </c>
      <c r="AH1477" s="1">
        <v>98.104482333333294</v>
      </c>
      <c r="AI1477" s="1">
        <v>8.1350333333333302E-2</v>
      </c>
      <c r="AJ1477" s="1">
        <v>207.532480999999</v>
      </c>
      <c r="AK1477" s="1">
        <v>417.40142800000001</v>
      </c>
      <c r="AL1477" s="1">
        <v>2</v>
      </c>
      <c r="AM1477" s="1">
        <v>1635</v>
      </c>
      <c r="AN1477" s="1">
        <v>88.398752666666596</v>
      </c>
      <c r="AO1477" s="3">
        <v>-4.9666666666669997E-5</v>
      </c>
      <c r="AP1477" s="1">
        <v>0</v>
      </c>
      <c r="AQ1477" s="1">
        <v>0</v>
      </c>
      <c r="AR1477" s="1">
        <v>0</v>
      </c>
      <c r="AS1477" s="1">
        <v>204.05190399999901</v>
      </c>
      <c r="AT1477" s="1">
        <v>1828.90323899999</v>
      </c>
      <c r="AU1477" s="1">
        <v>204.05190399999901</v>
      </c>
      <c r="AV1477" s="1">
        <v>0.98880266666666605</v>
      </c>
      <c r="AW1477" s="1">
        <v>1828.90323899999</v>
      </c>
      <c r="AX1477" s="1">
        <v>0.98880266666666605</v>
      </c>
      <c r="AY1477" s="1">
        <v>-0.25660233333333299</v>
      </c>
      <c r="AZ1477" s="1">
        <v>0.62797766666666599</v>
      </c>
      <c r="BA1477" s="1">
        <v>0.40487933333333298</v>
      </c>
      <c r="BB1477" s="1">
        <v>0.52520599999999995</v>
      </c>
      <c r="BC1477" s="1">
        <v>0</v>
      </c>
      <c r="BD1477" s="1">
        <v>3112</v>
      </c>
      <c r="BE1477" s="1" t="s">
        <v>1466</v>
      </c>
      <c r="BF1477" s="1" t="s">
        <v>60</v>
      </c>
    </row>
    <row r="1478" spans="1:58" x14ac:dyDescent="0.3">
      <c r="A1478" s="2">
        <v>45532.839386574073</v>
      </c>
      <c r="B1478" s="1">
        <v>4254.5</v>
      </c>
      <c r="C1478" s="1">
        <v>0</v>
      </c>
      <c r="D1478" s="1">
        <v>0</v>
      </c>
      <c r="E1478" s="1">
        <v>0</v>
      </c>
      <c r="F1478" s="1">
        <v>0</v>
      </c>
      <c r="G1478" s="1">
        <v>26.778015</v>
      </c>
      <c r="H1478" s="1">
        <v>14.949363999999999</v>
      </c>
      <c r="I1478" s="1">
        <v>-14.963991</v>
      </c>
      <c r="J1478" s="1">
        <v>10.195406999999999</v>
      </c>
      <c r="K1478" s="1">
        <v>1176.0748899999901</v>
      </c>
      <c r="L1478" s="1">
        <v>350.33995049999999</v>
      </c>
      <c r="M1478" s="1">
        <v>1363.8549195000001</v>
      </c>
      <c r="N1478" s="1">
        <v>1900</v>
      </c>
      <c r="O1478" s="1">
        <v>0.118962</v>
      </c>
      <c r="P1478" s="1">
        <v>1894.1148069999999</v>
      </c>
      <c r="Q1478" s="1">
        <v>100</v>
      </c>
      <c r="R1478" s="1">
        <v>559.75689699999998</v>
      </c>
      <c r="S1478" s="1">
        <v>8.5561995</v>
      </c>
      <c r="T1478" s="1">
        <v>1717.2644654999999</v>
      </c>
      <c r="U1478" s="1">
        <v>865.19924949999995</v>
      </c>
      <c r="V1478" s="1">
        <v>1355.3079834999901</v>
      </c>
      <c r="W1478" s="1">
        <v>1897.2416994999901</v>
      </c>
      <c r="X1478" s="1">
        <v>3.3378794999999899</v>
      </c>
      <c r="Y1478" s="1">
        <v>1845.2869874999999</v>
      </c>
      <c r="Z1478" s="1">
        <v>0</v>
      </c>
      <c r="AA1478" s="1">
        <v>468.68940750000002</v>
      </c>
      <c r="AB1478" s="1">
        <v>7.1641820000000003</v>
      </c>
      <c r="AC1478" s="1">
        <v>120.29158049999999</v>
      </c>
      <c r="AD1478" s="1">
        <v>484.10130299999997</v>
      </c>
      <c r="AE1478" s="1">
        <v>219.53546899999901</v>
      </c>
      <c r="AF1478" s="1">
        <v>-0.51144699999999998</v>
      </c>
      <c r="AG1478" s="1">
        <v>-3</v>
      </c>
      <c r="AH1478" s="1">
        <v>97.269805999999903</v>
      </c>
      <c r="AI1478" s="1">
        <v>0</v>
      </c>
      <c r="AJ1478" s="1">
        <v>227.14700349999899</v>
      </c>
      <c r="AK1478" s="1">
        <v>381.53750600000001</v>
      </c>
      <c r="AL1478" s="1">
        <v>2</v>
      </c>
      <c r="AM1478" s="1">
        <v>1635</v>
      </c>
      <c r="AN1478" s="1">
        <v>87.513244499999999</v>
      </c>
      <c r="AO1478" s="1">
        <v>0</v>
      </c>
      <c r="AP1478" s="1">
        <v>0</v>
      </c>
      <c r="AQ1478" s="1">
        <v>0</v>
      </c>
      <c r="AR1478" s="1">
        <v>0</v>
      </c>
      <c r="AS1478" s="1">
        <v>-158.42310549999999</v>
      </c>
      <c r="AT1478" s="1">
        <v>1894.1148069999999</v>
      </c>
      <c r="AU1478" s="1">
        <v>-158.42310549999999</v>
      </c>
      <c r="AV1478" s="1">
        <v>0.97476799999999997</v>
      </c>
      <c r="AW1478" s="1">
        <v>1894.1148069999999</v>
      </c>
      <c r="AX1478" s="1">
        <v>0.97476799999999997</v>
      </c>
      <c r="AY1478" s="1">
        <v>-0.2536735</v>
      </c>
      <c r="AZ1478" s="1">
        <v>0.57893349999999999</v>
      </c>
      <c r="BA1478" s="1">
        <v>0.445162</v>
      </c>
      <c r="BB1478" s="1">
        <v>0.49426199999999998</v>
      </c>
      <c r="BC1478" s="1">
        <v>0</v>
      </c>
      <c r="BD1478" s="1">
        <v>3112</v>
      </c>
      <c r="BE1478" s="1" t="s">
        <v>1466</v>
      </c>
      <c r="BF1478" s="1" t="s">
        <v>60</v>
      </c>
    </row>
    <row r="1479" spans="1:58" x14ac:dyDescent="0.3">
      <c r="A1479" s="2">
        <v>45532.839398148149</v>
      </c>
      <c r="B1479" s="1">
        <v>4257</v>
      </c>
      <c r="C1479" s="1">
        <v>0</v>
      </c>
      <c r="D1479" s="1">
        <v>0</v>
      </c>
      <c r="E1479" s="1">
        <v>0</v>
      </c>
      <c r="F1479" s="1">
        <v>0</v>
      </c>
      <c r="G1479" s="1">
        <v>26.785546999999902</v>
      </c>
      <c r="H1479" s="1">
        <v>14.9511963333333</v>
      </c>
      <c r="I1479" s="1">
        <v>-14.9609506666666</v>
      </c>
      <c r="J1479" s="1">
        <v>10.1982063333333</v>
      </c>
      <c r="K1479" s="1">
        <v>1207.05253099999</v>
      </c>
      <c r="L1479" s="1">
        <v>386.05467733333302</v>
      </c>
      <c r="M1479" s="1">
        <v>1503.14034033333</v>
      </c>
      <c r="N1479" s="1">
        <v>1900</v>
      </c>
      <c r="O1479" s="1">
        <v>0.59003433333333299</v>
      </c>
      <c r="P1479" s="1">
        <v>1974.7486163333299</v>
      </c>
      <c r="Q1479" s="1">
        <v>100</v>
      </c>
      <c r="R1479" s="1">
        <v>503.73355099999998</v>
      </c>
      <c r="S1479" s="1">
        <v>7.6998509999999998</v>
      </c>
      <c r="T1479" s="1">
        <v>1783.5675863333299</v>
      </c>
      <c r="U1479" s="1">
        <v>804.72489399999995</v>
      </c>
      <c r="V1479" s="1">
        <v>1495.81583633333</v>
      </c>
      <c r="W1479" s="1">
        <v>1917.46309433333</v>
      </c>
      <c r="X1479" s="1">
        <v>3.8548273333333301</v>
      </c>
      <c r="Y1479" s="1">
        <v>1938.0616456666601</v>
      </c>
      <c r="Z1479" s="1">
        <v>0</v>
      </c>
      <c r="AA1479" s="1">
        <v>411.58400466666598</v>
      </c>
      <c r="AB1479" s="1">
        <v>6.2912933333333303</v>
      </c>
      <c r="AC1479" s="1">
        <v>134.76226800000001</v>
      </c>
      <c r="AD1479" s="1">
        <v>457.63007599999997</v>
      </c>
      <c r="AE1479" s="1">
        <v>239.753875666666</v>
      </c>
      <c r="AF1479" s="1">
        <v>-0.42615366666666599</v>
      </c>
      <c r="AG1479" s="1">
        <v>-3.3333333333333299</v>
      </c>
      <c r="AH1479" s="1">
        <v>98.424591333333296</v>
      </c>
      <c r="AI1479" s="1">
        <v>8.1350333333333302E-2</v>
      </c>
      <c r="AJ1479" s="1">
        <v>259.01400733333298</v>
      </c>
      <c r="AK1479" s="1">
        <v>354.11800133333298</v>
      </c>
      <c r="AL1479" s="1">
        <v>2</v>
      </c>
      <c r="AM1479" s="1">
        <v>1635</v>
      </c>
      <c r="AN1479" s="1">
        <v>88.504974333333294</v>
      </c>
      <c r="AO1479" s="1">
        <v>8.1350333333333302E-2</v>
      </c>
      <c r="AP1479" s="1">
        <v>0</v>
      </c>
      <c r="AQ1479" s="1">
        <v>0</v>
      </c>
      <c r="AR1479" s="1">
        <v>0</v>
      </c>
      <c r="AS1479" s="1">
        <v>38.308672333333298</v>
      </c>
      <c r="AT1479" s="1">
        <v>1974.7486163333299</v>
      </c>
      <c r="AU1479" s="1">
        <v>38.308672333333298</v>
      </c>
      <c r="AV1479" s="1">
        <v>0.98141899999999904</v>
      </c>
      <c r="AW1479" s="1">
        <v>1974.7486163333299</v>
      </c>
      <c r="AX1479" s="1">
        <v>0.98141899999999904</v>
      </c>
      <c r="AY1479" s="1">
        <v>-0.25655099999999997</v>
      </c>
      <c r="AZ1479" s="1">
        <v>0.54215566666666604</v>
      </c>
      <c r="BA1479" s="1">
        <v>0.49622533333333302</v>
      </c>
      <c r="BB1479" s="1">
        <v>0.45943333333333303</v>
      </c>
      <c r="BC1479" s="1">
        <v>0</v>
      </c>
      <c r="BD1479" s="1">
        <v>3112</v>
      </c>
      <c r="BE1479" s="1" t="s">
        <v>1467</v>
      </c>
      <c r="BF1479" s="1" t="s">
        <v>60</v>
      </c>
    </row>
    <row r="1480" spans="1:58" x14ac:dyDescent="0.3">
      <c r="A1480" s="2">
        <v>45532.839409722219</v>
      </c>
      <c r="B1480" s="1">
        <v>4260</v>
      </c>
      <c r="C1480" s="1">
        <v>0</v>
      </c>
      <c r="D1480" s="1">
        <v>0</v>
      </c>
      <c r="E1480" s="1">
        <v>0</v>
      </c>
      <c r="F1480" s="1">
        <v>0</v>
      </c>
      <c r="G1480" s="1">
        <v>26.784506333333301</v>
      </c>
      <c r="H1480" s="1">
        <v>14.944488</v>
      </c>
      <c r="I1480" s="1">
        <v>-14.963991</v>
      </c>
      <c r="J1480" s="1">
        <v>10.195406999999999</v>
      </c>
      <c r="K1480" s="1">
        <v>1206.5189206666601</v>
      </c>
      <c r="L1480" s="1">
        <v>400.79114800000002</v>
      </c>
      <c r="M1480" s="1">
        <v>1592.1816003333299</v>
      </c>
      <c r="N1480" s="1">
        <v>1900</v>
      </c>
      <c r="O1480" s="1">
        <v>0.95683333333333298</v>
      </c>
      <c r="P1480" s="1">
        <v>1974.567057</v>
      </c>
      <c r="Q1480" s="1">
        <v>100</v>
      </c>
      <c r="R1480" s="1">
        <v>475.82894933333301</v>
      </c>
      <c r="S1480" s="1">
        <v>7.2733136666666596</v>
      </c>
      <c r="T1480" s="1">
        <v>1799.2775473333299</v>
      </c>
      <c r="U1480" s="1">
        <v>758.97243233333302</v>
      </c>
      <c r="V1480" s="1">
        <v>1583.2276203333299</v>
      </c>
      <c r="W1480" s="1">
        <v>1901.109741</v>
      </c>
      <c r="X1480" s="1">
        <v>4.6974236666666602</v>
      </c>
      <c r="Y1480" s="1">
        <v>1944.44014466666</v>
      </c>
      <c r="Z1480" s="1">
        <v>0</v>
      </c>
      <c r="AA1480" s="1">
        <v>378.84651700000001</v>
      </c>
      <c r="AB1480" s="1">
        <v>5.7908826666666604</v>
      </c>
      <c r="AC1480" s="1">
        <v>144.101766</v>
      </c>
      <c r="AD1480" s="1">
        <v>411.92634066666602</v>
      </c>
      <c r="AE1480" s="1">
        <v>252.33962500000001</v>
      </c>
      <c r="AF1480" s="1">
        <v>-0.51144699999999998</v>
      </c>
      <c r="AG1480" s="1">
        <v>-3</v>
      </c>
      <c r="AH1480" s="1">
        <v>98.390868999999896</v>
      </c>
      <c r="AI1480" s="1">
        <v>0</v>
      </c>
      <c r="AJ1480" s="1">
        <v>270.315043</v>
      </c>
      <c r="AK1480" s="1">
        <v>329.18112200000002</v>
      </c>
      <c r="AL1480" s="1">
        <v>2</v>
      </c>
      <c r="AM1480" s="1">
        <v>1635</v>
      </c>
      <c r="AN1480" s="1">
        <v>88.363047333333299</v>
      </c>
      <c r="AO1480" s="1">
        <v>0</v>
      </c>
      <c r="AP1480" s="1">
        <v>0</v>
      </c>
      <c r="AQ1480" s="1">
        <v>0</v>
      </c>
      <c r="AR1480" s="1">
        <v>0</v>
      </c>
      <c r="AS1480" s="1">
        <v>-150.86676299999999</v>
      </c>
      <c r="AT1480" s="1">
        <v>1974.567057</v>
      </c>
      <c r="AU1480" s="1">
        <v>-150.86676299999999</v>
      </c>
      <c r="AV1480" s="1">
        <v>0.98472233333333303</v>
      </c>
      <c r="AW1480" s="1">
        <v>1974.567057</v>
      </c>
      <c r="AX1480" s="1">
        <v>0.98472233333333303</v>
      </c>
      <c r="AY1480" s="1">
        <v>-0.21579899999999999</v>
      </c>
      <c r="AZ1480" s="1">
        <v>0.50703833333333304</v>
      </c>
      <c r="BA1480" s="1">
        <v>0.52808999999999995</v>
      </c>
      <c r="BB1480" s="1">
        <v>0.43398066666666602</v>
      </c>
      <c r="BC1480" s="1">
        <v>0</v>
      </c>
      <c r="BD1480" s="1">
        <v>3112</v>
      </c>
      <c r="BE1480" s="1" t="s">
        <v>1468</v>
      </c>
      <c r="BF1480" s="1" t="s">
        <v>60</v>
      </c>
    </row>
    <row r="1481" spans="1:58" x14ac:dyDescent="0.3">
      <c r="A1481" s="2">
        <v>45532.839421296296</v>
      </c>
      <c r="B1481" s="1">
        <v>4263</v>
      </c>
      <c r="C1481" s="1">
        <v>0</v>
      </c>
      <c r="D1481" s="1">
        <v>0</v>
      </c>
      <c r="E1481" s="1">
        <v>0</v>
      </c>
      <c r="F1481" s="1">
        <v>0</v>
      </c>
      <c r="G1481" s="1">
        <v>26.779055666666601</v>
      </c>
      <c r="H1481" s="1">
        <v>14.9511963333333</v>
      </c>
      <c r="I1481" s="1">
        <v>-14.9560746666666</v>
      </c>
      <c r="J1481" s="1">
        <v>10.1982063333333</v>
      </c>
      <c r="K1481" s="1">
        <v>1167.8660480000001</v>
      </c>
      <c r="L1481" s="1">
        <v>377.97690833333297</v>
      </c>
      <c r="M1481" s="1">
        <v>1698.4816489999901</v>
      </c>
      <c r="N1481" s="1">
        <v>1900</v>
      </c>
      <c r="O1481" s="1">
        <v>1.2652193333333299</v>
      </c>
      <c r="P1481" s="1">
        <v>1937.55639633333</v>
      </c>
      <c r="Q1481" s="1">
        <v>100</v>
      </c>
      <c r="R1481" s="1">
        <v>417.934722666666</v>
      </c>
      <c r="S1481" s="1">
        <v>6.3883676666666602</v>
      </c>
      <c r="T1481" s="1">
        <v>1761.31595866666</v>
      </c>
      <c r="U1481" s="1">
        <v>690.45469166666601</v>
      </c>
      <c r="V1481" s="1">
        <v>1689.5296226666601</v>
      </c>
      <c r="W1481" s="1">
        <v>1893.347941</v>
      </c>
      <c r="X1481" s="1">
        <v>7.0906546666666603</v>
      </c>
      <c r="Y1481" s="1">
        <v>1899.2220866666601</v>
      </c>
      <c r="Z1481" s="1">
        <v>0</v>
      </c>
      <c r="AA1481" s="1">
        <v>358.11242666666601</v>
      </c>
      <c r="AB1481" s="1">
        <v>5.47395066666666</v>
      </c>
      <c r="AC1481" s="1">
        <v>155.279246</v>
      </c>
      <c r="AD1481" s="1">
        <v>372.55093399999998</v>
      </c>
      <c r="AE1481" s="1">
        <v>264.82303866666598</v>
      </c>
      <c r="AF1481" s="1">
        <v>-0.42615366666666599</v>
      </c>
      <c r="AG1481" s="1">
        <v>-3.3333333333333299</v>
      </c>
      <c r="AH1481" s="1">
        <v>98.424733333333293</v>
      </c>
      <c r="AI1481" s="1">
        <v>8.1350333333333302E-2</v>
      </c>
      <c r="AJ1481" s="1">
        <v>255.143849666666</v>
      </c>
      <c r="AK1481" s="1">
        <v>312.119252666666</v>
      </c>
      <c r="AL1481" s="1">
        <v>2</v>
      </c>
      <c r="AM1481" s="1">
        <v>1635</v>
      </c>
      <c r="AN1481" s="1">
        <v>88.823598333333294</v>
      </c>
      <c r="AO1481" s="1">
        <v>8.1350333333333302E-2</v>
      </c>
      <c r="AP1481" s="1">
        <v>0</v>
      </c>
      <c r="AQ1481" s="1">
        <v>0</v>
      </c>
      <c r="AR1481" s="1">
        <v>0</v>
      </c>
      <c r="AS1481" s="1">
        <v>22.896127666666601</v>
      </c>
      <c r="AT1481" s="1">
        <v>1937.55639633333</v>
      </c>
      <c r="AU1481" s="1">
        <v>22.896127666666601</v>
      </c>
      <c r="AV1481" s="1">
        <v>0.98038099999999995</v>
      </c>
      <c r="AW1481" s="1">
        <v>1937.55639633333</v>
      </c>
      <c r="AX1481" s="1">
        <v>0.98038099999999995</v>
      </c>
      <c r="AY1481" s="1">
        <v>-0.19177033333333299</v>
      </c>
      <c r="AZ1481" s="1">
        <v>0.46201199999999998</v>
      </c>
      <c r="BA1481" s="1">
        <v>0.558879666666666</v>
      </c>
      <c r="BB1481" s="1">
        <v>0.38919199999999998</v>
      </c>
      <c r="BC1481" s="1">
        <v>0</v>
      </c>
      <c r="BD1481" s="1">
        <v>3112</v>
      </c>
      <c r="BE1481" s="1" t="s">
        <v>1469</v>
      </c>
      <c r="BF1481" s="1" t="s">
        <v>60</v>
      </c>
    </row>
    <row r="1482" spans="1:58" x14ac:dyDescent="0.3">
      <c r="A1482" s="2">
        <v>45532.839432870373</v>
      </c>
      <c r="B1482" s="1">
        <v>4265.5</v>
      </c>
      <c r="C1482" s="1">
        <v>0</v>
      </c>
      <c r="D1482" s="1">
        <v>0</v>
      </c>
      <c r="E1482" s="1">
        <v>0</v>
      </c>
      <c r="F1482" s="1">
        <v>0</v>
      </c>
      <c r="G1482" s="1">
        <v>26.748801999999898</v>
      </c>
      <c r="H1482" s="1">
        <v>14.949363999999999</v>
      </c>
      <c r="I1482" s="1">
        <v>-14.971304999999999</v>
      </c>
      <c r="J1482" s="1">
        <v>10.195406999999999</v>
      </c>
      <c r="K1482" s="1">
        <v>1200.9698484999999</v>
      </c>
      <c r="L1482" s="1">
        <v>418.26585349999999</v>
      </c>
      <c r="M1482" s="1">
        <v>1776.5523075000001</v>
      </c>
      <c r="N1482" s="1">
        <v>1900</v>
      </c>
      <c r="O1482" s="1">
        <v>1.5127899999999901</v>
      </c>
      <c r="P1482" s="1">
        <v>1935.7387695</v>
      </c>
      <c r="Q1482" s="1">
        <v>100</v>
      </c>
      <c r="R1482" s="1">
        <v>407.50526400000001</v>
      </c>
      <c r="S1482" s="1">
        <v>6.2289479999999999</v>
      </c>
      <c r="T1482" s="1">
        <v>1827.6195069999901</v>
      </c>
      <c r="U1482" s="1">
        <v>676.18875100000002</v>
      </c>
      <c r="V1482" s="1">
        <v>1769.2263184999999</v>
      </c>
      <c r="W1482" s="1">
        <v>1892.2348019999999</v>
      </c>
      <c r="X1482" s="1">
        <v>9.102112</v>
      </c>
      <c r="Y1482" s="1">
        <v>1935.12567099999</v>
      </c>
      <c r="Z1482" s="1">
        <v>0</v>
      </c>
      <c r="AA1482" s="1">
        <v>310.62980649999997</v>
      </c>
      <c r="AB1482" s="1">
        <v>4.7481520000000002</v>
      </c>
      <c r="AC1482" s="1">
        <v>168.49267549999999</v>
      </c>
      <c r="AD1482" s="1">
        <v>391.23439000000002</v>
      </c>
      <c r="AE1482" s="1">
        <v>278.87597649999998</v>
      </c>
      <c r="AF1482" s="1">
        <v>-0.51144699999999998</v>
      </c>
      <c r="AG1482" s="1">
        <v>-3</v>
      </c>
      <c r="AH1482" s="1">
        <v>98.711151000000001</v>
      </c>
      <c r="AI1482" s="1">
        <v>0</v>
      </c>
      <c r="AJ1482" s="1">
        <v>283.47839349999998</v>
      </c>
      <c r="AK1482" s="1">
        <v>283.076233</v>
      </c>
      <c r="AL1482" s="1">
        <v>2</v>
      </c>
      <c r="AM1482" s="1">
        <v>1635</v>
      </c>
      <c r="AN1482" s="1">
        <v>88.469268999999997</v>
      </c>
      <c r="AO1482" s="1">
        <v>0</v>
      </c>
      <c r="AP1482" s="1">
        <v>0</v>
      </c>
      <c r="AQ1482" s="1">
        <v>0</v>
      </c>
      <c r="AR1482" s="1">
        <v>0</v>
      </c>
      <c r="AS1482" s="1">
        <v>618.896177499999</v>
      </c>
      <c r="AT1482" s="1">
        <v>1935.7387695</v>
      </c>
      <c r="AU1482" s="1">
        <v>618.896177499999</v>
      </c>
      <c r="AV1482" s="1">
        <v>0.99974049999999903</v>
      </c>
      <c r="AW1482" s="1">
        <v>1935.7387695</v>
      </c>
      <c r="AX1482" s="1">
        <v>0.99974049999999903</v>
      </c>
      <c r="AY1482" s="1">
        <v>-0.1807945</v>
      </c>
      <c r="AZ1482" s="1">
        <v>0.44191750000000002</v>
      </c>
      <c r="BA1482" s="1">
        <v>0.59128349999999996</v>
      </c>
      <c r="BB1482" s="1">
        <v>0.37216450000000001</v>
      </c>
      <c r="BC1482" s="1">
        <v>0</v>
      </c>
      <c r="BD1482" s="1">
        <v>3112</v>
      </c>
      <c r="BE1482" s="1" t="s">
        <v>1469</v>
      </c>
      <c r="BF1482" s="1" t="s">
        <v>60</v>
      </c>
    </row>
    <row r="1483" spans="1:58" x14ac:dyDescent="0.3">
      <c r="A1483" s="2">
        <v>45532.839444444442</v>
      </c>
      <c r="B1483" s="1">
        <v>4268</v>
      </c>
      <c r="C1483" s="1">
        <v>0</v>
      </c>
      <c r="D1483" s="1">
        <v>0</v>
      </c>
      <c r="E1483" s="1">
        <v>0</v>
      </c>
      <c r="F1483" s="1">
        <v>0</v>
      </c>
      <c r="G1483" s="1">
        <v>26.752047666666599</v>
      </c>
      <c r="H1483" s="1">
        <v>14.949363999999999</v>
      </c>
      <c r="I1483" s="1">
        <v>-14.973742999999899</v>
      </c>
      <c r="J1483" s="1">
        <v>10.195406999999999</v>
      </c>
      <c r="K1483" s="1">
        <v>1102.0859780000001</v>
      </c>
      <c r="L1483" s="1">
        <v>452.463724666666</v>
      </c>
      <c r="M1483" s="1">
        <v>1762.3073319999901</v>
      </c>
      <c r="N1483" s="1">
        <v>1900</v>
      </c>
      <c r="O1483" s="1">
        <v>1.55890633333333</v>
      </c>
      <c r="P1483" s="1">
        <v>1867.860921</v>
      </c>
      <c r="Q1483" s="1">
        <v>100</v>
      </c>
      <c r="R1483" s="1">
        <v>366.40826399999997</v>
      </c>
      <c r="S1483" s="1">
        <v>5.6007569999999998</v>
      </c>
      <c r="T1483" s="1">
        <v>1674.7193606666599</v>
      </c>
      <c r="U1483" s="1">
        <v>625.15104166666595</v>
      </c>
      <c r="V1483" s="1">
        <v>1755.795329</v>
      </c>
      <c r="W1483" s="1">
        <v>1886.7117106666601</v>
      </c>
      <c r="X1483" s="1">
        <v>9.5167163333333296</v>
      </c>
      <c r="Y1483" s="1">
        <v>1855.09118666666</v>
      </c>
      <c r="Z1483" s="1">
        <v>0</v>
      </c>
      <c r="AA1483" s="1">
        <v>303.03125999999997</v>
      </c>
      <c r="AB1483" s="1">
        <v>4.6320036666666597</v>
      </c>
      <c r="AC1483" s="1">
        <v>166.16973866666601</v>
      </c>
      <c r="AD1483" s="1">
        <v>346.95881166666601</v>
      </c>
      <c r="AE1483" s="1">
        <v>276.59678133333301</v>
      </c>
      <c r="AF1483" s="1">
        <v>-0.42620566666666598</v>
      </c>
      <c r="AG1483" s="1">
        <v>-3</v>
      </c>
      <c r="AH1483" s="1">
        <v>98.8179319999999</v>
      </c>
      <c r="AI1483" s="1">
        <v>0</v>
      </c>
      <c r="AJ1483" s="1">
        <v>309.41792800000002</v>
      </c>
      <c r="AK1483" s="1">
        <v>281.317993</v>
      </c>
      <c r="AL1483" s="1">
        <v>2</v>
      </c>
      <c r="AM1483" s="1">
        <v>1635</v>
      </c>
      <c r="AN1483" s="1">
        <v>88.787953666666596</v>
      </c>
      <c r="AO1483" s="1">
        <v>0</v>
      </c>
      <c r="AP1483" s="1">
        <v>0</v>
      </c>
      <c r="AQ1483" s="1">
        <v>0</v>
      </c>
      <c r="AR1483" s="1">
        <v>0</v>
      </c>
      <c r="AS1483" s="1">
        <v>-480.95285699999999</v>
      </c>
      <c r="AT1483" s="1">
        <v>1867.860921</v>
      </c>
      <c r="AU1483" s="1">
        <v>-480.95285699999999</v>
      </c>
      <c r="AV1483" s="1">
        <v>0.99317566666666601</v>
      </c>
      <c r="AW1483" s="1">
        <v>1867.860921</v>
      </c>
      <c r="AX1483" s="1">
        <v>0.99317566666666601</v>
      </c>
      <c r="AY1483" s="1">
        <v>-0.174335666666666</v>
      </c>
      <c r="AZ1483" s="1">
        <v>0.42408299999999999</v>
      </c>
      <c r="BA1483" s="1">
        <v>0.58642233333333305</v>
      </c>
      <c r="BB1483" s="1">
        <v>0.357530666666666</v>
      </c>
      <c r="BC1483" s="1">
        <v>0</v>
      </c>
      <c r="BD1483" s="1">
        <v>3112</v>
      </c>
      <c r="BE1483" s="1" t="s">
        <v>1470</v>
      </c>
      <c r="BF1483" s="1" t="s">
        <v>60</v>
      </c>
    </row>
    <row r="1484" spans="1:58" x14ac:dyDescent="0.3">
      <c r="A1484" s="2">
        <v>45532.839456018519</v>
      </c>
      <c r="B1484" s="1">
        <v>4271</v>
      </c>
      <c r="C1484" s="1">
        <v>0</v>
      </c>
      <c r="D1484" s="1">
        <v>0</v>
      </c>
      <c r="E1484" s="1">
        <v>0</v>
      </c>
      <c r="F1484" s="1">
        <v>0</v>
      </c>
      <c r="G1484" s="1">
        <v>26.739064999999901</v>
      </c>
      <c r="H1484" s="1">
        <v>14.949363999999999</v>
      </c>
      <c r="I1484" s="1">
        <v>-14.963991</v>
      </c>
      <c r="J1484" s="1">
        <v>10.195406999999999</v>
      </c>
      <c r="K1484" s="1">
        <v>1139.0908606666601</v>
      </c>
      <c r="L1484" s="1">
        <v>452.65163166666599</v>
      </c>
      <c r="M1484" s="1">
        <v>1633.6955563333299</v>
      </c>
      <c r="N1484" s="1">
        <v>1900</v>
      </c>
      <c r="O1484" s="1">
        <v>1.087229</v>
      </c>
      <c r="P1484" s="1">
        <v>1822.86702499999</v>
      </c>
      <c r="Q1484" s="1">
        <v>100</v>
      </c>
      <c r="R1484" s="1">
        <v>392.10512299999903</v>
      </c>
      <c r="S1484" s="1">
        <v>5.9935479999999899</v>
      </c>
      <c r="T1484" s="1">
        <v>1707.0028479999901</v>
      </c>
      <c r="U1484" s="1">
        <v>696.94571933333305</v>
      </c>
      <c r="V1484" s="1">
        <v>1626.3695476666601</v>
      </c>
      <c r="W1484" s="1">
        <v>1880.6378173333301</v>
      </c>
      <c r="X1484" s="1">
        <v>9.0562983333333307</v>
      </c>
      <c r="Y1484" s="1">
        <v>1861.0391033333301</v>
      </c>
      <c r="Z1484" s="1">
        <v>0</v>
      </c>
      <c r="AA1484" s="1">
        <v>325.71889233333297</v>
      </c>
      <c r="AB1484" s="1">
        <v>4.9787970000000001</v>
      </c>
      <c r="AC1484" s="1">
        <v>156.87796</v>
      </c>
      <c r="AD1484" s="1">
        <v>386.90985133333299</v>
      </c>
      <c r="AE1484" s="1">
        <v>260.15400666666602</v>
      </c>
      <c r="AF1484" s="1">
        <v>-0.51144699999999998</v>
      </c>
      <c r="AG1484" s="1">
        <v>-3</v>
      </c>
      <c r="AH1484" s="1">
        <v>98.817921999999996</v>
      </c>
      <c r="AI1484" s="1">
        <v>-8.14E-2</v>
      </c>
      <c r="AJ1484" s="1">
        <v>311.74086533333298</v>
      </c>
      <c r="AK1484" s="1">
        <v>311.20800766666599</v>
      </c>
      <c r="AL1484" s="1">
        <v>2</v>
      </c>
      <c r="AM1484" s="1">
        <v>1635</v>
      </c>
      <c r="AN1484" s="1">
        <v>88.894175333333294</v>
      </c>
      <c r="AO1484" s="1">
        <v>0</v>
      </c>
      <c r="AP1484" s="1">
        <v>0</v>
      </c>
      <c r="AQ1484" s="1">
        <v>0</v>
      </c>
      <c r="AR1484" s="1">
        <v>0</v>
      </c>
      <c r="AS1484" s="1">
        <v>186.71838233333301</v>
      </c>
      <c r="AT1484" s="1">
        <v>1822.86702499999</v>
      </c>
      <c r="AU1484" s="1">
        <v>186.71838233333301</v>
      </c>
      <c r="AV1484" s="1">
        <v>1.021034</v>
      </c>
      <c r="AW1484" s="1">
        <v>1822.86702499999</v>
      </c>
      <c r="AX1484" s="1">
        <v>1.021034</v>
      </c>
      <c r="AY1484" s="1">
        <v>-6.8039333333333299E-2</v>
      </c>
      <c r="AZ1484" s="1">
        <v>0.45823366666666598</v>
      </c>
      <c r="BA1484" s="1">
        <v>0.55089133333333296</v>
      </c>
      <c r="BB1484" s="1">
        <v>0.369506</v>
      </c>
      <c r="BC1484" s="1">
        <v>0</v>
      </c>
      <c r="BD1484" s="1">
        <v>3112</v>
      </c>
      <c r="BE1484" s="1" t="s">
        <v>1471</v>
      </c>
      <c r="BF1484" s="1" t="s">
        <v>60</v>
      </c>
    </row>
    <row r="1485" spans="1:58" x14ac:dyDescent="0.3">
      <c r="A1485" s="2">
        <v>45532.839467592596</v>
      </c>
      <c r="B1485" s="1">
        <v>4274</v>
      </c>
      <c r="C1485" s="1">
        <v>0</v>
      </c>
      <c r="D1485" s="1">
        <v>0</v>
      </c>
      <c r="E1485" s="1">
        <v>0</v>
      </c>
      <c r="F1485" s="1">
        <v>0</v>
      </c>
      <c r="G1485" s="1">
        <v>26.752047666666599</v>
      </c>
      <c r="H1485" s="1">
        <v>14.949363999999999</v>
      </c>
      <c r="I1485" s="1">
        <v>-14.968866999999999</v>
      </c>
      <c r="J1485" s="1">
        <v>10.210035</v>
      </c>
      <c r="K1485" s="1">
        <v>1164.93603533333</v>
      </c>
      <c r="L1485" s="1">
        <v>436.11640399999999</v>
      </c>
      <c r="M1485" s="1">
        <v>1518.9217530000001</v>
      </c>
      <c r="N1485" s="1">
        <v>1820.30639633333</v>
      </c>
      <c r="O1485" s="1">
        <v>0.71005366666666603</v>
      </c>
      <c r="P1485" s="1">
        <v>1839.837687</v>
      </c>
      <c r="Q1485" s="1">
        <v>88.586494333333306</v>
      </c>
      <c r="R1485" s="1">
        <v>448.03996799999999</v>
      </c>
      <c r="S1485" s="1">
        <v>6.8485436666666599</v>
      </c>
      <c r="T1485" s="1">
        <v>1725.2230223333299</v>
      </c>
      <c r="U1485" s="1">
        <v>765.321594333333</v>
      </c>
      <c r="V1485" s="1">
        <v>1510.7817383333299</v>
      </c>
      <c r="W1485" s="1">
        <v>1888.4415283333301</v>
      </c>
      <c r="X1485" s="1">
        <v>8.2378659999999897</v>
      </c>
      <c r="Y1485" s="1">
        <v>1878.5062256666599</v>
      </c>
      <c r="Z1485" s="1">
        <v>0</v>
      </c>
      <c r="AA1485" s="1">
        <v>365.28008</v>
      </c>
      <c r="AB1485" s="1">
        <v>5.5835119999999998</v>
      </c>
      <c r="AC1485" s="1">
        <v>147.97333800000001</v>
      </c>
      <c r="AD1485" s="1">
        <v>432.42868033333298</v>
      </c>
      <c r="AE1485" s="1">
        <v>245.66483066666601</v>
      </c>
      <c r="AF1485" s="1">
        <v>-0.51144699999999998</v>
      </c>
      <c r="AG1485" s="1">
        <v>-3</v>
      </c>
      <c r="AH1485" s="1">
        <v>99.138234666666605</v>
      </c>
      <c r="AI1485" s="1">
        <v>0</v>
      </c>
      <c r="AJ1485" s="1">
        <v>298.19036866666602</v>
      </c>
      <c r="AK1485" s="1">
        <v>335.04190066666598</v>
      </c>
      <c r="AL1485" s="1">
        <v>2</v>
      </c>
      <c r="AM1485" s="1">
        <v>1635</v>
      </c>
      <c r="AN1485" s="1">
        <v>88.894185333333297</v>
      </c>
      <c r="AO1485" s="1">
        <v>0</v>
      </c>
      <c r="AP1485" s="1">
        <v>0</v>
      </c>
      <c r="AQ1485" s="1">
        <v>0</v>
      </c>
      <c r="AR1485" s="1">
        <v>0</v>
      </c>
      <c r="AS1485" s="1">
        <v>373.12985133333302</v>
      </c>
      <c r="AT1485" s="1">
        <v>1839.837687</v>
      </c>
      <c r="AU1485" s="1">
        <v>373.12985133333302</v>
      </c>
      <c r="AV1485" s="1">
        <v>1.021115</v>
      </c>
      <c r="AW1485" s="1">
        <v>1839.837687</v>
      </c>
      <c r="AX1485" s="1">
        <v>1.021115</v>
      </c>
      <c r="AY1485" s="1">
        <v>3.4740000000000001E-3</v>
      </c>
      <c r="AZ1485" s="1">
        <v>0.50249633333333299</v>
      </c>
      <c r="BA1485" s="1">
        <v>0.51351866666666601</v>
      </c>
      <c r="BB1485" s="1">
        <v>0.403758333333333</v>
      </c>
      <c r="BC1485" s="1">
        <v>0</v>
      </c>
      <c r="BD1485" s="1">
        <v>3112</v>
      </c>
      <c r="BE1485" s="1" t="s">
        <v>1472</v>
      </c>
      <c r="BF1485" s="1" t="s">
        <v>60</v>
      </c>
    </row>
    <row r="1486" spans="1:58" x14ac:dyDescent="0.3">
      <c r="A1486" s="2">
        <v>45532.839479166665</v>
      </c>
      <c r="B1486" s="1">
        <v>4277</v>
      </c>
      <c r="C1486" s="1">
        <v>0</v>
      </c>
      <c r="D1486" s="1">
        <v>0</v>
      </c>
      <c r="E1486" s="1">
        <v>0</v>
      </c>
      <c r="F1486" s="1">
        <v>0</v>
      </c>
      <c r="G1486" s="1">
        <v>26.765031</v>
      </c>
      <c r="H1486" s="1">
        <v>14.949363999999999</v>
      </c>
      <c r="I1486" s="1">
        <v>-14.963991</v>
      </c>
      <c r="J1486" s="1">
        <v>10.210035</v>
      </c>
      <c r="K1486" s="1">
        <v>826.47684700000002</v>
      </c>
      <c r="L1486" s="1">
        <v>363.21109999999999</v>
      </c>
      <c r="M1486" s="1">
        <v>1081.8043823333301</v>
      </c>
      <c r="N1486" s="1">
        <v>1269.3755289999999</v>
      </c>
      <c r="O1486" s="1">
        <v>-0.54368266666666598</v>
      </c>
      <c r="P1486" s="1">
        <v>1329.6677243333299</v>
      </c>
      <c r="Q1486" s="1">
        <v>32.491246333333301</v>
      </c>
      <c r="R1486" s="1">
        <v>493.07897966666599</v>
      </c>
      <c r="S1486" s="1">
        <v>7.5369899999999896</v>
      </c>
      <c r="T1486" s="1">
        <v>1190.78546133333</v>
      </c>
      <c r="U1486" s="1">
        <v>753.11163333333297</v>
      </c>
      <c r="V1486" s="1">
        <v>1073.6643879999999</v>
      </c>
      <c r="W1486" s="1">
        <v>1674.24576833333</v>
      </c>
      <c r="X1486" s="1">
        <v>5.3982379999999903</v>
      </c>
      <c r="Y1486" s="1">
        <v>1480.1306153333301</v>
      </c>
      <c r="Z1486" s="1">
        <v>0</v>
      </c>
      <c r="AA1486" s="1">
        <v>385.93748966666601</v>
      </c>
      <c r="AB1486" s="1">
        <v>5.8992723333333297</v>
      </c>
      <c r="AC1486" s="1">
        <v>114.67779533333299</v>
      </c>
      <c r="AD1486" s="1">
        <v>433.79620366666597</v>
      </c>
      <c r="AE1486" s="1">
        <v>185.591720333333</v>
      </c>
      <c r="AF1486" s="1">
        <v>-0.51144699999999998</v>
      </c>
      <c r="AG1486" s="1">
        <v>-3</v>
      </c>
      <c r="AH1486" s="1">
        <v>99.245005333333296</v>
      </c>
      <c r="AI1486" s="1">
        <v>0</v>
      </c>
      <c r="AJ1486" s="1">
        <v>255.60305799999901</v>
      </c>
      <c r="AK1486" s="1">
        <v>324.29711899999899</v>
      </c>
      <c r="AL1486" s="1">
        <v>2</v>
      </c>
      <c r="AM1486" s="1">
        <v>1635</v>
      </c>
      <c r="AN1486" s="1">
        <v>88.787953666666596</v>
      </c>
      <c r="AO1486" s="1">
        <v>0</v>
      </c>
      <c r="AP1486" s="1">
        <v>0</v>
      </c>
      <c r="AQ1486" s="1">
        <v>0</v>
      </c>
      <c r="AR1486" s="1">
        <v>0</v>
      </c>
      <c r="AS1486" s="1">
        <v>55.122015999999903</v>
      </c>
      <c r="AT1486" s="1">
        <v>1329.6677243333299</v>
      </c>
      <c r="AU1486" s="1">
        <v>55.122015999999903</v>
      </c>
      <c r="AV1486" s="1">
        <v>1.133891</v>
      </c>
      <c r="AW1486" s="1">
        <v>1329.6677243333299</v>
      </c>
      <c r="AX1486" s="1">
        <v>1.133891</v>
      </c>
      <c r="AY1486" s="1">
        <v>1.9179666666666598E-2</v>
      </c>
      <c r="AZ1486" s="1">
        <v>0.51346333333333305</v>
      </c>
      <c r="BA1486" s="1">
        <v>0.392830666666666</v>
      </c>
      <c r="BB1486" s="1">
        <v>0.435265666666666</v>
      </c>
      <c r="BC1486" s="1">
        <v>0</v>
      </c>
      <c r="BD1486" s="1">
        <v>3112</v>
      </c>
      <c r="BE1486" s="1" t="s">
        <v>1473</v>
      </c>
      <c r="BF1486" s="1" t="s">
        <v>60</v>
      </c>
    </row>
    <row r="1487" spans="1:58" x14ac:dyDescent="0.3">
      <c r="A1487" s="2">
        <v>45532.839490740742</v>
      </c>
      <c r="B1487" s="1">
        <v>4279.5</v>
      </c>
      <c r="C1487" s="1">
        <v>0</v>
      </c>
      <c r="D1487" s="1">
        <v>0</v>
      </c>
      <c r="E1487" s="1">
        <v>0</v>
      </c>
      <c r="F1487" s="1">
        <v>0</v>
      </c>
      <c r="G1487" s="1">
        <v>26.758538999999999</v>
      </c>
      <c r="H1487" s="1">
        <v>14.949363999999999</v>
      </c>
      <c r="I1487" s="1">
        <v>-14.971304999999999</v>
      </c>
      <c r="J1487" s="1">
        <v>10.210035</v>
      </c>
      <c r="K1487" s="1">
        <v>285.567947</v>
      </c>
      <c r="L1487" s="1">
        <v>160.936531</v>
      </c>
      <c r="M1487" s="1">
        <v>504.27226300000001</v>
      </c>
      <c r="N1487" s="1">
        <v>1370.8198239999999</v>
      </c>
      <c r="O1487" s="1">
        <v>-2.71183149999999</v>
      </c>
      <c r="P1487" s="1">
        <v>391.09020950000001</v>
      </c>
      <c r="Q1487" s="1">
        <v>49.057092500000003</v>
      </c>
      <c r="R1487" s="1">
        <v>468.75924699999899</v>
      </c>
      <c r="S1487" s="1">
        <v>7.1652494999999998</v>
      </c>
      <c r="T1487" s="1">
        <v>412.48361199999999</v>
      </c>
      <c r="U1487" s="1">
        <v>567.03152449999902</v>
      </c>
      <c r="V1487" s="1">
        <v>494.504257</v>
      </c>
      <c r="W1487" s="1">
        <v>1313.4663694999999</v>
      </c>
      <c r="X1487" s="1">
        <v>2.4004254999999999</v>
      </c>
      <c r="Y1487" s="1">
        <v>546.06015000000002</v>
      </c>
      <c r="Z1487" s="1">
        <v>0</v>
      </c>
      <c r="AA1487" s="1">
        <v>369.13212549999997</v>
      </c>
      <c r="AB1487" s="1">
        <v>5.6423924999999997</v>
      </c>
      <c r="AC1487" s="1">
        <v>58.733566499999903</v>
      </c>
      <c r="AD1487" s="1">
        <v>308.86366299999997</v>
      </c>
      <c r="AE1487" s="1">
        <v>100.610252</v>
      </c>
      <c r="AF1487" s="1">
        <v>-0.51144699999999998</v>
      </c>
      <c r="AG1487" s="1">
        <v>-3</v>
      </c>
      <c r="AH1487" s="1">
        <v>99.351776000000001</v>
      </c>
      <c r="AI1487" s="1">
        <v>0</v>
      </c>
      <c r="AJ1487" s="1">
        <v>134.80998249999999</v>
      </c>
      <c r="AK1487" s="1">
        <v>244.981087</v>
      </c>
      <c r="AL1487" s="1">
        <v>2</v>
      </c>
      <c r="AM1487" s="1">
        <v>1635</v>
      </c>
      <c r="AN1487" s="1">
        <v>89.106628000000001</v>
      </c>
      <c r="AO1487" s="1">
        <v>0</v>
      </c>
      <c r="AP1487" s="1">
        <v>0</v>
      </c>
      <c r="AQ1487" s="1">
        <v>0</v>
      </c>
      <c r="AR1487" s="1">
        <v>0</v>
      </c>
      <c r="AS1487" s="1">
        <v>95.139183000000003</v>
      </c>
      <c r="AT1487" s="1">
        <v>391.09020950000001</v>
      </c>
      <c r="AU1487" s="1">
        <v>95.139183000000003</v>
      </c>
      <c r="AV1487" s="1">
        <v>1.3953625000000001</v>
      </c>
      <c r="AW1487" s="1">
        <v>391.09020950000001</v>
      </c>
      <c r="AX1487" s="1">
        <v>1.3953625000000001</v>
      </c>
      <c r="AY1487" s="1">
        <v>-7.1504999999999997E-3</v>
      </c>
      <c r="AZ1487" s="1">
        <v>0.39492250000000001</v>
      </c>
      <c r="BA1487" s="1">
        <v>0.17264750000000001</v>
      </c>
      <c r="BB1487" s="1">
        <v>0.36720799999999998</v>
      </c>
      <c r="BC1487" s="1">
        <v>0</v>
      </c>
      <c r="BD1487" s="1">
        <v>3112</v>
      </c>
      <c r="BE1487" s="1" t="s">
        <v>1474</v>
      </c>
      <c r="BF1487" s="1" t="s">
        <v>60</v>
      </c>
    </row>
    <row r="1488" spans="1:58" x14ac:dyDescent="0.3">
      <c r="A1488" s="2">
        <v>45532.839502314811</v>
      </c>
      <c r="B1488" s="1">
        <v>4282</v>
      </c>
      <c r="C1488" s="1">
        <v>0</v>
      </c>
      <c r="D1488" s="1">
        <v>0</v>
      </c>
      <c r="E1488" s="1">
        <v>0</v>
      </c>
      <c r="F1488" s="1">
        <v>0</v>
      </c>
      <c r="G1488" s="1">
        <v>26.7725676666666</v>
      </c>
      <c r="H1488" s="1">
        <v>14.9511963333333</v>
      </c>
      <c r="I1488" s="1">
        <v>-14.9609506666666</v>
      </c>
      <c r="J1488" s="1">
        <v>10.207955333333301</v>
      </c>
      <c r="K1488" s="1">
        <v>300.39669300000003</v>
      </c>
      <c r="L1488" s="1">
        <v>127.932876333333</v>
      </c>
      <c r="M1488" s="1">
        <v>659.97917699999903</v>
      </c>
      <c r="N1488" s="1">
        <v>1617.6195476666601</v>
      </c>
      <c r="O1488" s="1">
        <v>-2.5020306666666601</v>
      </c>
      <c r="P1488" s="1">
        <v>567.23996</v>
      </c>
      <c r="Q1488" s="1">
        <v>68.190907666666604</v>
      </c>
      <c r="R1488" s="1">
        <v>423.53118899999902</v>
      </c>
      <c r="S1488" s="1">
        <v>6.4739129999999996</v>
      </c>
      <c r="T1488" s="1">
        <v>429.11901833333297</v>
      </c>
      <c r="U1488" s="1">
        <v>460.96006299999999</v>
      </c>
      <c r="V1488" s="1">
        <v>651.84117633333301</v>
      </c>
      <c r="W1488" s="1">
        <v>1543.9305013333301</v>
      </c>
      <c r="X1488" s="1">
        <v>1.9717423333333299</v>
      </c>
      <c r="Y1488" s="1">
        <v>544.41312666666602</v>
      </c>
      <c r="Z1488" s="1">
        <v>0</v>
      </c>
      <c r="AA1488" s="1">
        <v>356.65643299999999</v>
      </c>
      <c r="AB1488" s="1">
        <v>5.4516943333333296</v>
      </c>
      <c r="AC1488" s="1">
        <v>48.442947333333301</v>
      </c>
      <c r="AD1488" s="1">
        <v>265.396118</v>
      </c>
      <c r="AE1488" s="1">
        <v>106.444514</v>
      </c>
      <c r="AF1488" s="1">
        <v>-0.42615366666666599</v>
      </c>
      <c r="AG1488" s="1">
        <v>-3.3333333333333299</v>
      </c>
      <c r="AH1488" s="1">
        <v>99.385446999999999</v>
      </c>
      <c r="AI1488" s="1">
        <v>8.1350333333333302E-2</v>
      </c>
      <c r="AJ1488" s="1">
        <v>75.154205333333294</v>
      </c>
      <c r="AK1488" s="1">
        <v>203.91535966666601</v>
      </c>
      <c r="AL1488" s="1">
        <v>2</v>
      </c>
      <c r="AM1488" s="1">
        <v>1635</v>
      </c>
      <c r="AN1488" s="1">
        <v>89.035979999999995</v>
      </c>
      <c r="AO1488" s="1">
        <v>8.1350333333333302E-2</v>
      </c>
      <c r="AP1488" s="1">
        <v>0</v>
      </c>
      <c r="AQ1488" s="1">
        <v>0</v>
      </c>
      <c r="AR1488" s="1">
        <v>0</v>
      </c>
      <c r="AS1488" s="1">
        <v>-72.731437666666594</v>
      </c>
      <c r="AT1488" s="1">
        <v>567.23996</v>
      </c>
      <c r="AU1488" s="1">
        <v>-72.731437666666594</v>
      </c>
      <c r="AV1488" s="1">
        <v>1.01045599999999</v>
      </c>
      <c r="AW1488" s="1">
        <v>567.23996</v>
      </c>
      <c r="AX1488" s="1">
        <v>1.01045599999999</v>
      </c>
      <c r="AY1488" s="1">
        <v>-0.104592666666666</v>
      </c>
      <c r="AZ1488" s="1">
        <v>0.31875166666666599</v>
      </c>
      <c r="BA1488" s="1">
        <v>0.20892966666666599</v>
      </c>
      <c r="BB1488" s="1">
        <v>0.28607666666666598</v>
      </c>
      <c r="BC1488" s="1">
        <v>0</v>
      </c>
      <c r="BD1488" s="1">
        <v>3112</v>
      </c>
      <c r="BE1488" s="1" t="s">
        <v>1475</v>
      </c>
      <c r="BF1488" s="1" t="s">
        <v>60</v>
      </c>
    </row>
    <row r="1489" spans="1:58" x14ac:dyDescent="0.3">
      <c r="A1489" s="2">
        <v>45532.839513888888</v>
      </c>
      <c r="B1489" s="1">
        <v>4285</v>
      </c>
      <c r="C1489" s="1">
        <v>0</v>
      </c>
      <c r="D1489" s="1">
        <v>0</v>
      </c>
      <c r="E1489" s="1">
        <v>0</v>
      </c>
      <c r="F1489" s="1">
        <v>0</v>
      </c>
      <c r="G1489" s="1">
        <v>26.765030999999901</v>
      </c>
      <c r="H1489" s="1">
        <v>14.949363999999999</v>
      </c>
      <c r="I1489" s="1">
        <v>-14.968866999999999</v>
      </c>
      <c r="J1489" s="1">
        <v>10.210035</v>
      </c>
      <c r="K1489" s="1">
        <v>471.92602533333297</v>
      </c>
      <c r="L1489" s="1">
        <v>179.44470699999999</v>
      </c>
      <c r="M1489" s="1">
        <v>955.63460266666596</v>
      </c>
      <c r="N1489" s="1">
        <v>1721.40824399999</v>
      </c>
      <c r="O1489" s="1">
        <v>-1.4758800000000001</v>
      </c>
      <c r="P1489" s="1">
        <v>869.55200199999899</v>
      </c>
      <c r="Q1489" s="1">
        <v>76.719429333333295</v>
      </c>
      <c r="R1489" s="1">
        <v>398.16130566666601</v>
      </c>
      <c r="S1489" s="1">
        <v>6.0861200000000002</v>
      </c>
      <c r="T1489" s="1">
        <v>670.82226600000001</v>
      </c>
      <c r="U1489" s="1">
        <v>491.32962066666602</v>
      </c>
      <c r="V1489" s="1">
        <v>946.68062333333296</v>
      </c>
      <c r="W1489" s="1">
        <v>1711.8253173333301</v>
      </c>
      <c r="X1489" s="1">
        <v>2.9005636666666601</v>
      </c>
      <c r="Y1489" s="1">
        <v>822.44405099999994</v>
      </c>
      <c r="Z1489" s="1">
        <v>0</v>
      </c>
      <c r="AA1489" s="1">
        <v>328.23963433333302</v>
      </c>
      <c r="AB1489" s="1">
        <v>5.0173279999999902</v>
      </c>
      <c r="AC1489" s="1">
        <v>73.251963333333293</v>
      </c>
      <c r="AD1489" s="1">
        <v>283.804748666666</v>
      </c>
      <c r="AE1489" s="1">
        <v>147.00817366666601</v>
      </c>
      <c r="AF1489" s="1">
        <v>-0.51144699999999998</v>
      </c>
      <c r="AG1489" s="1">
        <v>-3</v>
      </c>
      <c r="AH1489" s="1">
        <v>99.351776000000001</v>
      </c>
      <c r="AI1489" s="1">
        <v>0</v>
      </c>
      <c r="AJ1489" s="1">
        <v>106.16033899999999</v>
      </c>
      <c r="AK1489" s="1">
        <v>213.72351066666599</v>
      </c>
      <c r="AL1489" s="1">
        <v>2</v>
      </c>
      <c r="AM1489" s="1">
        <v>1635</v>
      </c>
      <c r="AN1489" s="1">
        <v>88.894174999999905</v>
      </c>
      <c r="AO1489" s="1">
        <v>0</v>
      </c>
      <c r="AP1489" s="1">
        <v>0</v>
      </c>
      <c r="AQ1489" s="1">
        <v>0</v>
      </c>
      <c r="AR1489" s="1">
        <v>0</v>
      </c>
      <c r="AS1489" s="1">
        <v>166.932073</v>
      </c>
      <c r="AT1489" s="1">
        <v>869.55200199999899</v>
      </c>
      <c r="AU1489" s="1">
        <v>166.932073</v>
      </c>
      <c r="AV1489" s="1">
        <v>0.94538299999999997</v>
      </c>
      <c r="AW1489" s="1">
        <v>869.55200199999899</v>
      </c>
      <c r="AX1489" s="1">
        <v>0.94538299999999997</v>
      </c>
      <c r="AY1489" s="1">
        <v>-0.13917499999999899</v>
      </c>
      <c r="AZ1489" s="1">
        <v>0.325073</v>
      </c>
      <c r="BA1489" s="1">
        <v>0.314881666666666</v>
      </c>
      <c r="BB1489" s="1">
        <v>0.26713666666666602</v>
      </c>
      <c r="BC1489" s="1">
        <v>0</v>
      </c>
      <c r="BD1489" s="1">
        <v>3112</v>
      </c>
      <c r="BE1489" s="1" t="s">
        <v>1476</v>
      </c>
      <c r="BF1489" s="1" t="s">
        <v>60</v>
      </c>
    </row>
    <row r="1490" spans="1:58" x14ac:dyDescent="0.3">
      <c r="A1490" s="2">
        <v>45532.839525462965</v>
      </c>
      <c r="B1490" s="1">
        <v>4288</v>
      </c>
      <c r="C1490" s="1">
        <v>0</v>
      </c>
      <c r="D1490" s="1">
        <v>0</v>
      </c>
      <c r="E1490" s="1">
        <v>0</v>
      </c>
      <c r="F1490" s="1">
        <v>0</v>
      </c>
      <c r="G1490" s="1">
        <v>26.758538999999999</v>
      </c>
      <c r="H1490" s="1">
        <v>14.949363999999999</v>
      </c>
      <c r="I1490" s="1">
        <v>-14.973742999999899</v>
      </c>
      <c r="J1490" s="1">
        <v>10.200283000000001</v>
      </c>
      <c r="K1490" s="1">
        <v>458.639699333333</v>
      </c>
      <c r="L1490" s="1">
        <v>190.90661133333299</v>
      </c>
      <c r="M1490" s="1">
        <v>924.70259599999997</v>
      </c>
      <c r="N1490" s="1">
        <v>1840.1190593333299</v>
      </c>
      <c r="O1490" s="1">
        <v>-1.6179760000000001</v>
      </c>
      <c r="P1490" s="1">
        <v>809.89007566666601</v>
      </c>
      <c r="Q1490" s="1">
        <v>87.909838333333298</v>
      </c>
      <c r="R1490" s="1">
        <v>369.57277433333297</v>
      </c>
      <c r="S1490" s="1">
        <v>5.6491280000000001</v>
      </c>
      <c r="T1490" s="1">
        <v>649.83398433333298</v>
      </c>
      <c r="U1490" s="1">
        <v>495.23681633333302</v>
      </c>
      <c r="V1490" s="1">
        <v>915.74861633333296</v>
      </c>
      <c r="W1490" s="1">
        <v>1678.3294266666601</v>
      </c>
      <c r="X1490" s="1">
        <v>2.3335129999999999</v>
      </c>
      <c r="Y1490" s="1">
        <v>825.59562166666603</v>
      </c>
      <c r="Z1490" s="1">
        <v>0</v>
      </c>
      <c r="AA1490" s="1">
        <v>326.26950066666598</v>
      </c>
      <c r="AB1490" s="1">
        <v>4.9872133333333304</v>
      </c>
      <c r="AC1490" s="1">
        <v>72.477645666666604</v>
      </c>
      <c r="AD1490" s="1">
        <v>267.34972099999999</v>
      </c>
      <c r="AE1490" s="1">
        <v>142.77538566666601</v>
      </c>
      <c r="AF1490" s="1">
        <v>-0.51144699999999998</v>
      </c>
      <c r="AG1490" s="1">
        <v>-3</v>
      </c>
      <c r="AH1490" s="1">
        <v>99.351776000000001</v>
      </c>
      <c r="AI1490" s="1">
        <v>0</v>
      </c>
      <c r="AJ1490" s="1">
        <v>118.16221633333301</v>
      </c>
      <c r="AK1490" s="1">
        <v>227.984782</v>
      </c>
      <c r="AL1490" s="1">
        <v>2</v>
      </c>
      <c r="AM1490" s="1">
        <v>1635</v>
      </c>
      <c r="AN1490" s="1">
        <v>89.000406666666606</v>
      </c>
      <c r="AO1490" s="1">
        <v>0</v>
      </c>
      <c r="AP1490" s="1">
        <v>0</v>
      </c>
      <c r="AQ1490" s="1">
        <v>0</v>
      </c>
      <c r="AR1490" s="1">
        <v>0</v>
      </c>
      <c r="AS1490" s="1">
        <v>-83.679868666666593</v>
      </c>
      <c r="AT1490" s="1">
        <v>809.89007566666601</v>
      </c>
      <c r="AU1490" s="1">
        <v>-83.679868666666593</v>
      </c>
      <c r="AV1490" s="1">
        <v>1.0193536666666601</v>
      </c>
      <c r="AW1490" s="1">
        <v>809.89007566666601</v>
      </c>
      <c r="AX1490" s="1">
        <v>1.0193536666666601</v>
      </c>
      <c r="AY1490" s="1">
        <v>-0.13109333333333301</v>
      </c>
      <c r="AZ1490" s="1">
        <v>0.33409566666666601</v>
      </c>
      <c r="BA1490" s="1">
        <v>0.30999266666666597</v>
      </c>
      <c r="BB1490" s="1">
        <v>0.274542333333333</v>
      </c>
      <c r="BC1490" s="1">
        <v>0</v>
      </c>
      <c r="BD1490" s="1">
        <v>3112</v>
      </c>
      <c r="BE1490" s="1" t="s">
        <v>1477</v>
      </c>
      <c r="BF1490" s="1" t="s">
        <v>60</v>
      </c>
    </row>
    <row r="1491" spans="1:58" x14ac:dyDescent="0.3">
      <c r="A1491" s="2">
        <v>45532.839537037034</v>
      </c>
      <c r="B1491" s="1">
        <v>4290.5</v>
      </c>
      <c r="C1491" s="1">
        <v>0</v>
      </c>
      <c r="D1491" s="1">
        <v>0</v>
      </c>
      <c r="E1491" s="1">
        <v>0</v>
      </c>
      <c r="F1491" s="1">
        <v>0</v>
      </c>
      <c r="G1491" s="1">
        <v>26.758538999999999</v>
      </c>
      <c r="H1491" s="1">
        <v>14.949363999999999</v>
      </c>
      <c r="I1491" s="1">
        <v>-14.971304999999999</v>
      </c>
      <c r="J1491" s="1">
        <v>10.195406999999999</v>
      </c>
      <c r="K1491" s="1">
        <v>443.06109600000002</v>
      </c>
      <c r="L1491" s="1">
        <v>194.75856049999999</v>
      </c>
      <c r="M1491" s="1">
        <v>982.903595</v>
      </c>
      <c r="N1491" s="1">
        <v>1893.621277</v>
      </c>
      <c r="O1491" s="1">
        <v>-1.439492</v>
      </c>
      <c r="P1491" s="1">
        <v>837.43975849999902</v>
      </c>
      <c r="Q1491" s="1">
        <v>98.321392000000003</v>
      </c>
      <c r="R1491" s="1">
        <v>322.79721050000001</v>
      </c>
      <c r="S1491" s="1">
        <v>4.9341375000000003</v>
      </c>
      <c r="T1491" s="1">
        <v>630.32000749999997</v>
      </c>
      <c r="U1491" s="1">
        <v>453.47868299999999</v>
      </c>
      <c r="V1491" s="1">
        <v>973.13555899999994</v>
      </c>
      <c r="W1491" s="1">
        <v>1697.3241579999999</v>
      </c>
      <c r="X1491" s="1">
        <v>2.9729459999999999</v>
      </c>
      <c r="Y1491" s="1">
        <v>814.84570350000001</v>
      </c>
      <c r="Z1491" s="1">
        <v>0</v>
      </c>
      <c r="AA1491" s="1">
        <v>333.95047</v>
      </c>
      <c r="AB1491" s="1">
        <v>5.1046215000000004</v>
      </c>
      <c r="AC1491" s="1">
        <v>74.994170999999994</v>
      </c>
      <c r="AD1491" s="1">
        <v>237.65505250000001</v>
      </c>
      <c r="AE1491" s="1">
        <v>149.69437400000001</v>
      </c>
      <c r="AF1491" s="1">
        <v>-0.51144699999999998</v>
      </c>
      <c r="AG1491" s="1">
        <v>-3</v>
      </c>
      <c r="AH1491" s="1">
        <v>99.351776000000001</v>
      </c>
      <c r="AI1491" s="1">
        <v>0</v>
      </c>
      <c r="AJ1491" s="1">
        <v>117.9686355</v>
      </c>
      <c r="AK1491" s="1">
        <v>226.812622</v>
      </c>
      <c r="AL1491" s="1">
        <v>2</v>
      </c>
      <c r="AM1491" s="1">
        <v>1635</v>
      </c>
      <c r="AN1491" s="1">
        <v>89.106628000000001</v>
      </c>
      <c r="AO1491" s="1">
        <v>0</v>
      </c>
      <c r="AP1491" s="1">
        <v>0</v>
      </c>
      <c r="AQ1491" s="1">
        <v>0</v>
      </c>
      <c r="AR1491" s="1">
        <v>0</v>
      </c>
      <c r="AS1491" s="1">
        <v>-56.471587499999998</v>
      </c>
      <c r="AT1491" s="1">
        <v>837.43975849999902</v>
      </c>
      <c r="AU1491" s="1">
        <v>-56.471587499999998</v>
      </c>
      <c r="AV1491" s="1">
        <v>0.97319449999999996</v>
      </c>
      <c r="AW1491" s="1">
        <v>837.43975849999902</v>
      </c>
      <c r="AX1491" s="1">
        <v>0.97319449999999996</v>
      </c>
      <c r="AY1491" s="1">
        <v>-9.6395999999999996E-2</v>
      </c>
      <c r="AZ1491" s="1">
        <v>0.31479099999999999</v>
      </c>
      <c r="BA1491" s="1">
        <v>0.32135199999999903</v>
      </c>
      <c r="BB1491" s="1">
        <v>0.2497875</v>
      </c>
      <c r="BC1491" s="1">
        <v>0</v>
      </c>
      <c r="BD1491" s="1">
        <v>3112</v>
      </c>
      <c r="BE1491" s="1" t="s">
        <v>1477</v>
      </c>
      <c r="BF1491" s="1" t="s">
        <v>60</v>
      </c>
    </row>
    <row r="1492" spans="1:58" x14ac:dyDescent="0.3">
      <c r="A1492" s="2">
        <v>45532.839548611111</v>
      </c>
      <c r="B1492" s="1">
        <v>4293</v>
      </c>
      <c r="C1492" s="1">
        <v>0</v>
      </c>
      <c r="D1492" s="1">
        <v>0</v>
      </c>
      <c r="E1492" s="1">
        <v>0</v>
      </c>
      <c r="F1492" s="1">
        <v>0</v>
      </c>
      <c r="G1492" s="1">
        <v>26.765030999999901</v>
      </c>
      <c r="H1492" s="1">
        <v>14.949363999999999</v>
      </c>
      <c r="I1492" s="1">
        <v>-14.963991</v>
      </c>
      <c r="J1492" s="1">
        <v>10.195406999999999</v>
      </c>
      <c r="K1492" s="1">
        <v>556.182179666666</v>
      </c>
      <c r="L1492" s="1">
        <v>256.10799166666601</v>
      </c>
      <c r="M1492" s="1">
        <v>1237.27815766666</v>
      </c>
      <c r="N1492" s="1">
        <v>1900</v>
      </c>
      <c r="O1492" s="1">
        <v>-0.47101533333333301</v>
      </c>
      <c r="P1492" s="1">
        <v>1024.5920409999901</v>
      </c>
      <c r="Q1492" s="1">
        <v>100</v>
      </c>
      <c r="R1492" s="1">
        <v>270.11615499999999</v>
      </c>
      <c r="S1492" s="1">
        <v>4.1288776666666598</v>
      </c>
      <c r="T1492" s="1">
        <v>804.89149966666605</v>
      </c>
      <c r="U1492" s="1">
        <v>449.32730099999998</v>
      </c>
      <c r="V1492" s="1">
        <v>1228.32417766666</v>
      </c>
      <c r="W1492" s="1">
        <v>1740.8332516666601</v>
      </c>
      <c r="X1492" s="1">
        <v>5.3382873333333301</v>
      </c>
      <c r="Y1492" s="1">
        <v>952.990356666666</v>
      </c>
      <c r="Z1492" s="1">
        <v>0</v>
      </c>
      <c r="AA1492" s="1">
        <v>270.285410666666</v>
      </c>
      <c r="AB1492" s="1">
        <v>4.1314646666666599</v>
      </c>
      <c r="AC1492" s="1">
        <v>99.578658999999902</v>
      </c>
      <c r="AD1492" s="1">
        <v>220.36572799999999</v>
      </c>
      <c r="AE1492" s="1">
        <v>186.89411899999999</v>
      </c>
      <c r="AF1492" s="1">
        <v>-0.51144699999999998</v>
      </c>
      <c r="AG1492" s="1">
        <v>-3</v>
      </c>
      <c r="AH1492" s="1">
        <v>99.458546999999896</v>
      </c>
      <c r="AI1492" s="1">
        <v>0</v>
      </c>
      <c r="AJ1492" s="1">
        <v>167.331207333333</v>
      </c>
      <c r="AK1492" s="1">
        <v>212.94208266666601</v>
      </c>
      <c r="AL1492" s="1">
        <v>2</v>
      </c>
      <c r="AM1492" s="1">
        <v>1635</v>
      </c>
      <c r="AN1492" s="1">
        <v>89.2128496666666</v>
      </c>
      <c r="AO1492" s="1">
        <v>0</v>
      </c>
      <c r="AP1492" s="1">
        <v>0</v>
      </c>
      <c r="AQ1492" s="1">
        <v>0</v>
      </c>
      <c r="AR1492" s="1">
        <v>0</v>
      </c>
      <c r="AS1492" s="1">
        <v>213.301813333333</v>
      </c>
      <c r="AT1492" s="1">
        <v>1024.5920409999901</v>
      </c>
      <c r="AU1492" s="1">
        <v>213.301813333333</v>
      </c>
      <c r="AV1492" s="1">
        <v>0.92883866666666604</v>
      </c>
      <c r="AW1492" s="1">
        <v>1024.5920409999901</v>
      </c>
      <c r="AX1492" s="1">
        <v>0.92883866666666604</v>
      </c>
      <c r="AY1492" s="1">
        <v>-0.20188066666666599</v>
      </c>
      <c r="AZ1492" s="1">
        <v>0.28901066666666603</v>
      </c>
      <c r="BA1492" s="1">
        <v>0.404054999999999</v>
      </c>
      <c r="BB1492" s="1">
        <v>0.221261666666666</v>
      </c>
      <c r="BC1492" s="1">
        <v>0</v>
      </c>
      <c r="BD1492" s="1">
        <v>3112</v>
      </c>
      <c r="BE1492" s="1" t="s">
        <v>1478</v>
      </c>
      <c r="BF1492" s="1" t="s">
        <v>60</v>
      </c>
    </row>
    <row r="1493" spans="1:58" x14ac:dyDescent="0.3">
      <c r="A1493" s="2">
        <v>45532.839560185188</v>
      </c>
      <c r="B1493" s="1">
        <v>4296</v>
      </c>
      <c r="C1493" s="1">
        <v>0</v>
      </c>
      <c r="D1493" s="1">
        <v>0</v>
      </c>
      <c r="E1493" s="1">
        <v>0</v>
      </c>
      <c r="F1493" s="1">
        <v>0</v>
      </c>
      <c r="G1493" s="1">
        <v>26.7725683333333</v>
      </c>
      <c r="H1493" s="1">
        <v>14.9511963333333</v>
      </c>
      <c r="I1493" s="1">
        <v>-14.9560746666666</v>
      </c>
      <c r="J1493" s="1">
        <v>10.1982063333333</v>
      </c>
      <c r="K1493" s="1">
        <v>576.47355133333303</v>
      </c>
      <c r="L1493" s="1">
        <v>304.51734399999998</v>
      </c>
      <c r="M1493" s="1">
        <v>1539.7638346666599</v>
      </c>
      <c r="N1493" s="1">
        <v>1900</v>
      </c>
      <c r="O1493" s="1">
        <v>0.68801599999999996</v>
      </c>
      <c r="P1493" s="1">
        <v>1154.1502686666599</v>
      </c>
      <c r="Q1493" s="1">
        <v>100</v>
      </c>
      <c r="R1493" s="1">
        <v>208.72822600000001</v>
      </c>
      <c r="S1493" s="1">
        <v>3.1905286666666601</v>
      </c>
      <c r="T1493" s="1">
        <v>854.93699166666602</v>
      </c>
      <c r="U1493" s="1">
        <v>375.50749733333299</v>
      </c>
      <c r="V1493" s="1">
        <v>1530.81180833333</v>
      </c>
      <c r="W1493" s="1">
        <v>1765.5981446666599</v>
      </c>
      <c r="X1493" s="1">
        <v>8.9514270000000007</v>
      </c>
      <c r="Y1493" s="1">
        <v>1056.8970133333301</v>
      </c>
      <c r="Z1493" s="1">
        <v>0</v>
      </c>
      <c r="AA1493" s="1">
        <v>207.516230333333</v>
      </c>
      <c r="AB1493" s="1">
        <v>3.1720023333333298</v>
      </c>
      <c r="AC1493" s="1">
        <v>131.27808633333299</v>
      </c>
      <c r="AD1493" s="1">
        <v>182.465952666666</v>
      </c>
      <c r="AE1493" s="1">
        <v>230.31348166666601</v>
      </c>
      <c r="AF1493" s="1">
        <v>-0.42615366666666599</v>
      </c>
      <c r="AG1493" s="1">
        <v>-3.3333333333333299</v>
      </c>
      <c r="AH1493" s="1">
        <v>99.598917666666594</v>
      </c>
      <c r="AI1493" s="1">
        <v>8.1350333333333302E-2</v>
      </c>
      <c r="AJ1493" s="1">
        <v>202.497080333333</v>
      </c>
      <c r="AK1493" s="1">
        <v>186.14072666666601</v>
      </c>
      <c r="AL1493" s="1">
        <v>2</v>
      </c>
      <c r="AM1493" s="1">
        <v>1635</v>
      </c>
      <c r="AN1493" s="1">
        <v>89.354573333333306</v>
      </c>
      <c r="AO1493" s="1">
        <v>8.1350333333333302E-2</v>
      </c>
      <c r="AP1493" s="1">
        <v>0</v>
      </c>
      <c r="AQ1493" s="1">
        <v>0</v>
      </c>
      <c r="AR1493" s="1">
        <v>0</v>
      </c>
      <c r="AS1493" s="1">
        <v>-144.73867533333299</v>
      </c>
      <c r="AT1493" s="1">
        <v>1154.1502686666599</v>
      </c>
      <c r="AU1493" s="1">
        <v>-144.73867533333299</v>
      </c>
      <c r="AV1493" s="1">
        <v>0.91602499999999998</v>
      </c>
      <c r="AW1493" s="1">
        <v>1154.1502686666599</v>
      </c>
      <c r="AX1493" s="1">
        <v>0.91602499999999998</v>
      </c>
      <c r="AY1493" s="1">
        <v>-0.21594733333333299</v>
      </c>
      <c r="AZ1493" s="1">
        <v>0.25074033333333301</v>
      </c>
      <c r="BA1493" s="1">
        <v>0.502097666666666</v>
      </c>
      <c r="BB1493" s="1">
        <v>0.20103966666666601</v>
      </c>
      <c r="BC1493" s="1">
        <v>0</v>
      </c>
      <c r="BD1493" s="1">
        <v>3112</v>
      </c>
      <c r="BE1493" s="1" t="s">
        <v>1479</v>
      </c>
      <c r="BF1493" s="1" t="s">
        <v>60</v>
      </c>
    </row>
    <row r="1494" spans="1:58" x14ac:dyDescent="0.3">
      <c r="A1494" s="2">
        <v>45532.839571759258</v>
      </c>
      <c r="B1494" s="1">
        <v>4299</v>
      </c>
      <c r="C1494" s="1">
        <v>0</v>
      </c>
      <c r="D1494" s="1">
        <v>0</v>
      </c>
      <c r="E1494" s="1">
        <v>0</v>
      </c>
      <c r="F1494" s="1">
        <v>0</v>
      </c>
      <c r="G1494" s="1">
        <v>26.7974896666666</v>
      </c>
      <c r="H1494" s="1">
        <v>14.949363999999999</v>
      </c>
      <c r="I1494" s="1">
        <v>-14.968866999999999</v>
      </c>
      <c r="J1494" s="1">
        <v>10.195406999999999</v>
      </c>
      <c r="K1494" s="1">
        <v>630.251709333333</v>
      </c>
      <c r="L1494" s="1">
        <v>386.32283533333299</v>
      </c>
      <c r="M1494" s="1">
        <v>1654.0455323333299</v>
      </c>
      <c r="N1494" s="1">
        <v>1900</v>
      </c>
      <c r="O1494" s="1">
        <v>1.07964066666666</v>
      </c>
      <c r="P1494" s="1">
        <v>1190.3703206666601</v>
      </c>
      <c r="Q1494" s="1">
        <v>100</v>
      </c>
      <c r="R1494" s="1">
        <v>187.46396933333301</v>
      </c>
      <c r="S1494" s="1">
        <v>2.86549233333333</v>
      </c>
      <c r="T1494" s="1">
        <v>946.59802233333301</v>
      </c>
      <c r="U1494" s="1">
        <v>380.95141599999999</v>
      </c>
      <c r="V1494" s="1">
        <v>1645.905477</v>
      </c>
      <c r="W1494" s="1">
        <v>1770.173421</v>
      </c>
      <c r="X1494" s="1">
        <v>9.9973176666666603</v>
      </c>
      <c r="Y1494" s="1">
        <v>1172.03129066666</v>
      </c>
      <c r="Z1494" s="1">
        <v>0</v>
      </c>
      <c r="AA1494" s="1">
        <v>189.878184</v>
      </c>
      <c r="AB1494" s="1">
        <v>2.9023949999999998</v>
      </c>
      <c r="AC1494" s="1">
        <v>146.81186933333299</v>
      </c>
      <c r="AD1494" s="1">
        <v>216.06780966666599</v>
      </c>
      <c r="AE1494" s="1">
        <v>248.75802599999901</v>
      </c>
      <c r="AF1494" s="1">
        <v>-0.51144699999999998</v>
      </c>
      <c r="AG1494" s="1">
        <v>-3</v>
      </c>
      <c r="AH1494" s="1">
        <v>99.672089</v>
      </c>
      <c r="AI1494" s="1">
        <v>0</v>
      </c>
      <c r="AJ1494" s="1">
        <v>263.34621166666602</v>
      </c>
      <c r="AK1494" s="1">
        <v>184.81028233333299</v>
      </c>
      <c r="AL1494" s="1">
        <v>2</v>
      </c>
      <c r="AM1494" s="1">
        <v>1635</v>
      </c>
      <c r="AN1494" s="1">
        <v>89.319071333333298</v>
      </c>
      <c r="AO1494" s="1">
        <v>0</v>
      </c>
      <c r="AP1494" s="1">
        <v>0</v>
      </c>
      <c r="AQ1494" s="1">
        <v>0</v>
      </c>
      <c r="AR1494" s="1">
        <v>0</v>
      </c>
      <c r="AS1494" s="1">
        <v>58.264413666666599</v>
      </c>
      <c r="AT1494" s="1">
        <v>1190.3703206666601</v>
      </c>
      <c r="AU1494" s="1">
        <v>58.264413666666599</v>
      </c>
      <c r="AV1494" s="1">
        <v>0.98644366666666605</v>
      </c>
      <c r="AW1494" s="1">
        <v>1190.3703206666601</v>
      </c>
      <c r="AX1494" s="1">
        <v>0.98644366666666605</v>
      </c>
      <c r="AY1494" s="1">
        <v>-0.191572666666666</v>
      </c>
      <c r="AZ1494" s="1">
        <v>0.25563799999999998</v>
      </c>
      <c r="BA1494" s="1">
        <v>0.55006999999999995</v>
      </c>
      <c r="BB1494" s="1">
        <v>0.19205766666666599</v>
      </c>
      <c r="BC1494" s="1">
        <v>0</v>
      </c>
      <c r="BD1494" s="1">
        <v>3112</v>
      </c>
      <c r="BE1494" s="1" t="s">
        <v>1480</v>
      </c>
      <c r="BF1494" s="1" t="s">
        <v>60</v>
      </c>
    </row>
    <row r="1495" spans="1:58" x14ac:dyDescent="0.3">
      <c r="A1495" s="2">
        <v>45532.839583333334</v>
      </c>
      <c r="B1495" s="1">
        <v>4302</v>
      </c>
      <c r="C1495" s="1">
        <v>0</v>
      </c>
      <c r="D1495" s="1">
        <v>0</v>
      </c>
      <c r="E1495" s="1">
        <v>0</v>
      </c>
      <c r="F1495" s="1">
        <v>0</v>
      </c>
      <c r="G1495" s="1">
        <v>26.803980999999901</v>
      </c>
      <c r="H1495" s="1">
        <v>14.949363999999999</v>
      </c>
      <c r="I1495" s="1">
        <v>-14.973742999999899</v>
      </c>
      <c r="J1495" s="1">
        <v>10.195406999999999</v>
      </c>
      <c r="K1495" s="1">
        <v>761.95933033333301</v>
      </c>
      <c r="L1495" s="1">
        <v>390.08083066666597</v>
      </c>
      <c r="M1495" s="1">
        <v>1492.87373833333</v>
      </c>
      <c r="N1495" s="1">
        <v>1900</v>
      </c>
      <c r="O1495" s="1">
        <v>0.53058366666666601</v>
      </c>
      <c r="P1495" s="1">
        <v>1288.01171866666</v>
      </c>
      <c r="Q1495" s="1">
        <v>100</v>
      </c>
      <c r="R1495" s="1">
        <v>258.04783633333301</v>
      </c>
      <c r="S1495" s="1">
        <v>3.94440666666666</v>
      </c>
      <c r="T1495" s="1">
        <v>1124.9659830000001</v>
      </c>
      <c r="U1495" s="1">
        <v>511.84240733333297</v>
      </c>
      <c r="V1495" s="1">
        <v>1484.7338053333301</v>
      </c>
      <c r="W1495" s="1">
        <v>1786.654419</v>
      </c>
      <c r="X1495" s="1">
        <v>9.7082126666666593</v>
      </c>
      <c r="Y1495" s="1">
        <v>1319.40014666666</v>
      </c>
      <c r="Z1495" s="1">
        <v>0</v>
      </c>
      <c r="AA1495" s="1">
        <v>266.04749033333297</v>
      </c>
      <c r="AB1495" s="1">
        <v>4.0666863333333296</v>
      </c>
      <c r="AC1495" s="1">
        <v>135.58430499999901</v>
      </c>
      <c r="AD1495" s="1">
        <v>270.37780233333302</v>
      </c>
      <c r="AE1495" s="1">
        <v>230.687255666666</v>
      </c>
      <c r="AF1495" s="1">
        <v>-0.51144699999999998</v>
      </c>
      <c r="AG1495" s="1">
        <v>-3</v>
      </c>
      <c r="AH1495" s="1">
        <v>99.992370999999906</v>
      </c>
      <c r="AI1495" s="1">
        <v>0</v>
      </c>
      <c r="AJ1495" s="1">
        <v>264.89483633333299</v>
      </c>
      <c r="AK1495" s="1">
        <v>251.81866933333299</v>
      </c>
      <c r="AL1495" s="1">
        <v>2</v>
      </c>
      <c r="AM1495" s="1">
        <v>1635</v>
      </c>
      <c r="AN1495" s="1">
        <v>89.319071333333298</v>
      </c>
      <c r="AO1495" s="1">
        <v>-8.14E-2</v>
      </c>
      <c r="AP1495" s="1">
        <v>0</v>
      </c>
      <c r="AQ1495" s="1">
        <v>0</v>
      </c>
      <c r="AR1495" s="1">
        <v>0</v>
      </c>
      <c r="AS1495" s="1">
        <v>64.9281716666666</v>
      </c>
      <c r="AT1495" s="1">
        <v>1288.01171866666</v>
      </c>
      <c r="AU1495" s="1">
        <v>64.9281716666666</v>
      </c>
      <c r="AV1495" s="1">
        <v>1.024419</v>
      </c>
      <c r="AW1495" s="1">
        <v>1288.01171866666</v>
      </c>
      <c r="AX1495" s="1">
        <v>1.024419</v>
      </c>
      <c r="AY1495" s="1">
        <v>-4.5377666666666601E-2</v>
      </c>
      <c r="AZ1495" s="1">
        <v>0.33514666666666598</v>
      </c>
      <c r="BA1495" s="1">
        <v>0.50344499999999903</v>
      </c>
      <c r="BB1495" s="1">
        <v>0.23617099999999999</v>
      </c>
      <c r="BC1495" s="1">
        <v>0</v>
      </c>
      <c r="BD1495" s="1">
        <v>3112</v>
      </c>
      <c r="BE1495" s="1" t="s">
        <v>1481</v>
      </c>
      <c r="BF1495" s="1" t="s">
        <v>60</v>
      </c>
    </row>
    <row r="1496" spans="1:58" x14ac:dyDescent="0.3">
      <c r="A1496" s="2">
        <v>45532.839594907404</v>
      </c>
      <c r="B1496" s="1">
        <v>4304.5</v>
      </c>
      <c r="C1496" s="1">
        <v>0</v>
      </c>
      <c r="D1496" s="1">
        <v>0</v>
      </c>
      <c r="E1496" s="1">
        <v>0</v>
      </c>
      <c r="F1496" s="1">
        <v>0</v>
      </c>
      <c r="G1496" s="1">
        <v>26.807226999999902</v>
      </c>
      <c r="H1496" s="1">
        <v>14.949363999999999</v>
      </c>
      <c r="I1496" s="1">
        <v>-14.963991</v>
      </c>
      <c r="J1496" s="1">
        <v>10.195406999999999</v>
      </c>
      <c r="K1496" s="1">
        <v>878.60095200000001</v>
      </c>
      <c r="L1496" s="1">
        <v>397.40895049999898</v>
      </c>
      <c r="M1496" s="1">
        <v>1307.689087</v>
      </c>
      <c r="N1496" s="1">
        <v>1900</v>
      </c>
      <c r="O1496" s="3">
        <v>-4.8499999999999898E-5</v>
      </c>
      <c r="P1496" s="1">
        <v>1431.8085325</v>
      </c>
      <c r="Q1496" s="1">
        <v>100</v>
      </c>
      <c r="R1496" s="1">
        <v>379.561950499999</v>
      </c>
      <c r="S1496" s="1">
        <v>5.8018179999999999</v>
      </c>
      <c r="T1496" s="1">
        <v>1277.6029659999999</v>
      </c>
      <c r="U1496" s="1">
        <v>670.32797200000005</v>
      </c>
      <c r="V1496" s="1">
        <v>1300.3630985</v>
      </c>
      <c r="W1496" s="1">
        <v>1812.476257</v>
      </c>
      <c r="X1496" s="1">
        <v>8.3352885000000008</v>
      </c>
      <c r="Y1496" s="1">
        <v>1474.757263</v>
      </c>
      <c r="Z1496" s="1">
        <v>0</v>
      </c>
      <c r="AA1496" s="1">
        <v>349.70083599999998</v>
      </c>
      <c r="AB1496" s="1">
        <v>5.3453749999999998</v>
      </c>
      <c r="AC1496" s="1">
        <v>123.775985499999</v>
      </c>
      <c r="AD1496" s="1">
        <v>357.10404949999997</v>
      </c>
      <c r="AE1496" s="1">
        <v>211.96528649999999</v>
      </c>
      <c r="AF1496" s="1">
        <v>-0.51144699999999998</v>
      </c>
      <c r="AG1496" s="1">
        <v>-3</v>
      </c>
      <c r="AH1496" s="1">
        <v>99.832229999999996</v>
      </c>
      <c r="AI1496" s="1">
        <v>0</v>
      </c>
      <c r="AJ1496" s="1">
        <v>272.444412</v>
      </c>
      <c r="AK1496" s="1">
        <v>317.94793700000002</v>
      </c>
      <c r="AL1496" s="1">
        <v>2.0109064999999999</v>
      </c>
      <c r="AM1496" s="1">
        <v>1635</v>
      </c>
      <c r="AN1496" s="1">
        <v>89.265960500000006</v>
      </c>
      <c r="AO1496" s="1">
        <v>0</v>
      </c>
      <c r="AP1496" s="1">
        <v>0</v>
      </c>
      <c r="AQ1496" s="1">
        <v>0</v>
      </c>
      <c r="AR1496" s="1">
        <v>0</v>
      </c>
      <c r="AS1496" s="1">
        <v>-480.22283800000002</v>
      </c>
      <c r="AT1496" s="1">
        <v>1431.8085325</v>
      </c>
      <c r="AU1496" s="1">
        <v>-480.22283800000002</v>
      </c>
      <c r="AV1496" s="1">
        <v>1.0300795</v>
      </c>
      <c r="AW1496" s="1">
        <v>1431.8085325</v>
      </c>
      <c r="AX1496" s="1">
        <v>1.0300795</v>
      </c>
      <c r="AY1496" s="1">
        <v>6.5425999999999998E-2</v>
      </c>
      <c r="AZ1496" s="1">
        <v>0.44620549999999998</v>
      </c>
      <c r="BA1496" s="1">
        <v>0.44354749999999998</v>
      </c>
      <c r="BB1496" s="1">
        <v>0.32376349999999998</v>
      </c>
      <c r="BC1496" s="1">
        <v>0</v>
      </c>
      <c r="BD1496" s="1">
        <v>3112</v>
      </c>
      <c r="BE1496" s="1" t="s">
        <v>1482</v>
      </c>
      <c r="BF1496" s="1" t="s">
        <v>60</v>
      </c>
    </row>
    <row r="1497" spans="1:58" x14ac:dyDescent="0.3">
      <c r="A1497" s="2">
        <v>45532.839606481481</v>
      </c>
      <c r="B1497" s="1">
        <v>4307</v>
      </c>
      <c r="C1497" s="1">
        <v>0</v>
      </c>
      <c r="D1497" s="1">
        <v>0</v>
      </c>
      <c r="E1497" s="1">
        <v>0</v>
      </c>
      <c r="F1497" s="1">
        <v>0</v>
      </c>
      <c r="G1497" s="1">
        <v>26.797488999999999</v>
      </c>
      <c r="H1497" s="1">
        <v>14.949363999999999</v>
      </c>
      <c r="I1497" s="1">
        <v>-14.973742999999899</v>
      </c>
      <c r="J1497" s="1">
        <v>10.205159</v>
      </c>
      <c r="K1497" s="1">
        <v>1043.95764166666</v>
      </c>
      <c r="L1497" s="1">
        <v>400.791147999999</v>
      </c>
      <c r="M1497" s="1">
        <v>1211.23022466666</v>
      </c>
      <c r="N1497" s="1">
        <v>1765.44580066666</v>
      </c>
      <c r="O1497" s="1">
        <v>-0.196638333333333</v>
      </c>
      <c r="P1497" s="1">
        <v>1606.994751</v>
      </c>
      <c r="Q1497" s="1">
        <v>75.623669999999905</v>
      </c>
      <c r="R1497" s="1">
        <v>479.140146666666</v>
      </c>
      <c r="S1497" s="1">
        <v>7.3239269999999896</v>
      </c>
      <c r="T1497" s="1">
        <v>1508.13525399999</v>
      </c>
      <c r="U1497" s="1">
        <v>860.07106533333297</v>
      </c>
      <c r="V1497" s="1">
        <v>1203.09025066666</v>
      </c>
      <c r="W1497" s="1">
        <v>1844.0135093333299</v>
      </c>
      <c r="X1497" s="1">
        <v>6.3133493333333304</v>
      </c>
      <c r="Y1497" s="1">
        <v>1638.4139809999999</v>
      </c>
      <c r="Z1497" s="1">
        <v>0</v>
      </c>
      <c r="AA1497" s="1">
        <v>444.70851633333302</v>
      </c>
      <c r="AB1497" s="1">
        <v>6.79762033333333</v>
      </c>
      <c r="AC1497" s="1">
        <v>114.290633999999</v>
      </c>
      <c r="AD1497" s="1">
        <v>468.08180733333302</v>
      </c>
      <c r="AE1497" s="1">
        <v>201.87170433333301</v>
      </c>
      <c r="AF1497" s="1">
        <v>-0.51144699999999998</v>
      </c>
      <c r="AG1497" s="1">
        <v>-3</v>
      </c>
      <c r="AH1497" s="1">
        <v>100.209920333333</v>
      </c>
      <c r="AI1497" s="1">
        <v>-8.14E-2</v>
      </c>
      <c r="AJ1497" s="1">
        <v>272.63799033333299</v>
      </c>
      <c r="AK1497" s="1">
        <v>395.01732399999997</v>
      </c>
      <c r="AL1497" s="1">
        <v>2</v>
      </c>
      <c r="AM1497" s="1">
        <v>1635</v>
      </c>
      <c r="AN1497" s="1">
        <v>89.743958000000006</v>
      </c>
      <c r="AO1497" s="1">
        <v>0</v>
      </c>
      <c r="AP1497" s="1">
        <v>0</v>
      </c>
      <c r="AQ1497" s="1">
        <v>0</v>
      </c>
      <c r="AR1497" s="1">
        <v>0</v>
      </c>
      <c r="AS1497" s="1">
        <v>-128.74178366666601</v>
      </c>
      <c r="AT1497" s="1">
        <v>1606.994751</v>
      </c>
      <c r="AU1497" s="1">
        <v>-128.74178366666601</v>
      </c>
      <c r="AV1497" s="1">
        <v>1.0195466666666599</v>
      </c>
      <c r="AW1497" s="1">
        <v>1606.994751</v>
      </c>
      <c r="AX1497" s="1">
        <v>1.0195466666666599</v>
      </c>
      <c r="AY1497" s="1">
        <v>8.2965333333333294E-2</v>
      </c>
      <c r="AZ1497" s="1">
        <v>0.55143466666666596</v>
      </c>
      <c r="BA1497" s="1">
        <v>0.41129733333333302</v>
      </c>
      <c r="BB1497" s="1">
        <v>0.40695633333333298</v>
      </c>
      <c r="BC1497" s="1">
        <v>0</v>
      </c>
      <c r="BD1497" s="1">
        <v>3112</v>
      </c>
      <c r="BE1497" s="1" t="s">
        <v>1483</v>
      </c>
      <c r="BF1497" s="1" t="s">
        <v>60</v>
      </c>
    </row>
    <row r="1498" spans="1:58" x14ac:dyDescent="0.3">
      <c r="A1498" s="2">
        <v>45532.839618055557</v>
      </c>
      <c r="B1498" s="1">
        <v>4310</v>
      </c>
      <c r="C1498" s="1">
        <v>0</v>
      </c>
      <c r="D1498" s="1">
        <v>0</v>
      </c>
      <c r="E1498" s="1">
        <v>0</v>
      </c>
      <c r="F1498" s="1">
        <v>0</v>
      </c>
      <c r="G1498" s="1">
        <v>27.037680333333299</v>
      </c>
      <c r="H1498" s="1">
        <v>14.949363999999999</v>
      </c>
      <c r="I1498" s="1">
        <v>-14.968866999999999</v>
      </c>
      <c r="J1498" s="1">
        <v>10.210035</v>
      </c>
      <c r="K1498" s="1">
        <v>0</v>
      </c>
      <c r="L1498" s="1">
        <v>46.035553</v>
      </c>
      <c r="M1498" s="1">
        <v>2.4419960000000001</v>
      </c>
      <c r="N1498" s="1">
        <v>821.44580066666595</v>
      </c>
      <c r="O1498" s="1">
        <v>-10</v>
      </c>
      <c r="P1498" s="1">
        <v>0</v>
      </c>
      <c r="Q1498" s="1">
        <v>1.0625356666666601</v>
      </c>
      <c r="R1498" s="1">
        <v>555.04844133333302</v>
      </c>
      <c r="S1498" s="1">
        <v>8.4842283333333306</v>
      </c>
      <c r="T1498" s="1">
        <v>0</v>
      </c>
      <c r="U1498" s="1">
        <v>252.01400533333299</v>
      </c>
      <c r="V1498" s="1">
        <v>-4.8839930000000003</v>
      </c>
      <c r="W1498" s="1">
        <v>1906.9090573333301</v>
      </c>
      <c r="X1498" s="1">
        <v>-10</v>
      </c>
      <c r="Y1498" s="1">
        <v>0</v>
      </c>
      <c r="Z1498" s="1">
        <v>0</v>
      </c>
      <c r="AA1498" s="1">
        <v>472.47822033333301</v>
      </c>
      <c r="AB1498" s="1">
        <v>7.2220959999999899</v>
      </c>
      <c r="AC1498" s="1">
        <v>50.409683333333298</v>
      </c>
      <c r="AD1498" s="1">
        <v>0</v>
      </c>
      <c r="AE1498" s="1">
        <v>-0.48839900000000003</v>
      </c>
      <c r="AF1498" s="1">
        <v>-0.51144699999999998</v>
      </c>
      <c r="AG1498" s="1">
        <v>-3</v>
      </c>
      <c r="AH1498" s="1">
        <v>100.31869500000001</v>
      </c>
      <c r="AI1498" s="1">
        <v>0</v>
      </c>
      <c r="AJ1498" s="1">
        <v>168.49267066666599</v>
      </c>
      <c r="AK1498" s="1">
        <v>150.036254666666</v>
      </c>
      <c r="AL1498" s="1">
        <v>2</v>
      </c>
      <c r="AM1498" s="1">
        <v>1635</v>
      </c>
      <c r="AN1498" s="1">
        <v>89.637736333333294</v>
      </c>
      <c r="AO1498" s="1">
        <v>0</v>
      </c>
      <c r="AP1498" s="1">
        <v>0</v>
      </c>
      <c r="AQ1498" s="1">
        <v>0</v>
      </c>
      <c r="AR1498" s="1">
        <v>0</v>
      </c>
      <c r="AS1498" s="1">
        <v>-220.378866666666</v>
      </c>
      <c r="AT1498" s="1">
        <v>0</v>
      </c>
      <c r="AU1498" s="1">
        <v>-220.378866666666</v>
      </c>
      <c r="AV1498" s="1">
        <v>0</v>
      </c>
      <c r="AW1498" s="1">
        <v>0</v>
      </c>
      <c r="AX1498" s="1">
        <v>0</v>
      </c>
      <c r="AY1498" s="1">
        <v>0</v>
      </c>
      <c r="AZ1498" s="1">
        <v>0</v>
      </c>
      <c r="BA1498" s="1">
        <v>0</v>
      </c>
      <c r="BB1498" s="1">
        <v>0</v>
      </c>
      <c r="BC1498" s="1">
        <v>0</v>
      </c>
      <c r="BD1498" s="1">
        <v>3112</v>
      </c>
      <c r="BE1498" s="1" t="s">
        <v>1484</v>
      </c>
      <c r="BF1498" s="1" t="s">
        <v>64</v>
      </c>
    </row>
    <row r="1499" spans="1:58" x14ac:dyDescent="0.3">
      <c r="A1499" s="2">
        <v>45532.839629629627</v>
      </c>
      <c r="B1499" s="1">
        <v>4313</v>
      </c>
      <c r="C1499" s="1">
        <v>0</v>
      </c>
      <c r="D1499" s="1">
        <v>0</v>
      </c>
      <c r="E1499" s="1">
        <v>0</v>
      </c>
      <c r="F1499" s="1">
        <v>0</v>
      </c>
      <c r="G1499" s="1">
        <v>27.071120666666602</v>
      </c>
      <c r="H1499" s="1">
        <v>14.941447333333301</v>
      </c>
      <c r="I1499" s="1">
        <v>-14.9609476666666</v>
      </c>
      <c r="J1499" s="1">
        <v>10.2079583333333</v>
      </c>
      <c r="K1499" s="1">
        <v>0</v>
      </c>
      <c r="L1499" s="1">
        <v>-8.0778750000000006</v>
      </c>
      <c r="M1499" s="1">
        <v>2.4414993333333301</v>
      </c>
      <c r="N1499" s="1">
        <v>580</v>
      </c>
      <c r="O1499" s="1">
        <v>-10</v>
      </c>
      <c r="P1499" s="1">
        <v>0</v>
      </c>
      <c r="Q1499" s="1">
        <v>0</v>
      </c>
      <c r="R1499" s="1">
        <v>579.56325266666602</v>
      </c>
      <c r="S1499" s="1">
        <v>8.8589509999999994</v>
      </c>
      <c r="T1499" s="1">
        <v>0</v>
      </c>
      <c r="U1499" s="1">
        <v>11.719196999999999</v>
      </c>
      <c r="V1499" s="1">
        <v>-4.8829993333333297</v>
      </c>
      <c r="W1499" s="1">
        <v>1740.85746233333</v>
      </c>
      <c r="X1499" s="1">
        <v>-10</v>
      </c>
      <c r="Y1499" s="1">
        <v>0</v>
      </c>
      <c r="Z1499" s="1">
        <v>0</v>
      </c>
      <c r="AA1499" s="1">
        <v>475.85086066666599</v>
      </c>
      <c r="AB1499" s="1">
        <v>7.2736486666666602</v>
      </c>
      <c r="AC1499" s="1">
        <v>7.8008756666666601</v>
      </c>
      <c r="AD1499" s="1">
        <v>0</v>
      </c>
      <c r="AE1499" s="1">
        <v>-0.48829966666666602</v>
      </c>
      <c r="AF1499" s="1">
        <v>-0.51134299999999899</v>
      </c>
      <c r="AG1499" s="1">
        <v>-3</v>
      </c>
      <c r="AH1499" s="1">
        <v>100.244059333333</v>
      </c>
      <c r="AI1499" s="1">
        <v>0</v>
      </c>
      <c r="AJ1499" s="1">
        <v>57.343078666666599</v>
      </c>
      <c r="AK1499" s="1">
        <v>18.749882999999901</v>
      </c>
      <c r="AL1499" s="1">
        <v>2</v>
      </c>
      <c r="AM1499" s="1">
        <v>1635.3333333333301</v>
      </c>
      <c r="AN1499" s="1">
        <v>89.567016666666603</v>
      </c>
      <c r="AO1499" s="1">
        <v>0</v>
      </c>
      <c r="AP1499" s="1">
        <v>0</v>
      </c>
      <c r="AQ1499" s="1">
        <v>0</v>
      </c>
      <c r="AR1499" s="1">
        <v>0</v>
      </c>
      <c r="AS1499" s="1">
        <v>212.57749433333299</v>
      </c>
      <c r="AT1499" s="1">
        <v>0</v>
      </c>
      <c r="AU1499" s="1">
        <v>212.57749433333299</v>
      </c>
      <c r="AV1499" s="1">
        <v>0</v>
      </c>
      <c r="AW1499" s="1">
        <v>0</v>
      </c>
      <c r="AX1499" s="1">
        <v>0</v>
      </c>
      <c r="AY1499" s="1">
        <v>0</v>
      </c>
      <c r="AZ1499" s="1">
        <v>0</v>
      </c>
      <c r="BA1499" s="1">
        <v>0</v>
      </c>
      <c r="BB1499" s="1">
        <v>0</v>
      </c>
      <c r="BC1499" s="1">
        <v>0</v>
      </c>
      <c r="BD1499" s="1">
        <v>3112</v>
      </c>
      <c r="BE1499" s="1" t="s">
        <v>1485</v>
      </c>
      <c r="BF1499" s="1" t="s">
        <v>64</v>
      </c>
    </row>
    <row r="1500" spans="1:58" x14ac:dyDescent="0.3">
      <c r="A1500" s="2">
        <v>45532.839641203704</v>
      </c>
      <c r="B1500" s="1">
        <v>4316</v>
      </c>
      <c r="C1500" s="1">
        <v>0</v>
      </c>
      <c r="D1500" s="1">
        <v>0</v>
      </c>
      <c r="E1500" s="1">
        <v>0</v>
      </c>
      <c r="F1500" s="1">
        <v>0</v>
      </c>
      <c r="G1500" s="1">
        <v>27.024697</v>
      </c>
      <c r="H1500" s="1">
        <v>14.949363999999999</v>
      </c>
      <c r="I1500" s="1">
        <v>-14.968866999999999</v>
      </c>
      <c r="J1500" s="1">
        <v>10.214910999999899</v>
      </c>
      <c r="K1500" s="1">
        <v>0</v>
      </c>
      <c r="L1500" s="1">
        <v>-7.8918093333333301</v>
      </c>
      <c r="M1500" s="1">
        <v>2.4419960000000001</v>
      </c>
      <c r="N1500" s="1">
        <v>803.33333333333303</v>
      </c>
      <c r="O1500" s="1">
        <v>-10</v>
      </c>
      <c r="P1500" s="1">
        <v>0</v>
      </c>
      <c r="Q1500" s="1">
        <v>0</v>
      </c>
      <c r="R1500" s="1">
        <v>610.62058499999898</v>
      </c>
      <c r="S1500" s="1">
        <v>9.3336799999999993</v>
      </c>
      <c r="T1500" s="1">
        <v>0</v>
      </c>
      <c r="U1500" s="1">
        <v>10.744783</v>
      </c>
      <c r="V1500" s="1">
        <v>-4.8839930000000003</v>
      </c>
      <c r="W1500" s="1">
        <v>1574.4018146666599</v>
      </c>
      <c r="X1500" s="1">
        <v>-10</v>
      </c>
      <c r="Y1500" s="1">
        <v>0</v>
      </c>
      <c r="Z1500" s="1">
        <v>13.140927666666601</v>
      </c>
      <c r="AA1500" s="1">
        <v>486.09769699999902</v>
      </c>
      <c r="AB1500" s="1">
        <v>7.4302770000000002</v>
      </c>
      <c r="AC1500" s="1">
        <v>4.3379566666666598</v>
      </c>
      <c r="AD1500" s="1">
        <v>0</v>
      </c>
      <c r="AE1500" s="1">
        <v>-0.48839900000000003</v>
      </c>
      <c r="AF1500" s="1">
        <v>-0.51144699999999998</v>
      </c>
      <c r="AG1500" s="1">
        <v>-3</v>
      </c>
      <c r="AH1500" s="1">
        <v>100.31869500000001</v>
      </c>
      <c r="AI1500" s="1">
        <v>0</v>
      </c>
      <c r="AJ1500" s="1">
        <v>14.016893999999899</v>
      </c>
      <c r="AK1500" s="1">
        <v>10.3540646666666</v>
      </c>
      <c r="AL1500" s="1">
        <v>2</v>
      </c>
      <c r="AM1500" s="1">
        <v>1635</v>
      </c>
      <c r="AN1500" s="1">
        <v>89.743958000000006</v>
      </c>
      <c r="AO1500" s="1">
        <v>0</v>
      </c>
      <c r="AP1500" s="1">
        <v>0</v>
      </c>
      <c r="AQ1500" s="1">
        <v>0</v>
      </c>
      <c r="AR1500" s="1">
        <v>0</v>
      </c>
      <c r="AS1500" s="1">
        <v>12.320218333333299</v>
      </c>
      <c r="AT1500" s="1">
        <v>0</v>
      </c>
      <c r="AU1500" s="1">
        <v>12.320218333333299</v>
      </c>
      <c r="AV1500" s="1">
        <v>0</v>
      </c>
      <c r="AW1500" s="1">
        <v>0</v>
      </c>
      <c r="AX1500" s="1">
        <v>0</v>
      </c>
      <c r="AY1500" s="1">
        <v>0</v>
      </c>
      <c r="AZ1500" s="1">
        <v>0</v>
      </c>
      <c r="BA1500" s="1">
        <v>0</v>
      </c>
      <c r="BB1500" s="1">
        <v>0</v>
      </c>
      <c r="BC1500" s="1">
        <v>0</v>
      </c>
      <c r="BD1500" s="1">
        <v>3112</v>
      </c>
      <c r="BE1500" s="1" t="s">
        <v>1486</v>
      </c>
      <c r="BF1500" s="1" t="s">
        <v>67</v>
      </c>
    </row>
    <row r="1501" spans="1:58" x14ac:dyDescent="0.3">
      <c r="A1501" s="2">
        <v>45532.83965277778</v>
      </c>
      <c r="B1501" s="1">
        <v>4319</v>
      </c>
      <c r="C1501" s="1">
        <v>0</v>
      </c>
      <c r="D1501" s="1">
        <v>0</v>
      </c>
      <c r="E1501" s="1">
        <v>0</v>
      </c>
      <c r="F1501" s="1">
        <v>0</v>
      </c>
      <c r="G1501" s="1">
        <v>26.5313323333333</v>
      </c>
      <c r="H1501" s="1">
        <v>14.949363999999999</v>
      </c>
      <c r="I1501" s="1">
        <v>-14.968866999999999</v>
      </c>
      <c r="J1501" s="1">
        <v>10.195406999999999</v>
      </c>
      <c r="K1501" s="1">
        <v>135.391812666666</v>
      </c>
      <c r="L1501" s="1">
        <v>60.128067999999999</v>
      </c>
      <c r="M1501" s="1">
        <v>-447.699341</v>
      </c>
      <c r="N1501" s="1">
        <v>1250</v>
      </c>
      <c r="O1501" s="1">
        <v>-2.9179016666666602</v>
      </c>
      <c r="P1501" s="1">
        <v>870.23722333333296</v>
      </c>
      <c r="Q1501" s="1">
        <v>0</v>
      </c>
      <c r="R1501" s="1">
        <v>635.09751400000005</v>
      </c>
      <c r="S1501" s="1">
        <v>9.7078236666666609</v>
      </c>
      <c r="T1501" s="1">
        <v>181.49035899999899</v>
      </c>
      <c r="U1501" s="1">
        <v>691.08490366666604</v>
      </c>
      <c r="V1501" s="1">
        <v>-363.04346066666602</v>
      </c>
      <c r="W1501" s="1">
        <v>1348.47937</v>
      </c>
      <c r="X1501" s="1">
        <v>3.24949633333333</v>
      </c>
      <c r="Y1501" s="1">
        <v>411.88338199999998</v>
      </c>
      <c r="Z1501" s="1">
        <v>86.245559333333304</v>
      </c>
      <c r="AA1501" s="1">
        <v>486.311207999999</v>
      </c>
      <c r="AB1501" s="1">
        <v>7.433541</v>
      </c>
      <c r="AC1501" s="1">
        <v>26.793085666666599</v>
      </c>
      <c r="AD1501" s="1">
        <v>0</v>
      </c>
      <c r="AE1501" s="1">
        <v>52.095920333333297</v>
      </c>
      <c r="AF1501" s="1">
        <v>-0.51144699999999998</v>
      </c>
      <c r="AG1501" s="1">
        <v>-3</v>
      </c>
      <c r="AH1501" s="1">
        <v>100.101145666666</v>
      </c>
      <c r="AI1501" s="1">
        <v>-8.14E-2</v>
      </c>
      <c r="AJ1501" s="1">
        <v>41.8922246666666</v>
      </c>
      <c r="AK1501" s="1">
        <v>101.782408333333</v>
      </c>
      <c r="AL1501" s="1">
        <v>2</v>
      </c>
      <c r="AM1501" s="1">
        <v>1635</v>
      </c>
      <c r="AN1501" s="1">
        <v>89.743958000000006</v>
      </c>
      <c r="AO1501" s="1">
        <v>0</v>
      </c>
      <c r="AP1501" s="1">
        <v>0</v>
      </c>
      <c r="AQ1501" s="1">
        <v>0</v>
      </c>
      <c r="AR1501" s="1">
        <v>0</v>
      </c>
      <c r="AS1501" s="1">
        <v>367.12604833333302</v>
      </c>
      <c r="AT1501" s="1">
        <v>0</v>
      </c>
      <c r="AU1501" s="1">
        <v>367.12604833333302</v>
      </c>
      <c r="AV1501" s="1">
        <v>0</v>
      </c>
      <c r="AW1501" s="1">
        <v>0</v>
      </c>
      <c r="AX1501" s="1">
        <v>0</v>
      </c>
      <c r="AY1501" s="1">
        <v>0</v>
      </c>
      <c r="AZ1501" s="1">
        <v>0</v>
      </c>
      <c r="BA1501" s="1">
        <v>0</v>
      </c>
      <c r="BB1501" s="1">
        <v>0</v>
      </c>
      <c r="BC1501" s="1">
        <v>0</v>
      </c>
      <c r="BD1501" s="1">
        <v>3112</v>
      </c>
      <c r="BE1501" s="1" t="s">
        <v>1487</v>
      </c>
      <c r="BF1501" s="1" t="s">
        <v>69</v>
      </c>
    </row>
    <row r="1502" spans="1:58" x14ac:dyDescent="0.3">
      <c r="A1502" s="2">
        <v>45532.83966435185</v>
      </c>
      <c r="B1502" s="1">
        <v>4322</v>
      </c>
      <c r="C1502" s="1">
        <v>0</v>
      </c>
      <c r="D1502" s="1">
        <v>0</v>
      </c>
      <c r="E1502" s="1">
        <v>0</v>
      </c>
      <c r="F1502" s="1">
        <v>0</v>
      </c>
      <c r="G1502" s="1">
        <v>26.466415666666599</v>
      </c>
      <c r="H1502" s="1">
        <v>14.949363999999999</v>
      </c>
      <c r="I1502" s="1">
        <v>-14.968866999999999</v>
      </c>
      <c r="J1502" s="1">
        <v>10.200282999999899</v>
      </c>
      <c r="K1502" s="1">
        <v>570.06536866666602</v>
      </c>
      <c r="L1502" s="1">
        <v>269.44889799999999</v>
      </c>
      <c r="M1502" s="1">
        <v>-1050.0584716666599</v>
      </c>
      <c r="N1502" s="1">
        <v>1250</v>
      </c>
      <c r="O1502" s="1">
        <v>-2.3017379999999998</v>
      </c>
      <c r="P1502" s="1">
        <v>880.36300666666602</v>
      </c>
      <c r="Q1502" s="1">
        <v>0</v>
      </c>
      <c r="R1502" s="1">
        <v>550.16957600000001</v>
      </c>
      <c r="S1502" s="1">
        <v>8.4096519999999995</v>
      </c>
      <c r="T1502" s="1">
        <v>764.16271999999901</v>
      </c>
      <c r="U1502" s="1">
        <v>1323.5619713333299</v>
      </c>
      <c r="V1502" s="1">
        <v>-936.09863266666605</v>
      </c>
      <c r="W1502" s="1">
        <v>1212.5671383333299</v>
      </c>
      <c r="X1502" s="1">
        <v>1.8528846666666601</v>
      </c>
      <c r="Y1502" s="1">
        <v>1108.27213533333</v>
      </c>
      <c r="Z1502" s="1">
        <v>63.283265</v>
      </c>
      <c r="AA1502" s="1">
        <v>407.71820066666601</v>
      </c>
      <c r="AB1502" s="1">
        <v>6.2322026666666597</v>
      </c>
      <c r="AC1502" s="1">
        <v>81.3822683333333</v>
      </c>
      <c r="AD1502" s="1">
        <v>0</v>
      </c>
      <c r="AE1502" s="1">
        <v>133.00739533333299</v>
      </c>
      <c r="AF1502" s="1">
        <v>-0.51144699999999998</v>
      </c>
      <c r="AG1502" s="1">
        <v>-3</v>
      </c>
      <c r="AH1502" s="1">
        <v>100.101145666666</v>
      </c>
      <c r="AI1502" s="1">
        <v>0</v>
      </c>
      <c r="AJ1502" s="1">
        <v>217.27449566666601</v>
      </c>
      <c r="AK1502" s="1">
        <v>263.34488933333301</v>
      </c>
      <c r="AL1502" s="1">
        <v>2</v>
      </c>
      <c r="AM1502" s="1">
        <v>1635</v>
      </c>
      <c r="AN1502" s="1">
        <v>89.743958000000006</v>
      </c>
      <c r="AO1502" s="1">
        <v>-8.14E-2</v>
      </c>
      <c r="AP1502" s="1">
        <v>0</v>
      </c>
      <c r="AQ1502" s="1">
        <v>0</v>
      </c>
      <c r="AR1502" s="1">
        <v>0</v>
      </c>
      <c r="AS1502" s="1">
        <v>-593.92491166666605</v>
      </c>
      <c r="AT1502" s="1">
        <v>0</v>
      </c>
      <c r="AU1502" s="1">
        <v>-593.92491166666605</v>
      </c>
      <c r="AV1502" s="1">
        <v>0</v>
      </c>
      <c r="AW1502" s="1">
        <v>0</v>
      </c>
      <c r="AX1502" s="1">
        <v>0</v>
      </c>
      <c r="AY1502" s="1">
        <v>0</v>
      </c>
      <c r="AZ1502" s="1">
        <v>0</v>
      </c>
      <c r="BA1502" s="1">
        <v>0</v>
      </c>
      <c r="BB1502" s="1">
        <v>0</v>
      </c>
      <c r="BC1502" s="1">
        <v>0</v>
      </c>
      <c r="BD1502" s="1">
        <v>3112</v>
      </c>
      <c r="BE1502" s="1" t="s">
        <v>1488</v>
      </c>
      <c r="BF1502" s="1" t="s">
        <v>69</v>
      </c>
    </row>
    <row r="1503" spans="1:58" x14ac:dyDescent="0.3">
      <c r="A1503" s="2">
        <v>45532.839675925927</v>
      </c>
      <c r="B1503" s="1">
        <v>4325</v>
      </c>
      <c r="C1503" s="1">
        <v>0</v>
      </c>
      <c r="D1503" s="1">
        <v>0</v>
      </c>
      <c r="E1503" s="1">
        <v>0</v>
      </c>
      <c r="F1503" s="1">
        <v>0</v>
      </c>
      <c r="G1503" s="1">
        <v>26.745555666666601</v>
      </c>
      <c r="H1503" s="1">
        <v>14.949363999999999</v>
      </c>
      <c r="I1503" s="1">
        <v>-14.968866999999999</v>
      </c>
      <c r="J1503" s="1">
        <v>10.200283000000001</v>
      </c>
      <c r="K1503" s="1">
        <v>0</v>
      </c>
      <c r="L1503" s="1">
        <v>47.7266536666666</v>
      </c>
      <c r="M1503" s="1">
        <v>-419.20937600000002</v>
      </c>
      <c r="N1503" s="1">
        <v>826.66666666666595</v>
      </c>
      <c r="O1503" s="1">
        <v>-10</v>
      </c>
      <c r="P1503" s="1">
        <v>0</v>
      </c>
      <c r="Q1503" s="1">
        <v>50.4778976666666</v>
      </c>
      <c r="R1503" s="1">
        <v>476.03492233333299</v>
      </c>
      <c r="S1503" s="1">
        <v>7.2764620000000004</v>
      </c>
      <c r="T1503" s="1">
        <v>0</v>
      </c>
      <c r="U1503" s="1">
        <v>453.23452700000001</v>
      </c>
      <c r="V1503" s="1">
        <v>-389.90542599999998</v>
      </c>
      <c r="W1503" s="1">
        <v>1252.4901936666599</v>
      </c>
      <c r="X1503" s="1">
        <v>-10</v>
      </c>
      <c r="Y1503" s="1">
        <v>0</v>
      </c>
      <c r="Z1503" s="1">
        <v>0</v>
      </c>
      <c r="AA1503" s="1">
        <v>368.18890366666602</v>
      </c>
      <c r="AB1503" s="1">
        <v>5.6279750000000002</v>
      </c>
      <c r="AC1503" s="1">
        <v>42.279383666666597</v>
      </c>
      <c r="AD1503" s="1">
        <v>0</v>
      </c>
      <c r="AE1503" s="1">
        <v>36.141545999999998</v>
      </c>
      <c r="AF1503" s="1">
        <v>-0.51144699999999998</v>
      </c>
      <c r="AG1503" s="1">
        <v>-3</v>
      </c>
      <c r="AH1503" s="1">
        <v>99.992370999999906</v>
      </c>
      <c r="AI1503" s="1">
        <v>0</v>
      </c>
      <c r="AJ1503" s="1">
        <v>100.352981666666</v>
      </c>
      <c r="AK1503" s="1">
        <v>121.123021333333</v>
      </c>
      <c r="AL1503" s="1">
        <v>2</v>
      </c>
      <c r="AM1503" s="1">
        <v>1635</v>
      </c>
      <c r="AN1503" s="1">
        <v>89.743958000000006</v>
      </c>
      <c r="AO1503" s="1">
        <v>0</v>
      </c>
      <c r="AP1503" s="1">
        <v>0</v>
      </c>
      <c r="AQ1503" s="1">
        <v>0</v>
      </c>
      <c r="AR1503" s="1">
        <v>0</v>
      </c>
      <c r="AS1503" s="1">
        <v>232.68727099999899</v>
      </c>
      <c r="AT1503" s="1">
        <v>0</v>
      </c>
      <c r="AU1503" s="1">
        <v>232.68727099999899</v>
      </c>
      <c r="AV1503" s="1">
        <v>0</v>
      </c>
      <c r="AW1503" s="1">
        <v>0</v>
      </c>
      <c r="AX1503" s="1">
        <v>0</v>
      </c>
      <c r="AY1503" s="1">
        <v>0</v>
      </c>
      <c r="AZ1503" s="1">
        <v>0</v>
      </c>
      <c r="BA1503" s="1">
        <v>0</v>
      </c>
      <c r="BB1503" s="1">
        <v>0</v>
      </c>
      <c r="BC1503" s="1">
        <v>0</v>
      </c>
      <c r="BD1503" s="1">
        <v>3112</v>
      </c>
      <c r="BE1503" s="1" t="s">
        <v>1489</v>
      </c>
      <c r="BF1503" s="1" t="s">
        <v>103</v>
      </c>
    </row>
    <row r="1504" spans="1:58" x14ac:dyDescent="0.3">
      <c r="A1504" s="2">
        <v>45532.839687500003</v>
      </c>
      <c r="B1504" s="1">
        <v>4328</v>
      </c>
      <c r="C1504" s="1">
        <v>0</v>
      </c>
      <c r="D1504" s="1">
        <v>0</v>
      </c>
      <c r="E1504" s="1">
        <v>0</v>
      </c>
      <c r="F1504" s="1">
        <v>0</v>
      </c>
      <c r="G1504" s="1">
        <v>26.681771999999999</v>
      </c>
      <c r="H1504" s="1">
        <v>14.941447333333301</v>
      </c>
      <c r="I1504" s="1">
        <v>-14.970696333333301</v>
      </c>
      <c r="J1504" s="1">
        <v>10.1933333333333</v>
      </c>
      <c r="K1504" s="1">
        <v>22.894489333333301</v>
      </c>
      <c r="L1504" s="1">
        <v>3.00571566666666</v>
      </c>
      <c r="M1504" s="1">
        <v>241.68660799999901</v>
      </c>
      <c r="N1504" s="1">
        <v>1796</v>
      </c>
      <c r="O1504" s="1">
        <v>-3.0848753333333301</v>
      </c>
      <c r="P1504" s="1">
        <v>104</v>
      </c>
      <c r="Q1504" s="1">
        <v>100</v>
      </c>
      <c r="R1504" s="1">
        <v>424.231018333333</v>
      </c>
      <c r="S1504" s="1">
        <v>6.4846103333333298</v>
      </c>
      <c r="T1504" s="1">
        <v>36.513646333333298</v>
      </c>
      <c r="U1504" s="1">
        <v>65.916612333333305</v>
      </c>
      <c r="V1504" s="1">
        <v>232.734612</v>
      </c>
      <c r="W1504" s="1">
        <v>1143.14526366666</v>
      </c>
      <c r="X1504" s="1">
        <v>2.1029883333333301</v>
      </c>
      <c r="Y1504" s="1">
        <v>61.452339333333299</v>
      </c>
      <c r="Z1504" s="1">
        <v>0</v>
      </c>
      <c r="AA1504" s="1">
        <v>358.318125333333</v>
      </c>
      <c r="AB1504" s="1">
        <v>5.47709433333333</v>
      </c>
      <c r="AC1504" s="1">
        <v>16.704788333333301</v>
      </c>
      <c r="AD1504" s="1">
        <v>32.332027333333301</v>
      </c>
      <c r="AE1504" s="1">
        <v>35.479917</v>
      </c>
      <c r="AF1504" s="1">
        <v>-0.51134299999999899</v>
      </c>
      <c r="AG1504" s="1">
        <v>-3</v>
      </c>
      <c r="AH1504" s="1">
        <v>99.919209999999893</v>
      </c>
      <c r="AI1504" s="1">
        <v>0</v>
      </c>
      <c r="AJ1504" s="1">
        <v>22.8988366666666</v>
      </c>
      <c r="AK1504" s="1">
        <v>35.157237000000002</v>
      </c>
      <c r="AL1504" s="1">
        <v>2</v>
      </c>
      <c r="AM1504" s="1">
        <v>1635.3333333333301</v>
      </c>
      <c r="AN1504" s="1">
        <v>89.673238333333302</v>
      </c>
      <c r="AO1504" s="1">
        <v>0</v>
      </c>
      <c r="AP1504" s="1">
        <v>0</v>
      </c>
      <c r="AQ1504" s="1">
        <v>0</v>
      </c>
      <c r="AR1504" s="1">
        <v>0</v>
      </c>
      <c r="AS1504" s="1">
        <v>21.297198999999999</v>
      </c>
      <c r="AT1504" s="1">
        <v>104</v>
      </c>
      <c r="AU1504" s="1">
        <v>21.297198999999999</v>
      </c>
      <c r="AV1504" s="1">
        <v>0.41613133333333302</v>
      </c>
      <c r="AW1504" s="1">
        <v>104</v>
      </c>
      <c r="AX1504" s="1">
        <v>0.41613133333333302</v>
      </c>
      <c r="AY1504" s="1">
        <v>-0.140860333333333</v>
      </c>
      <c r="AZ1504" s="1">
        <v>3.3808333333333301E-2</v>
      </c>
      <c r="BA1504" s="1">
        <v>6.6920999999999994E-2</v>
      </c>
      <c r="BB1504" s="1">
        <v>1.48096666666666E-2</v>
      </c>
      <c r="BC1504" s="1">
        <v>0</v>
      </c>
      <c r="BD1504" s="1">
        <v>3112</v>
      </c>
      <c r="BE1504" s="1" t="s">
        <v>1490</v>
      </c>
      <c r="BF1504" s="1" t="s">
        <v>60</v>
      </c>
    </row>
    <row r="1505" spans="1:58" x14ac:dyDescent="0.3">
      <c r="A1505" s="2">
        <v>45532.839699074073</v>
      </c>
      <c r="B1505" s="1">
        <v>4331</v>
      </c>
      <c r="C1505" s="1">
        <v>0</v>
      </c>
      <c r="D1505" s="1">
        <v>0</v>
      </c>
      <c r="E1505" s="1">
        <v>0</v>
      </c>
      <c r="F1505" s="1">
        <v>0</v>
      </c>
      <c r="G1505" s="1">
        <v>26.7585396666666</v>
      </c>
      <c r="H1505" s="1">
        <v>14.949363999999999</v>
      </c>
      <c r="I1505" s="1">
        <v>-14.968866999999999</v>
      </c>
      <c r="J1505" s="1">
        <v>10.195406999999999</v>
      </c>
      <c r="K1505" s="1">
        <v>255.87882499999901</v>
      </c>
      <c r="L1505" s="1">
        <v>122.886742666666</v>
      </c>
      <c r="M1505" s="1">
        <v>692.71297200000004</v>
      </c>
      <c r="N1505" s="1">
        <v>1900</v>
      </c>
      <c r="O1505" s="1">
        <v>0.23589399999999899</v>
      </c>
      <c r="P1505" s="1">
        <v>364.145975666666</v>
      </c>
      <c r="Q1505" s="1">
        <v>100</v>
      </c>
      <c r="R1505" s="1">
        <v>376.62293499999998</v>
      </c>
      <c r="S1505" s="1">
        <v>5.756894</v>
      </c>
      <c r="T1505" s="1">
        <v>364.62631733333302</v>
      </c>
      <c r="U1505" s="1">
        <v>362.88064066666601</v>
      </c>
      <c r="V1505" s="1">
        <v>682.94498699999997</v>
      </c>
      <c r="W1505" s="1">
        <v>1292.005615</v>
      </c>
      <c r="X1505" s="1">
        <v>9.85690799999999</v>
      </c>
      <c r="Y1505" s="1">
        <v>442.715433666666</v>
      </c>
      <c r="Z1505" s="1">
        <v>0</v>
      </c>
      <c r="AA1505" s="1">
        <v>348.50019333333302</v>
      </c>
      <c r="AB1505" s="1">
        <v>5.3270216666666599</v>
      </c>
      <c r="AC1505" s="1">
        <v>59.701461999999999</v>
      </c>
      <c r="AD1505" s="1">
        <v>197.99703966666601</v>
      </c>
      <c r="AE1505" s="1">
        <v>112.657432666666</v>
      </c>
      <c r="AF1505" s="1">
        <v>-0.51144699999999998</v>
      </c>
      <c r="AG1505" s="1">
        <v>-3</v>
      </c>
      <c r="AH1505" s="1">
        <v>99.992370999999906</v>
      </c>
      <c r="AI1505" s="1">
        <v>0</v>
      </c>
      <c r="AJ1505" s="1">
        <v>78.672170333333298</v>
      </c>
      <c r="AK1505" s="1">
        <v>169.376869</v>
      </c>
      <c r="AL1505" s="1">
        <v>2</v>
      </c>
      <c r="AM1505" s="1">
        <v>1635</v>
      </c>
      <c r="AN1505" s="1">
        <v>89.850291333333303</v>
      </c>
      <c r="AO1505" s="1">
        <v>0</v>
      </c>
      <c r="AP1505" s="1">
        <v>0</v>
      </c>
      <c r="AQ1505" s="1">
        <v>0</v>
      </c>
      <c r="AR1505" s="1">
        <v>0</v>
      </c>
      <c r="AS1505" s="1">
        <v>-124.154408666666</v>
      </c>
      <c r="AT1505" s="1">
        <v>364.145975666666</v>
      </c>
      <c r="AU1505" s="1">
        <v>-124.154408666666</v>
      </c>
      <c r="AV1505" s="1">
        <v>1.19514233333333</v>
      </c>
      <c r="AW1505" s="1">
        <v>364.145975666666</v>
      </c>
      <c r="AX1505" s="1">
        <v>1.19514233333333</v>
      </c>
      <c r="AY1505" s="1">
        <v>-0.180782</v>
      </c>
      <c r="AZ1505" s="1">
        <v>0.212057</v>
      </c>
      <c r="BA1505" s="1">
        <v>0.224823</v>
      </c>
      <c r="BB1505" s="1">
        <v>0.121011666666666</v>
      </c>
      <c r="BC1505" s="1">
        <v>0</v>
      </c>
      <c r="BD1505" s="1">
        <v>3112</v>
      </c>
      <c r="BE1505" s="1" t="s">
        <v>1491</v>
      </c>
      <c r="BF1505" s="1" t="s">
        <v>60</v>
      </c>
    </row>
    <row r="1506" spans="1:58" x14ac:dyDescent="0.3">
      <c r="A1506" s="2">
        <v>45532.83971064815</v>
      </c>
      <c r="B1506" s="1">
        <v>4334</v>
      </c>
      <c r="C1506" s="1">
        <v>0</v>
      </c>
      <c r="D1506" s="1">
        <v>0</v>
      </c>
      <c r="E1506" s="1">
        <v>0</v>
      </c>
      <c r="F1506" s="1">
        <v>0</v>
      </c>
      <c r="G1506" s="1">
        <v>26.771522999999998</v>
      </c>
      <c r="H1506" s="1">
        <v>14.949363999999999</v>
      </c>
      <c r="I1506" s="1">
        <v>-14.968866999999999</v>
      </c>
      <c r="J1506" s="1">
        <v>10.195406999999999</v>
      </c>
      <c r="K1506" s="1">
        <v>273.00436866666598</v>
      </c>
      <c r="L1506" s="1">
        <v>210.072438333333</v>
      </c>
      <c r="M1506" s="1">
        <v>503.05127966666601</v>
      </c>
      <c r="N1506" s="1">
        <v>1900</v>
      </c>
      <c r="O1506" s="1">
        <v>-2.2707199999999998</v>
      </c>
      <c r="P1506" s="1">
        <v>383.20017499999898</v>
      </c>
      <c r="Q1506" s="1">
        <v>100</v>
      </c>
      <c r="R1506" s="1">
        <v>376.58337399999999</v>
      </c>
      <c r="S1506" s="1">
        <v>5.7562893333333296</v>
      </c>
      <c r="T1506" s="1">
        <v>394.32598899999999</v>
      </c>
      <c r="U1506" s="1">
        <v>542.12314900000001</v>
      </c>
      <c r="V1506" s="1">
        <v>494.91128533333301</v>
      </c>
      <c r="W1506" s="1">
        <v>1322.21870933333</v>
      </c>
      <c r="X1506" s="1">
        <v>6.0932183333333301</v>
      </c>
      <c r="Y1506" s="1">
        <v>519.32851166666603</v>
      </c>
      <c r="Z1506" s="1">
        <v>0</v>
      </c>
      <c r="AA1506" s="1">
        <v>363.543019666666</v>
      </c>
      <c r="AB1506" s="1">
        <v>5.5569599999999904</v>
      </c>
      <c r="AC1506" s="1">
        <v>55.055572666666599</v>
      </c>
      <c r="AD1506" s="1">
        <v>284.932098</v>
      </c>
      <c r="AE1506" s="1">
        <v>102.075449666666</v>
      </c>
      <c r="AF1506" s="1">
        <v>-0.51144699999999998</v>
      </c>
      <c r="AG1506" s="1">
        <v>-3</v>
      </c>
      <c r="AH1506" s="1">
        <v>99.778839333333295</v>
      </c>
      <c r="AI1506" s="1">
        <v>0</v>
      </c>
      <c r="AJ1506" s="1">
        <v>149.52196266666601</v>
      </c>
      <c r="AK1506" s="1">
        <v>259.63306133333299</v>
      </c>
      <c r="AL1506" s="1">
        <v>2</v>
      </c>
      <c r="AM1506" s="1">
        <v>1635</v>
      </c>
      <c r="AN1506" s="1">
        <v>89.531626666666597</v>
      </c>
      <c r="AO1506" s="1">
        <v>0</v>
      </c>
      <c r="AP1506" s="1">
        <v>0</v>
      </c>
      <c r="AQ1506" s="1">
        <v>0</v>
      </c>
      <c r="AR1506" s="1">
        <v>0</v>
      </c>
      <c r="AS1506" s="1">
        <v>210.71332433333299</v>
      </c>
      <c r="AT1506" s="1">
        <v>383.20017499999898</v>
      </c>
      <c r="AU1506" s="1">
        <v>210.71332433333299</v>
      </c>
      <c r="AV1506" s="1">
        <v>1.3607943333333301</v>
      </c>
      <c r="AW1506" s="1">
        <v>383.20017499999898</v>
      </c>
      <c r="AX1506" s="1">
        <v>1.3607943333333301</v>
      </c>
      <c r="AY1506" s="1">
        <v>-9.1107333333333304E-2</v>
      </c>
      <c r="AZ1506" s="1">
        <v>0.36653966666666599</v>
      </c>
      <c r="BA1506" s="1">
        <v>0.17520633333333299</v>
      </c>
      <c r="BB1506" s="1">
        <v>0.26675700000000002</v>
      </c>
      <c r="BC1506" s="1">
        <v>0</v>
      </c>
      <c r="BD1506" s="1">
        <v>3112</v>
      </c>
      <c r="BE1506" s="1" t="s">
        <v>1492</v>
      </c>
      <c r="BF1506" s="1" t="s">
        <v>60</v>
      </c>
    </row>
    <row r="1507" spans="1:58" x14ac:dyDescent="0.3">
      <c r="A1507" s="2">
        <v>45532.839722222219</v>
      </c>
      <c r="B1507" s="1">
        <v>4336.5</v>
      </c>
      <c r="C1507" s="1">
        <v>0</v>
      </c>
      <c r="D1507" s="1">
        <v>0</v>
      </c>
      <c r="E1507" s="1">
        <v>0</v>
      </c>
      <c r="F1507" s="1">
        <v>0</v>
      </c>
      <c r="G1507" s="1">
        <v>26.778015</v>
      </c>
      <c r="H1507" s="1">
        <v>14.949363999999999</v>
      </c>
      <c r="I1507" s="1">
        <v>-14.963991</v>
      </c>
      <c r="J1507" s="1">
        <v>10.195406999999999</v>
      </c>
      <c r="K1507" s="1">
        <v>265.831649499999</v>
      </c>
      <c r="L1507" s="1">
        <v>171.64684299999999</v>
      </c>
      <c r="M1507" s="1">
        <v>501.830276499999</v>
      </c>
      <c r="N1507" s="1">
        <v>1900</v>
      </c>
      <c r="O1507" s="1">
        <v>-2.5825054999999999</v>
      </c>
      <c r="P1507" s="1">
        <v>464.34808349999997</v>
      </c>
      <c r="Q1507" s="1">
        <v>100</v>
      </c>
      <c r="R1507" s="1">
        <v>388.88894649999997</v>
      </c>
      <c r="S1507" s="1">
        <v>5.9443869999999999</v>
      </c>
      <c r="T1507" s="1">
        <v>384.18170149999997</v>
      </c>
      <c r="U1507" s="1">
        <v>533.33196999999996</v>
      </c>
      <c r="V1507" s="1">
        <v>493.28327949999999</v>
      </c>
      <c r="W1507" s="1">
        <v>1436.870361</v>
      </c>
      <c r="X1507" s="1">
        <v>3.3538889999999899</v>
      </c>
      <c r="Y1507" s="1">
        <v>482.67147799999998</v>
      </c>
      <c r="Z1507" s="1">
        <v>0</v>
      </c>
      <c r="AA1507" s="1">
        <v>379.86494449999998</v>
      </c>
      <c r="AB1507" s="1">
        <v>5.8064499999999999</v>
      </c>
      <c r="AC1507" s="1">
        <v>44.795906000000002</v>
      </c>
      <c r="AD1507" s="1">
        <v>266.66593899999998</v>
      </c>
      <c r="AE1507" s="1">
        <v>94.261058500000004</v>
      </c>
      <c r="AF1507" s="1">
        <v>-0.51144699999999998</v>
      </c>
      <c r="AG1507" s="1">
        <v>-3</v>
      </c>
      <c r="AH1507" s="1">
        <v>99.992371000000006</v>
      </c>
      <c r="AI1507" s="1">
        <v>0</v>
      </c>
      <c r="AJ1507" s="1">
        <v>111.580536</v>
      </c>
      <c r="AK1507" s="1">
        <v>259.63305650000001</v>
      </c>
      <c r="AL1507" s="1">
        <v>2</v>
      </c>
      <c r="AM1507" s="1">
        <v>1635</v>
      </c>
      <c r="AN1507" s="1">
        <v>89.425292999999996</v>
      </c>
      <c r="AO1507" s="1">
        <v>0</v>
      </c>
      <c r="AP1507" s="1">
        <v>0</v>
      </c>
      <c r="AQ1507" s="1">
        <v>0</v>
      </c>
      <c r="AR1507" s="1">
        <v>0</v>
      </c>
      <c r="AS1507" s="1">
        <v>1118.985504</v>
      </c>
      <c r="AT1507" s="1">
        <v>464.34808349999997</v>
      </c>
      <c r="AU1507" s="1">
        <v>1118.985504</v>
      </c>
      <c r="AV1507" s="1">
        <v>1.0393604999999999</v>
      </c>
      <c r="AW1507" s="1">
        <v>464.34808349999997</v>
      </c>
      <c r="AX1507" s="1">
        <v>1.0393604999999999</v>
      </c>
      <c r="AY1507" s="1">
        <v>-3.7559000000000002E-2</v>
      </c>
      <c r="AZ1507" s="1">
        <v>0.357796</v>
      </c>
      <c r="BA1507" s="1">
        <v>0.16535050000000001</v>
      </c>
      <c r="BB1507" s="1">
        <v>0.27562549999999902</v>
      </c>
      <c r="BC1507" s="1">
        <v>0</v>
      </c>
      <c r="BD1507" s="1">
        <v>3112</v>
      </c>
      <c r="BE1507" s="1" t="s">
        <v>1492</v>
      </c>
      <c r="BF1507" s="1" t="s">
        <v>60</v>
      </c>
    </row>
    <row r="1508" spans="1:58" x14ac:dyDescent="0.3">
      <c r="A1508" s="2">
        <v>45532.839733796296</v>
      </c>
      <c r="B1508" s="1">
        <v>4339</v>
      </c>
      <c r="C1508" s="1">
        <v>0</v>
      </c>
      <c r="D1508" s="1">
        <v>0</v>
      </c>
      <c r="E1508" s="1">
        <v>0</v>
      </c>
      <c r="F1508" s="1">
        <v>0</v>
      </c>
      <c r="G1508" s="1">
        <v>26.778015</v>
      </c>
      <c r="H1508" s="1">
        <v>14.949363999999999</v>
      </c>
      <c r="I1508" s="1">
        <v>-14.968866999999999</v>
      </c>
      <c r="J1508" s="1">
        <v>10.205159</v>
      </c>
      <c r="K1508" s="1">
        <v>294.55349733333298</v>
      </c>
      <c r="L1508" s="1">
        <v>144.683161666666</v>
      </c>
      <c r="M1508" s="1">
        <v>583.63714599999901</v>
      </c>
      <c r="N1508" s="1">
        <v>1844.1220293333299</v>
      </c>
      <c r="O1508" s="1">
        <v>-2.481347</v>
      </c>
      <c r="P1508" s="1">
        <v>555.35184733333301</v>
      </c>
      <c r="Q1508" s="1">
        <v>90.872431333333296</v>
      </c>
      <c r="R1508" s="1">
        <v>376.66318766666598</v>
      </c>
      <c r="S1508" s="1">
        <v>5.7575093333333296</v>
      </c>
      <c r="T1508" s="1">
        <v>422.78858433333301</v>
      </c>
      <c r="U1508" s="1">
        <v>507.44678766666601</v>
      </c>
      <c r="V1508" s="1">
        <v>573.86916099999996</v>
      </c>
      <c r="W1508" s="1">
        <v>1524.72794633333</v>
      </c>
      <c r="X1508" s="1">
        <v>1.9592126666666601</v>
      </c>
      <c r="Y1508" s="1">
        <v>538.72200499999997</v>
      </c>
      <c r="Z1508" s="1">
        <v>0</v>
      </c>
      <c r="AA1508" s="1">
        <v>404.286651333333</v>
      </c>
      <c r="AB1508" s="1">
        <v>6.1797496666666598</v>
      </c>
      <c r="AC1508" s="1">
        <v>46.150954999999897</v>
      </c>
      <c r="AD1508" s="1">
        <v>266.763610999999</v>
      </c>
      <c r="AE1508" s="1">
        <v>99.307850999999999</v>
      </c>
      <c r="AF1508" s="1">
        <v>-0.51144699999999998</v>
      </c>
      <c r="AG1508" s="1">
        <v>-3</v>
      </c>
      <c r="AH1508" s="1">
        <v>99.992370999999906</v>
      </c>
      <c r="AI1508" s="1">
        <v>-8.14E-2</v>
      </c>
      <c r="AJ1508" s="1">
        <v>83.318054333333293</v>
      </c>
      <c r="AK1508" s="1">
        <v>253.186187666666</v>
      </c>
      <c r="AL1508" s="1">
        <v>2</v>
      </c>
      <c r="AM1508" s="1">
        <v>1635</v>
      </c>
      <c r="AN1508" s="1">
        <v>89.000387000000003</v>
      </c>
      <c r="AO1508" s="1">
        <v>0</v>
      </c>
      <c r="AP1508" s="1">
        <v>0</v>
      </c>
      <c r="AQ1508" s="1">
        <v>0</v>
      </c>
      <c r="AR1508" s="1">
        <v>0</v>
      </c>
      <c r="AS1508" s="1">
        <v>-486.31852433333302</v>
      </c>
      <c r="AT1508" s="1">
        <v>555.35184733333301</v>
      </c>
      <c r="AU1508" s="1">
        <v>-486.31852433333302</v>
      </c>
      <c r="AV1508" s="1">
        <v>0.97080133333333296</v>
      </c>
      <c r="AW1508" s="1">
        <v>555.35184733333301</v>
      </c>
      <c r="AX1508" s="1">
        <v>0.97080133333333296</v>
      </c>
      <c r="AY1508" s="1">
        <v>-2.4987666666666599E-2</v>
      </c>
      <c r="AZ1508" s="1">
        <v>0.34295866666666602</v>
      </c>
      <c r="BA1508" s="1">
        <v>0.193245</v>
      </c>
      <c r="BB1508" s="1">
        <v>0.26147799999999999</v>
      </c>
      <c r="BC1508" s="1">
        <v>0</v>
      </c>
      <c r="BD1508" s="1">
        <v>3112</v>
      </c>
      <c r="BE1508" s="1" t="s">
        <v>1493</v>
      </c>
      <c r="BF1508" s="1" t="s">
        <v>60</v>
      </c>
    </row>
    <row r="1509" spans="1:58" x14ac:dyDescent="0.3">
      <c r="A1509" s="2">
        <v>45532.839745370373</v>
      </c>
      <c r="B1509" s="1">
        <v>4342</v>
      </c>
      <c r="C1509" s="1">
        <v>0</v>
      </c>
      <c r="D1509" s="1">
        <v>0</v>
      </c>
      <c r="E1509" s="1">
        <v>0</v>
      </c>
      <c r="F1509" s="1">
        <v>0</v>
      </c>
      <c r="G1509" s="1">
        <v>26.9013556666666</v>
      </c>
      <c r="H1509" s="1">
        <v>14.944488</v>
      </c>
      <c r="I1509" s="1">
        <v>-14.968866999999999</v>
      </c>
      <c r="J1509" s="1">
        <v>10.210035</v>
      </c>
      <c r="K1509" s="1">
        <v>108.167938333333</v>
      </c>
      <c r="L1509" s="1">
        <v>98.835512666666602</v>
      </c>
      <c r="M1509" s="1">
        <v>353.27546533333299</v>
      </c>
      <c r="N1509" s="1">
        <v>952.83923299999901</v>
      </c>
      <c r="O1509" s="1">
        <v>-7.4196213333333301</v>
      </c>
      <c r="P1509" s="1">
        <v>212.867919999999</v>
      </c>
      <c r="Q1509" s="1">
        <v>12.5474396666666</v>
      </c>
      <c r="R1509" s="1">
        <v>407.54799400000002</v>
      </c>
      <c r="S1509" s="1">
        <v>6.2296006666666601</v>
      </c>
      <c r="T1509" s="1">
        <v>154.48041799999999</v>
      </c>
      <c r="U1509" s="1">
        <v>438.09411633333298</v>
      </c>
      <c r="V1509" s="1">
        <v>345.13549099999898</v>
      </c>
      <c r="W1509" s="1">
        <v>1597.417277</v>
      </c>
      <c r="X1509" s="1">
        <v>-6.140415</v>
      </c>
      <c r="Y1509" s="1">
        <v>205.267883333333</v>
      </c>
      <c r="Z1509" s="1">
        <v>0</v>
      </c>
      <c r="AA1509" s="1">
        <v>417.20732633333301</v>
      </c>
      <c r="AB1509" s="1">
        <v>6.3772489999999999</v>
      </c>
      <c r="AC1509" s="1">
        <v>43.828013333333303</v>
      </c>
      <c r="AD1509" s="1">
        <v>90.939920999999998</v>
      </c>
      <c r="AE1509" s="1">
        <v>58.770712666666597</v>
      </c>
      <c r="AF1509" s="1">
        <v>-0.51144699999999998</v>
      </c>
      <c r="AG1509" s="1">
        <v>-3</v>
      </c>
      <c r="AH1509" s="1">
        <v>99.992370999999906</v>
      </c>
      <c r="AI1509" s="1">
        <v>0</v>
      </c>
      <c r="AJ1509" s="1">
        <v>54.668416666666602</v>
      </c>
      <c r="AK1509" s="1">
        <v>217.43535866666599</v>
      </c>
      <c r="AL1509" s="1">
        <v>2</v>
      </c>
      <c r="AM1509" s="1">
        <v>1635</v>
      </c>
      <c r="AN1509" s="1">
        <v>89.850291333333303</v>
      </c>
      <c r="AO1509" s="1">
        <v>0</v>
      </c>
      <c r="AP1509" s="1">
        <v>0</v>
      </c>
      <c r="AQ1509" s="1">
        <v>0</v>
      </c>
      <c r="AR1509" s="1">
        <v>0</v>
      </c>
      <c r="AS1509" s="1">
        <v>8.35050466666668</v>
      </c>
      <c r="AT1509" s="1">
        <v>212.867919999999</v>
      </c>
      <c r="AU1509" s="1">
        <v>8.35050466666668</v>
      </c>
      <c r="AV1509" s="1">
        <v>0.32143233333333299</v>
      </c>
      <c r="AW1509" s="1">
        <v>212.867919999999</v>
      </c>
      <c r="AX1509" s="1">
        <v>0.32143233333333299</v>
      </c>
      <c r="AY1509" s="1">
        <v>-3.9713333333333302E-3</v>
      </c>
      <c r="AZ1509" s="1">
        <v>0.11494699999999999</v>
      </c>
      <c r="BA1509" s="1">
        <v>7.3902999999999996E-2</v>
      </c>
      <c r="BB1509" s="1">
        <v>8.5617666666666606E-2</v>
      </c>
      <c r="BC1509" s="1">
        <v>0</v>
      </c>
      <c r="BD1509" s="1">
        <v>3112</v>
      </c>
      <c r="BE1509" s="1" t="s">
        <v>1494</v>
      </c>
      <c r="BF1509" s="1" t="s">
        <v>56</v>
      </c>
    </row>
    <row r="1510" spans="1:58" x14ac:dyDescent="0.3">
      <c r="A1510" s="2">
        <v>45532.839756944442</v>
      </c>
      <c r="B1510" s="1">
        <v>4345</v>
      </c>
      <c r="C1510" s="1">
        <v>0</v>
      </c>
      <c r="D1510" s="1">
        <v>0</v>
      </c>
      <c r="E1510" s="1">
        <v>0</v>
      </c>
      <c r="F1510" s="1">
        <v>0</v>
      </c>
      <c r="G1510" s="1">
        <v>27.024697</v>
      </c>
      <c r="H1510" s="1">
        <v>14.949363999999999</v>
      </c>
      <c r="I1510" s="1">
        <v>-14.963991</v>
      </c>
      <c r="J1510" s="1">
        <v>10.205159</v>
      </c>
      <c r="K1510" s="1">
        <v>0</v>
      </c>
      <c r="L1510" s="1">
        <v>-9.9587113333333299</v>
      </c>
      <c r="M1510" s="1">
        <v>2.4419960000000001</v>
      </c>
      <c r="N1510" s="1">
        <v>803.33333333333303</v>
      </c>
      <c r="O1510" s="1">
        <v>-10</v>
      </c>
      <c r="P1510" s="1">
        <v>0</v>
      </c>
      <c r="Q1510" s="1">
        <v>0</v>
      </c>
      <c r="R1510" s="1">
        <v>444.61261999999903</v>
      </c>
      <c r="S1510" s="1">
        <v>6.7961546666666601</v>
      </c>
      <c r="T1510" s="1">
        <v>0</v>
      </c>
      <c r="U1510" s="1">
        <v>10.256384000000001</v>
      </c>
      <c r="V1510" s="1">
        <v>-4.8839930000000003</v>
      </c>
      <c r="W1510" s="1">
        <v>1516.700887</v>
      </c>
      <c r="X1510" s="1">
        <v>-10</v>
      </c>
      <c r="Y1510" s="1">
        <v>0</v>
      </c>
      <c r="Z1510" s="1">
        <v>20.016090333333299</v>
      </c>
      <c r="AA1510" s="1">
        <v>447.81489066666597</v>
      </c>
      <c r="AB1510" s="1">
        <v>6.8451033333333298</v>
      </c>
      <c r="AC1510" s="1">
        <v>8.59668999999999</v>
      </c>
      <c r="AD1510" s="1">
        <v>0</v>
      </c>
      <c r="AE1510" s="1">
        <v>-0.48839900000000003</v>
      </c>
      <c r="AF1510" s="1">
        <v>-0.51144699999999998</v>
      </c>
      <c r="AG1510" s="1">
        <v>-3</v>
      </c>
      <c r="AH1510" s="1">
        <v>99.992370999999906</v>
      </c>
      <c r="AI1510" s="1">
        <v>0</v>
      </c>
      <c r="AJ1510" s="1">
        <v>14.016893666666601</v>
      </c>
      <c r="AK1510" s="1">
        <v>27.350359666666598</v>
      </c>
      <c r="AL1510" s="1">
        <v>2</v>
      </c>
      <c r="AM1510" s="1">
        <v>1635</v>
      </c>
      <c r="AN1510" s="1">
        <v>89.956624666666599</v>
      </c>
      <c r="AO1510" s="1">
        <v>0</v>
      </c>
      <c r="AP1510" s="1">
        <v>0</v>
      </c>
      <c r="AQ1510" s="1">
        <v>0</v>
      </c>
      <c r="AR1510" s="1">
        <v>0</v>
      </c>
      <c r="AS1510" s="1">
        <v>-65.315668666666596</v>
      </c>
      <c r="AT1510" s="1">
        <v>0</v>
      </c>
      <c r="AU1510" s="1">
        <v>-65.315668666666596</v>
      </c>
      <c r="AV1510" s="1">
        <v>0</v>
      </c>
      <c r="AW1510" s="1">
        <v>0</v>
      </c>
      <c r="AX1510" s="1">
        <v>0</v>
      </c>
      <c r="AY1510" s="1">
        <v>0</v>
      </c>
      <c r="AZ1510" s="1">
        <v>0</v>
      </c>
      <c r="BA1510" s="1">
        <v>0</v>
      </c>
      <c r="BB1510" s="1">
        <v>0</v>
      </c>
      <c r="BC1510" s="1">
        <v>0</v>
      </c>
      <c r="BD1510" s="1">
        <v>3112</v>
      </c>
      <c r="BE1510" s="1" t="s">
        <v>1495</v>
      </c>
      <c r="BF1510" s="1" t="s">
        <v>67</v>
      </c>
    </row>
    <row r="1511" spans="1:58" x14ac:dyDescent="0.3">
      <c r="A1511" s="2">
        <v>45532.839768518519</v>
      </c>
      <c r="B1511" s="1">
        <v>4348</v>
      </c>
      <c r="C1511" s="1">
        <v>0</v>
      </c>
      <c r="D1511" s="1">
        <v>0</v>
      </c>
      <c r="E1511" s="1">
        <v>0</v>
      </c>
      <c r="F1511" s="1">
        <v>0</v>
      </c>
      <c r="G1511" s="1">
        <v>26.317108666666599</v>
      </c>
      <c r="H1511" s="1">
        <v>14.949363999999999</v>
      </c>
      <c r="I1511" s="1">
        <v>-14.963991</v>
      </c>
      <c r="J1511" s="1">
        <v>10.205159</v>
      </c>
      <c r="K1511" s="1">
        <v>87.418993666666594</v>
      </c>
      <c r="L1511" s="1">
        <v>43.968649999999997</v>
      </c>
      <c r="M1511" s="1">
        <v>-267.80559133333298</v>
      </c>
      <c r="N1511" s="1">
        <v>1250</v>
      </c>
      <c r="O1511" s="1">
        <v>0.18483333333333299</v>
      </c>
      <c r="P1511" s="1">
        <v>420.87972033333301</v>
      </c>
      <c r="Q1511" s="1">
        <v>0</v>
      </c>
      <c r="R1511" s="1">
        <v>465.13346366666599</v>
      </c>
      <c r="S1511" s="1">
        <v>7.1098273333333299</v>
      </c>
      <c r="T1511" s="1">
        <v>117.183628666666</v>
      </c>
      <c r="U1511" s="1">
        <v>523.56395666666594</v>
      </c>
      <c r="V1511" s="1">
        <v>-240.12963999999999</v>
      </c>
      <c r="W1511" s="1">
        <v>1374.32885733333</v>
      </c>
      <c r="X1511" s="1">
        <v>3.1596959999999998</v>
      </c>
      <c r="Y1511" s="1">
        <v>257.21267799999998</v>
      </c>
      <c r="Z1511" s="1">
        <v>64.810323333333301</v>
      </c>
      <c r="AA1511" s="1">
        <v>424.349527999999</v>
      </c>
      <c r="AB1511" s="1">
        <v>6.4864216666666596</v>
      </c>
      <c r="AC1511" s="1">
        <v>17.114153333333299</v>
      </c>
      <c r="AD1511" s="1">
        <v>0</v>
      </c>
      <c r="AE1511" s="1">
        <v>36.141545666666602</v>
      </c>
      <c r="AF1511" s="1">
        <v>-0.51144699999999998</v>
      </c>
      <c r="AG1511" s="1">
        <v>-3</v>
      </c>
      <c r="AH1511" s="1">
        <v>99.778849666666602</v>
      </c>
      <c r="AI1511" s="1">
        <v>0</v>
      </c>
      <c r="AJ1511" s="1">
        <v>36.084859333333299</v>
      </c>
      <c r="AK1511" s="1">
        <v>76.385643999999999</v>
      </c>
      <c r="AL1511" s="1">
        <v>2</v>
      </c>
      <c r="AM1511" s="1">
        <v>1635</v>
      </c>
      <c r="AN1511" s="1">
        <v>89.743958000000006</v>
      </c>
      <c r="AO1511" s="1">
        <v>0</v>
      </c>
      <c r="AP1511" s="1">
        <v>0</v>
      </c>
      <c r="AQ1511" s="1">
        <v>0</v>
      </c>
      <c r="AR1511" s="1">
        <v>0</v>
      </c>
      <c r="AS1511" s="1">
        <v>57.547881999999902</v>
      </c>
      <c r="AT1511" s="1">
        <v>0</v>
      </c>
      <c r="AU1511" s="1">
        <v>57.547881999999902</v>
      </c>
      <c r="AV1511" s="1">
        <v>0</v>
      </c>
      <c r="AW1511" s="1">
        <v>0</v>
      </c>
      <c r="AX1511" s="1">
        <v>0</v>
      </c>
      <c r="AY1511" s="1">
        <v>0</v>
      </c>
      <c r="AZ1511" s="1">
        <v>0</v>
      </c>
      <c r="BA1511" s="1">
        <v>0</v>
      </c>
      <c r="BB1511" s="1">
        <v>0</v>
      </c>
      <c r="BC1511" s="1">
        <v>0</v>
      </c>
      <c r="BD1511" s="1">
        <v>3112</v>
      </c>
      <c r="BE1511" s="1" t="s">
        <v>1496</v>
      </c>
      <c r="BF1511" s="1" t="s">
        <v>69</v>
      </c>
    </row>
    <row r="1512" spans="1:58" x14ac:dyDescent="0.3">
      <c r="A1512" s="2">
        <v>45532.839780092596</v>
      </c>
      <c r="B1512" s="1">
        <v>4351</v>
      </c>
      <c r="C1512" s="1">
        <v>0</v>
      </c>
      <c r="D1512" s="1">
        <v>0</v>
      </c>
      <c r="E1512" s="1">
        <v>0</v>
      </c>
      <c r="F1512" s="1">
        <v>0</v>
      </c>
      <c r="G1512" s="1">
        <v>26.466415000000001</v>
      </c>
      <c r="H1512" s="1">
        <v>14.949363999999999</v>
      </c>
      <c r="I1512" s="1">
        <v>-14.963991</v>
      </c>
      <c r="J1512" s="1">
        <v>10.210035</v>
      </c>
      <c r="K1512" s="1">
        <v>147.54462166666599</v>
      </c>
      <c r="L1512" s="1">
        <v>85.682497666666606</v>
      </c>
      <c r="M1512" s="1">
        <v>-547.00718166666604</v>
      </c>
      <c r="N1512" s="1">
        <v>1222</v>
      </c>
      <c r="O1512" s="1">
        <v>-4.1172000000000004</v>
      </c>
      <c r="P1512" s="1">
        <v>203.021385333333</v>
      </c>
      <c r="Q1512" s="1">
        <v>0</v>
      </c>
      <c r="R1512" s="1">
        <v>431.162211333333</v>
      </c>
      <c r="S1512" s="1">
        <v>6.5905573333333303</v>
      </c>
      <c r="T1512" s="1">
        <v>197.78100066666599</v>
      </c>
      <c r="U1512" s="1">
        <v>1248.3484699999999</v>
      </c>
      <c r="V1512" s="1">
        <v>-516.07522566666603</v>
      </c>
      <c r="W1512" s="1">
        <v>1232.6618243333301</v>
      </c>
      <c r="X1512" s="1">
        <v>-5.8439213333333297</v>
      </c>
      <c r="Y1512" s="1">
        <v>416.767374666666</v>
      </c>
      <c r="Z1512" s="1">
        <v>22.619970333333299</v>
      </c>
      <c r="AA1512" s="1">
        <v>355.22528066666598</v>
      </c>
      <c r="AB1512" s="1">
        <v>5.4298186666666597</v>
      </c>
      <c r="AC1512" s="1">
        <v>71.703339</v>
      </c>
      <c r="AD1512" s="1">
        <v>0</v>
      </c>
      <c r="AE1512" s="1">
        <v>121.937017</v>
      </c>
      <c r="AF1512" s="1">
        <v>-0.51144699999999998</v>
      </c>
      <c r="AG1512" s="1">
        <v>-3</v>
      </c>
      <c r="AH1512" s="1">
        <v>99.778849666666602</v>
      </c>
      <c r="AI1512" s="1">
        <v>0</v>
      </c>
      <c r="AJ1512" s="1">
        <v>70.154708999999997</v>
      </c>
      <c r="AK1512" s="1">
        <v>149.254817</v>
      </c>
      <c r="AL1512" s="1">
        <v>2</v>
      </c>
      <c r="AM1512" s="1">
        <v>1635</v>
      </c>
      <c r="AN1512" s="1">
        <v>89.956624666666599</v>
      </c>
      <c r="AO1512" s="1">
        <v>0</v>
      </c>
      <c r="AP1512" s="1">
        <v>0</v>
      </c>
      <c r="AQ1512" s="1">
        <v>0</v>
      </c>
      <c r="AR1512" s="1">
        <v>0</v>
      </c>
      <c r="AS1512" s="1">
        <v>718.45201366666595</v>
      </c>
      <c r="AT1512" s="1">
        <v>0</v>
      </c>
      <c r="AU1512" s="1">
        <v>718.45201366666595</v>
      </c>
      <c r="AV1512" s="1">
        <v>0</v>
      </c>
      <c r="AW1512" s="1">
        <v>0</v>
      </c>
      <c r="AX1512" s="1">
        <v>0</v>
      </c>
      <c r="AY1512" s="1">
        <v>0</v>
      </c>
      <c r="AZ1512" s="1">
        <v>0</v>
      </c>
      <c r="BA1512" s="1">
        <v>0</v>
      </c>
      <c r="BB1512" s="1">
        <v>0</v>
      </c>
      <c r="BC1512" s="1">
        <v>0</v>
      </c>
      <c r="BD1512" s="1">
        <v>3112</v>
      </c>
      <c r="BE1512" s="1" t="s">
        <v>1497</v>
      </c>
      <c r="BF1512" s="1" t="s">
        <v>103</v>
      </c>
    </row>
    <row r="1513" spans="1:58" x14ac:dyDescent="0.3">
      <c r="A1513" s="2">
        <v>45532.839791666665</v>
      </c>
      <c r="B1513" s="1">
        <v>4354</v>
      </c>
      <c r="C1513" s="1">
        <v>0</v>
      </c>
      <c r="D1513" s="1">
        <v>0</v>
      </c>
      <c r="E1513" s="1">
        <v>0</v>
      </c>
      <c r="F1513" s="1">
        <v>0</v>
      </c>
      <c r="G1513" s="1">
        <v>26.797488999999999</v>
      </c>
      <c r="H1513" s="1">
        <v>14.949363999999999</v>
      </c>
      <c r="I1513" s="1">
        <v>-14.968866999999999</v>
      </c>
      <c r="J1513" s="1">
        <v>10.205159</v>
      </c>
      <c r="K1513" s="1">
        <v>0</v>
      </c>
      <c r="L1513" s="1">
        <v>5.4491066666666601</v>
      </c>
      <c r="M1513" s="1">
        <v>-124.541819666666</v>
      </c>
      <c r="N1513" s="1">
        <v>967.33333333333303</v>
      </c>
      <c r="O1513" s="1">
        <v>-10</v>
      </c>
      <c r="P1513" s="1">
        <v>0</v>
      </c>
      <c r="Q1513" s="1">
        <v>48.259743999999998</v>
      </c>
      <c r="R1513" s="1">
        <v>382.06293733333302</v>
      </c>
      <c r="S1513" s="1">
        <v>5.8400469999999904</v>
      </c>
      <c r="T1513" s="1">
        <v>0</v>
      </c>
      <c r="U1513" s="1">
        <v>49.8167226666666</v>
      </c>
      <c r="V1513" s="1">
        <v>-119.657823333333</v>
      </c>
      <c r="W1513" s="1">
        <v>1128.6300453333299</v>
      </c>
      <c r="X1513" s="1">
        <v>-10</v>
      </c>
      <c r="Y1513" s="1">
        <v>0</v>
      </c>
      <c r="Z1513" s="1">
        <v>0</v>
      </c>
      <c r="AA1513" s="1">
        <v>283.25252799999998</v>
      </c>
      <c r="AB1513" s="1">
        <v>4.3296746666666603</v>
      </c>
      <c r="AC1513" s="1">
        <v>26.0187759999999</v>
      </c>
      <c r="AD1513" s="1">
        <v>0</v>
      </c>
      <c r="AE1513" s="1">
        <v>-0.48839900000000003</v>
      </c>
      <c r="AF1513" s="1">
        <v>-0.51144699999999998</v>
      </c>
      <c r="AG1513" s="1">
        <v>-3</v>
      </c>
      <c r="AH1513" s="1">
        <v>99.672089</v>
      </c>
      <c r="AI1513" s="1">
        <v>-0.1628</v>
      </c>
      <c r="AJ1513" s="1">
        <v>14.4040499999999</v>
      </c>
      <c r="AK1513" s="1">
        <v>40.830178666666598</v>
      </c>
      <c r="AL1513" s="1">
        <v>2</v>
      </c>
      <c r="AM1513" s="1">
        <v>1635</v>
      </c>
      <c r="AN1513" s="1">
        <v>89.850291333333303</v>
      </c>
      <c r="AO1513" s="1">
        <v>0</v>
      </c>
      <c r="AP1513" s="1">
        <v>0</v>
      </c>
      <c r="AQ1513" s="1">
        <v>0</v>
      </c>
      <c r="AR1513" s="1">
        <v>0</v>
      </c>
      <c r="AS1513" s="1">
        <v>180.47227066666599</v>
      </c>
      <c r="AT1513" s="1">
        <v>0</v>
      </c>
      <c r="AU1513" s="1">
        <v>180.47227066666599</v>
      </c>
      <c r="AV1513" s="1">
        <v>0</v>
      </c>
      <c r="AW1513" s="1">
        <v>0</v>
      </c>
      <c r="AX1513" s="1">
        <v>0</v>
      </c>
      <c r="AY1513" s="1">
        <v>0</v>
      </c>
      <c r="AZ1513" s="1">
        <v>0</v>
      </c>
      <c r="BA1513" s="1">
        <v>0</v>
      </c>
      <c r="BB1513" s="1">
        <v>0</v>
      </c>
      <c r="BC1513" s="1">
        <v>0</v>
      </c>
      <c r="BD1513" s="1">
        <v>3112</v>
      </c>
      <c r="BE1513" s="1" t="s">
        <v>1498</v>
      </c>
      <c r="BF1513" s="1" t="s">
        <v>77</v>
      </c>
    </row>
    <row r="1514" spans="1:58" x14ac:dyDescent="0.3">
      <c r="A1514" s="2">
        <v>45532.839803240742</v>
      </c>
      <c r="B1514" s="1">
        <v>4357</v>
      </c>
      <c r="C1514" s="1">
        <v>0</v>
      </c>
      <c r="D1514" s="1">
        <v>0</v>
      </c>
      <c r="E1514" s="1">
        <v>0</v>
      </c>
      <c r="F1514" s="1">
        <v>0</v>
      </c>
      <c r="G1514" s="1">
        <v>26.544315333333302</v>
      </c>
      <c r="H1514" s="1">
        <v>14.9444879999999</v>
      </c>
      <c r="I1514" s="1">
        <v>-14.968866999999999</v>
      </c>
      <c r="J1514" s="1">
        <v>10.210035</v>
      </c>
      <c r="K1514" s="1">
        <v>32.657663999999997</v>
      </c>
      <c r="L1514" s="1">
        <v>5.44910566666666</v>
      </c>
      <c r="M1514" s="1">
        <v>312.57554499999998</v>
      </c>
      <c r="N1514" s="1">
        <v>1748.82238733333</v>
      </c>
      <c r="O1514" s="1">
        <v>-2.6477406666666599</v>
      </c>
      <c r="P1514" s="1">
        <v>158.259877666666</v>
      </c>
      <c r="Q1514" s="1">
        <v>78.973879666666605</v>
      </c>
      <c r="R1514" s="1">
        <v>351.05257133333299</v>
      </c>
      <c r="S1514" s="1">
        <v>5.3660363333333301</v>
      </c>
      <c r="T1514" s="1">
        <v>48.367592999999999</v>
      </c>
      <c r="U1514" s="1">
        <v>82.539468333333303</v>
      </c>
      <c r="V1514" s="1">
        <v>303.62155633333299</v>
      </c>
      <c r="W1514" s="1">
        <v>1017.44266799999</v>
      </c>
      <c r="X1514" s="1">
        <v>3.2930570000000001</v>
      </c>
      <c r="Y1514" s="1">
        <v>85.453961666666601</v>
      </c>
      <c r="Z1514" s="1">
        <v>0</v>
      </c>
      <c r="AA1514" s="1">
        <v>241.23397299999999</v>
      </c>
      <c r="AB1514" s="1">
        <v>3.6873973333333301</v>
      </c>
      <c r="AC1514" s="1">
        <v>24.470144000000001</v>
      </c>
      <c r="AD1514" s="1">
        <v>41.806976333333303</v>
      </c>
      <c r="AE1514" s="1">
        <v>46.723528666666603</v>
      </c>
      <c r="AF1514" s="1">
        <v>-0.51144699999999998</v>
      </c>
      <c r="AG1514" s="1">
        <v>-3</v>
      </c>
      <c r="AH1514" s="1">
        <v>99.672089</v>
      </c>
      <c r="AI1514" s="1">
        <v>0</v>
      </c>
      <c r="AJ1514" s="1">
        <v>14.404052666666599</v>
      </c>
      <c r="AK1514" s="1">
        <v>33.0157903333333</v>
      </c>
      <c r="AL1514" s="1">
        <v>2</v>
      </c>
      <c r="AM1514" s="1">
        <v>1635</v>
      </c>
      <c r="AN1514" s="1">
        <v>89.956624666666599</v>
      </c>
      <c r="AO1514" s="1">
        <v>0</v>
      </c>
      <c r="AP1514" s="1">
        <v>0</v>
      </c>
      <c r="AQ1514" s="1">
        <v>0</v>
      </c>
      <c r="AR1514" s="1">
        <v>0</v>
      </c>
      <c r="AS1514" s="1">
        <v>-363.75979833333298</v>
      </c>
      <c r="AT1514" s="1">
        <v>158.259877666666</v>
      </c>
      <c r="AU1514" s="1">
        <v>-363.75979833333298</v>
      </c>
      <c r="AV1514" s="1">
        <v>0.349287666666666</v>
      </c>
      <c r="AW1514" s="1">
        <v>158.259877666666</v>
      </c>
      <c r="AX1514" s="1">
        <v>0.349287666666666</v>
      </c>
      <c r="AY1514" s="1">
        <v>-0.140142666666666</v>
      </c>
      <c r="AZ1514" s="1">
        <v>3.7204666666666601E-2</v>
      </c>
      <c r="BA1514" s="1">
        <v>8.9129666666666593E-2</v>
      </c>
      <c r="BB1514" s="1">
        <v>2.09193333333333E-2</v>
      </c>
      <c r="BC1514" s="1">
        <v>0</v>
      </c>
      <c r="BD1514" s="1">
        <v>3112</v>
      </c>
      <c r="BE1514" s="1" t="s">
        <v>1499</v>
      </c>
      <c r="BF1514" s="1" t="s">
        <v>60</v>
      </c>
    </row>
    <row r="1515" spans="1:58" x14ac:dyDescent="0.3">
      <c r="A1515" s="2">
        <v>45532.839814814812</v>
      </c>
      <c r="B1515" s="1">
        <v>4360</v>
      </c>
      <c r="C1515" s="1">
        <v>0</v>
      </c>
      <c r="D1515" s="1">
        <v>0</v>
      </c>
      <c r="E1515" s="1">
        <v>0</v>
      </c>
      <c r="F1515" s="1">
        <v>0</v>
      </c>
      <c r="G1515" s="1">
        <v>26.726081000000001</v>
      </c>
      <c r="H1515" s="1">
        <v>14.949363999999999</v>
      </c>
      <c r="I1515" s="1">
        <v>-14.973742999999899</v>
      </c>
      <c r="J1515" s="1">
        <v>10.210035</v>
      </c>
      <c r="K1515" s="1">
        <v>191.556978666666</v>
      </c>
      <c r="L1515" s="1">
        <v>101.090315333333</v>
      </c>
      <c r="M1515" s="1">
        <v>688.64296466666599</v>
      </c>
      <c r="N1515" s="1">
        <v>1656.1315509999999</v>
      </c>
      <c r="O1515" s="1">
        <v>0.67244066666666602</v>
      </c>
      <c r="P1515" s="1">
        <v>308.04692599999998</v>
      </c>
      <c r="Q1515" s="1">
        <v>71.351277666666604</v>
      </c>
      <c r="R1515" s="1">
        <v>323.29538966666598</v>
      </c>
      <c r="S1515" s="1">
        <v>4.94175233333333</v>
      </c>
      <c r="T1515" s="1">
        <v>273.37298566666601</v>
      </c>
      <c r="U1515" s="1">
        <v>277.89917033333302</v>
      </c>
      <c r="V1515" s="1">
        <v>678.87497966666604</v>
      </c>
      <c r="W1515" s="1">
        <v>1171.70467133333</v>
      </c>
      <c r="X1515" s="1">
        <v>9.6163683333333303</v>
      </c>
      <c r="Y1515" s="1">
        <v>362.42955533333298</v>
      </c>
      <c r="Z1515" s="1">
        <v>0</v>
      </c>
      <c r="AA1515" s="1">
        <v>234.93373099999999</v>
      </c>
      <c r="AB1515" s="1">
        <v>3.5910943333333298</v>
      </c>
      <c r="AC1515" s="1">
        <v>58.152831999999997</v>
      </c>
      <c r="AD1515" s="1">
        <v>156.97151700000001</v>
      </c>
      <c r="AE1515" s="1">
        <v>108.91304</v>
      </c>
      <c r="AF1515" s="1">
        <v>-0.51144699999999998</v>
      </c>
      <c r="AG1515" s="1">
        <v>-3</v>
      </c>
      <c r="AH1515" s="1">
        <v>99.672089</v>
      </c>
      <c r="AI1515" s="1">
        <v>0</v>
      </c>
      <c r="AJ1515" s="1">
        <v>68.218923000000004</v>
      </c>
      <c r="AK1515" s="1">
        <v>112.72255199999999</v>
      </c>
      <c r="AL1515" s="1">
        <v>2</v>
      </c>
      <c r="AM1515" s="1">
        <v>1635</v>
      </c>
      <c r="AN1515" s="1">
        <v>89.531728333333305</v>
      </c>
      <c r="AO1515" s="1">
        <v>0</v>
      </c>
      <c r="AP1515" s="1">
        <v>0</v>
      </c>
      <c r="AQ1515" s="1">
        <v>0</v>
      </c>
      <c r="AR1515" s="1">
        <v>0</v>
      </c>
      <c r="AS1515" s="1">
        <v>-191.732850666666</v>
      </c>
      <c r="AT1515" s="1">
        <v>308.04692599999998</v>
      </c>
      <c r="AU1515" s="1">
        <v>-191.732850666666</v>
      </c>
      <c r="AV1515" s="1">
        <v>1.16498066666666</v>
      </c>
      <c r="AW1515" s="1">
        <v>308.04692599999998</v>
      </c>
      <c r="AX1515" s="1">
        <v>1.16498066666666</v>
      </c>
      <c r="AY1515" s="1">
        <v>-0.167336666666666</v>
      </c>
      <c r="AZ1515" s="1">
        <v>0.168645666666666</v>
      </c>
      <c r="BA1515" s="1">
        <v>0.21953899999999901</v>
      </c>
      <c r="BB1515" s="1">
        <v>0.114383666666666</v>
      </c>
      <c r="BC1515" s="1">
        <v>0</v>
      </c>
      <c r="BD1515" s="1">
        <v>3112</v>
      </c>
      <c r="BE1515" s="1" t="s">
        <v>1500</v>
      </c>
      <c r="BF1515" s="1" t="s">
        <v>60</v>
      </c>
    </row>
    <row r="1516" spans="1:58" x14ac:dyDescent="0.3">
      <c r="A1516" s="2">
        <v>45532.839826388888</v>
      </c>
      <c r="B1516" s="1">
        <v>4363</v>
      </c>
      <c r="C1516" s="1">
        <v>0</v>
      </c>
      <c r="D1516" s="1">
        <v>0</v>
      </c>
      <c r="E1516" s="1">
        <v>0</v>
      </c>
      <c r="F1516" s="1">
        <v>0</v>
      </c>
      <c r="G1516" s="1">
        <v>26.765031</v>
      </c>
      <c r="H1516" s="1">
        <v>14.949363999999999</v>
      </c>
      <c r="I1516" s="1">
        <v>-14.978618999999901</v>
      </c>
      <c r="J1516" s="1">
        <v>10.210035</v>
      </c>
      <c r="K1516" s="1">
        <v>199.42600499999901</v>
      </c>
      <c r="L1516" s="1">
        <v>160.84258533333301</v>
      </c>
      <c r="M1516" s="1">
        <v>479.445285333333</v>
      </c>
      <c r="N1516" s="1">
        <v>1186.6392823333299</v>
      </c>
      <c r="O1516" s="1">
        <v>-4.2792599999999998</v>
      </c>
      <c r="P1516" s="1">
        <v>217.59303799999901</v>
      </c>
      <c r="Q1516" s="1">
        <v>33.519667999999903</v>
      </c>
      <c r="R1516" s="1">
        <v>344.44623866666598</v>
      </c>
      <c r="S1516" s="1">
        <v>5.2650546666666598</v>
      </c>
      <c r="T1516" s="1">
        <v>283.81795233333298</v>
      </c>
      <c r="U1516" s="1">
        <v>392.67298399999902</v>
      </c>
      <c r="V1516" s="1">
        <v>472.119296666666</v>
      </c>
      <c r="W1516" s="1">
        <v>1237.7486166666599</v>
      </c>
      <c r="X1516" s="1">
        <v>1.6447446666666601</v>
      </c>
      <c r="Y1516" s="1">
        <v>360.62496933333301</v>
      </c>
      <c r="Z1516" s="1">
        <v>1.2621153333333299</v>
      </c>
      <c r="AA1516" s="1">
        <v>250.972417333333</v>
      </c>
      <c r="AB1516" s="1">
        <v>3.8362546666666599</v>
      </c>
      <c r="AC1516" s="1">
        <v>58.152831999999997</v>
      </c>
      <c r="AD1516" s="1">
        <v>161.02602133333301</v>
      </c>
      <c r="AE1516" s="1">
        <v>81.399879666666607</v>
      </c>
      <c r="AF1516" s="1">
        <v>-0.51144699999999998</v>
      </c>
      <c r="AG1516" s="1">
        <v>-3</v>
      </c>
      <c r="AH1516" s="1">
        <v>99.672089</v>
      </c>
      <c r="AI1516" s="1">
        <v>0</v>
      </c>
      <c r="AJ1516" s="1">
        <v>119.323695</v>
      </c>
      <c r="AK1516" s="1">
        <v>158.82744333333301</v>
      </c>
      <c r="AL1516" s="1">
        <v>2.0072606666666601</v>
      </c>
      <c r="AM1516" s="1">
        <v>1635</v>
      </c>
      <c r="AN1516" s="1">
        <v>89.850291333333303</v>
      </c>
      <c r="AO1516" s="1">
        <v>0</v>
      </c>
      <c r="AP1516" s="1">
        <v>0</v>
      </c>
      <c r="AQ1516" s="1">
        <v>0</v>
      </c>
      <c r="AR1516" s="1">
        <v>0</v>
      </c>
      <c r="AS1516" s="1">
        <v>-155.32577266666601</v>
      </c>
      <c r="AT1516" s="1">
        <v>217.59303799999901</v>
      </c>
      <c r="AU1516" s="1">
        <v>-155.32577266666601</v>
      </c>
      <c r="AV1516" s="1">
        <v>1.1044766666666599</v>
      </c>
      <c r="AW1516" s="1">
        <v>217.59303799999901</v>
      </c>
      <c r="AX1516" s="1">
        <v>1.1044766666666599</v>
      </c>
      <c r="AY1516" s="1">
        <v>-5.6179333333333303E-2</v>
      </c>
      <c r="AZ1516" s="1">
        <v>0.17931666666666601</v>
      </c>
      <c r="BA1516" s="1">
        <v>0.15860733333333299</v>
      </c>
      <c r="BB1516" s="1">
        <v>0.14065866666666599</v>
      </c>
      <c r="BC1516" s="1">
        <v>0</v>
      </c>
      <c r="BD1516" s="1">
        <v>3112</v>
      </c>
      <c r="BE1516" s="1" t="s">
        <v>1501</v>
      </c>
      <c r="BF1516" s="1" t="s">
        <v>56</v>
      </c>
    </row>
    <row r="1517" spans="1:58" x14ac:dyDescent="0.3">
      <c r="A1517" s="2">
        <v>45532.839837962965</v>
      </c>
      <c r="B1517" s="1">
        <v>4365.5</v>
      </c>
      <c r="C1517" s="1">
        <v>0</v>
      </c>
      <c r="D1517" s="1">
        <v>0</v>
      </c>
      <c r="E1517" s="1">
        <v>0</v>
      </c>
      <c r="F1517" s="1">
        <v>0</v>
      </c>
      <c r="G1517" s="1">
        <v>26.935321999999999</v>
      </c>
      <c r="H1517" s="1">
        <v>14.952112499999901</v>
      </c>
      <c r="I1517" s="1">
        <v>-14.9594305</v>
      </c>
      <c r="J1517" s="1">
        <v>10.2142295</v>
      </c>
      <c r="K1517" s="1">
        <v>0</v>
      </c>
      <c r="L1517" s="1">
        <v>-1.1299809999999999</v>
      </c>
      <c r="M1517" s="1">
        <v>3.6615039999999999</v>
      </c>
      <c r="N1517" s="1">
        <v>933.24707049999995</v>
      </c>
      <c r="O1517" s="1">
        <v>-10</v>
      </c>
      <c r="P1517" s="1">
        <v>0</v>
      </c>
      <c r="Q1517" s="1">
        <v>0</v>
      </c>
      <c r="R1517" s="1">
        <v>368.43399049999999</v>
      </c>
      <c r="S1517" s="1">
        <v>5.6317209999999998</v>
      </c>
      <c r="T1517" s="1">
        <v>0</v>
      </c>
      <c r="U1517" s="1">
        <v>112.75406</v>
      </c>
      <c r="V1517" s="1">
        <v>-3.6622495000000002</v>
      </c>
      <c r="W1517" s="1">
        <v>1384.6082154999999</v>
      </c>
      <c r="X1517" s="1">
        <v>-10</v>
      </c>
      <c r="Y1517" s="1">
        <v>0</v>
      </c>
      <c r="Z1517" s="1">
        <v>28.6074964999999</v>
      </c>
      <c r="AA1517" s="1">
        <v>261.096405</v>
      </c>
      <c r="AB1517" s="1">
        <v>3.9910059999999898</v>
      </c>
      <c r="AC1517" s="1">
        <v>18.045192499999999</v>
      </c>
      <c r="AD1517" s="1">
        <v>0</v>
      </c>
      <c r="AE1517" s="1">
        <v>-0.24419950000000001</v>
      </c>
      <c r="AF1517" s="1">
        <v>-0.38350699999999999</v>
      </c>
      <c r="AG1517" s="1">
        <v>-3.5</v>
      </c>
      <c r="AH1517" s="1">
        <v>99.722488499999997</v>
      </c>
      <c r="AI1517" s="1">
        <v>0.1220255</v>
      </c>
      <c r="AJ1517" s="1">
        <v>58.681480499999999</v>
      </c>
      <c r="AK1517" s="1">
        <v>56.821064999999997</v>
      </c>
      <c r="AL1517" s="1">
        <v>2</v>
      </c>
      <c r="AM1517" s="1">
        <v>1635</v>
      </c>
      <c r="AN1517" s="1">
        <v>89.956802499999995</v>
      </c>
      <c r="AO1517" s="1">
        <v>0.1220255</v>
      </c>
      <c r="AP1517" s="1">
        <v>0</v>
      </c>
      <c r="AQ1517" s="1">
        <v>0</v>
      </c>
      <c r="AR1517" s="1">
        <v>0</v>
      </c>
      <c r="AS1517" s="1">
        <v>-81.199584999999999</v>
      </c>
      <c r="AT1517" s="1">
        <v>0</v>
      </c>
      <c r="AU1517" s="1">
        <v>-81.199584999999999</v>
      </c>
      <c r="AV1517" s="1">
        <v>0</v>
      </c>
      <c r="AW1517" s="1">
        <v>0</v>
      </c>
      <c r="AX1517" s="1">
        <v>0</v>
      </c>
      <c r="AY1517" s="1">
        <v>0</v>
      </c>
      <c r="AZ1517" s="1">
        <v>0</v>
      </c>
      <c r="BA1517" s="1">
        <v>0</v>
      </c>
      <c r="BB1517" s="1">
        <v>0</v>
      </c>
      <c r="BC1517" s="1">
        <v>0</v>
      </c>
      <c r="BD1517" s="1">
        <v>3112</v>
      </c>
      <c r="BE1517" s="1" t="s">
        <v>1502</v>
      </c>
      <c r="BF1517" s="1" t="s">
        <v>67</v>
      </c>
    </row>
    <row r="1518" spans="1:58" x14ac:dyDescent="0.3">
      <c r="A1518" s="2">
        <v>45532.839849537035</v>
      </c>
      <c r="B1518" s="1">
        <v>4368</v>
      </c>
      <c r="C1518" s="1">
        <v>0</v>
      </c>
      <c r="D1518" s="1">
        <v>0</v>
      </c>
      <c r="E1518" s="1">
        <v>0</v>
      </c>
      <c r="F1518" s="1">
        <v>0</v>
      </c>
      <c r="G1518" s="1">
        <v>26.557299</v>
      </c>
      <c r="H1518" s="1">
        <v>14.949363999999999</v>
      </c>
      <c r="I1518" s="1">
        <v>-14.968866999999999</v>
      </c>
      <c r="J1518" s="1">
        <v>10.210035</v>
      </c>
      <c r="K1518" s="1">
        <v>13.542044000000001</v>
      </c>
      <c r="L1518" s="1">
        <v>21.608523999999999</v>
      </c>
      <c r="M1518" s="1">
        <v>-130.239808333333</v>
      </c>
      <c r="N1518" s="1">
        <v>1250</v>
      </c>
      <c r="O1518" s="1">
        <v>-0.99551133333333297</v>
      </c>
      <c r="P1518" s="1">
        <v>203.37823499999999</v>
      </c>
      <c r="Q1518" s="1">
        <v>0</v>
      </c>
      <c r="R1518" s="1">
        <v>344.349100666666</v>
      </c>
      <c r="S1518" s="1">
        <v>5.2635703333333304</v>
      </c>
      <c r="T1518" s="1">
        <v>18.152874999999899</v>
      </c>
      <c r="U1518" s="1">
        <v>608.05710033333298</v>
      </c>
      <c r="V1518" s="1">
        <v>-105.819847333333</v>
      </c>
      <c r="W1518" s="1">
        <v>1316.005656</v>
      </c>
      <c r="X1518" s="1">
        <v>1.74306766666666</v>
      </c>
      <c r="Y1518" s="1">
        <v>120.57577499999999</v>
      </c>
      <c r="Z1518" s="1">
        <v>44.9296886666666</v>
      </c>
      <c r="AA1518" s="1">
        <v>244.32618199999899</v>
      </c>
      <c r="AB1518" s="1">
        <v>3.7346633333333301</v>
      </c>
      <c r="AC1518" s="1">
        <v>23.695826333333301</v>
      </c>
      <c r="AD1518" s="1">
        <v>0</v>
      </c>
      <c r="AE1518" s="1">
        <v>49.328325999999997</v>
      </c>
      <c r="AF1518" s="1">
        <v>-0.51144699999999998</v>
      </c>
      <c r="AG1518" s="1">
        <v>-3</v>
      </c>
      <c r="AH1518" s="1">
        <v>99.672089</v>
      </c>
      <c r="AI1518" s="1">
        <v>0</v>
      </c>
      <c r="AJ1518" s="1">
        <v>26.793093333333299</v>
      </c>
      <c r="AK1518" s="1">
        <v>36.336907666666598</v>
      </c>
      <c r="AL1518" s="1">
        <v>2</v>
      </c>
      <c r="AM1518" s="1">
        <v>1635</v>
      </c>
      <c r="AN1518" s="1">
        <v>89.956624666666599</v>
      </c>
      <c r="AO1518" s="1">
        <v>0</v>
      </c>
      <c r="AP1518" s="1">
        <v>0</v>
      </c>
      <c r="AQ1518" s="1">
        <v>0</v>
      </c>
      <c r="AR1518" s="1">
        <v>0</v>
      </c>
      <c r="AS1518" s="1">
        <v>142.242129333333</v>
      </c>
      <c r="AT1518" s="1">
        <v>0</v>
      </c>
      <c r="AU1518" s="1">
        <v>142.242129333333</v>
      </c>
      <c r="AV1518" s="1">
        <v>0</v>
      </c>
      <c r="AW1518" s="1">
        <v>0</v>
      </c>
      <c r="AX1518" s="1">
        <v>0</v>
      </c>
      <c r="AY1518" s="1">
        <v>0</v>
      </c>
      <c r="AZ1518" s="1">
        <v>0</v>
      </c>
      <c r="BA1518" s="1">
        <v>0</v>
      </c>
      <c r="BB1518" s="1">
        <v>0</v>
      </c>
      <c r="BC1518" s="1">
        <v>0</v>
      </c>
      <c r="BD1518" s="1">
        <v>3112</v>
      </c>
      <c r="BE1518" s="1" t="s">
        <v>1503</v>
      </c>
      <c r="BF1518" s="1" t="s">
        <v>69</v>
      </c>
    </row>
    <row r="1519" spans="1:58" x14ac:dyDescent="0.3">
      <c r="A1519" s="2">
        <v>45532.839861111112</v>
      </c>
      <c r="B1519" s="1">
        <v>4371</v>
      </c>
      <c r="C1519" s="1">
        <v>0</v>
      </c>
      <c r="D1519" s="1">
        <v>0</v>
      </c>
      <c r="E1519" s="1">
        <v>0</v>
      </c>
      <c r="F1519" s="1">
        <v>0</v>
      </c>
      <c r="G1519" s="1">
        <v>26.370168999999901</v>
      </c>
      <c r="H1519" s="1">
        <v>14.9511963333333</v>
      </c>
      <c r="I1519" s="1">
        <v>-14.9609506666666</v>
      </c>
      <c r="J1519" s="1">
        <v>10.2079583333333</v>
      </c>
      <c r="K1519" s="1">
        <v>57.818866</v>
      </c>
      <c r="L1519" s="1">
        <v>101.987735666666</v>
      </c>
      <c r="M1519" s="1">
        <v>-336.08216866666601</v>
      </c>
      <c r="N1519" s="1">
        <v>1250</v>
      </c>
      <c r="O1519" s="1">
        <v>-1.6110833333333301</v>
      </c>
      <c r="P1519" s="1">
        <v>447.74276699999899</v>
      </c>
      <c r="Q1519" s="1">
        <v>0</v>
      </c>
      <c r="R1519" s="1">
        <v>290.41644300000002</v>
      </c>
      <c r="S1519" s="1">
        <v>4.4391789999999904</v>
      </c>
      <c r="T1519" s="1">
        <v>77.505182666666599</v>
      </c>
      <c r="U1519" s="1">
        <v>1294.48205566666</v>
      </c>
      <c r="V1519" s="1">
        <v>-285.628641666666</v>
      </c>
      <c r="W1519" s="1">
        <v>1249.24914533333</v>
      </c>
      <c r="X1519" s="1">
        <v>6.0673693333333301</v>
      </c>
      <c r="Y1519" s="1">
        <v>420.052007</v>
      </c>
      <c r="Z1519" s="1">
        <v>50.505593666666599</v>
      </c>
      <c r="AA1519" s="1">
        <v>212.20895866666601</v>
      </c>
      <c r="AB1519" s="1">
        <v>3.2437336666666599</v>
      </c>
      <c r="AC1519" s="1">
        <v>68.573481333333305</v>
      </c>
      <c r="AD1519" s="1">
        <v>0</v>
      </c>
      <c r="AE1519" s="1">
        <v>119.145578666666</v>
      </c>
      <c r="AF1519" s="1">
        <v>-0.42615366666666599</v>
      </c>
      <c r="AG1519" s="1">
        <v>-3.3333333333333299</v>
      </c>
      <c r="AH1519" s="1">
        <v>99.598988999999904</v>
      </c>
      <c r="AI1519" s="1">
        <v>8.1350333333333302E-2</v>
      </c>
      <c r="AJ1519" s="1">
        <v>66.623049333333299</v>
      </c>
      <c r="AK1519" s="1">
        <v>77.729800999999995</v>
      </c>
      <c r="AL1519" s="1">
        <v>2</v>
      </c>
      <c r="AM1519" s="1">
        <v>1635</v>
      </c>
      <c r="AN1519" s="1">
        <v>89.992187666666595</v>
      </c>
      <c r="AO1519" s="1">
        <v>8.1350333333333302E-2</v>
      </c>
      <c r="AP1519" s="1">
        <v>0</v>
      </c>
      <c r="AQ1519" s="1">
        <v>0</v>
      </c>
      <c r="AR1519" s="1">
        <v>0</v>
      </c>
      <c r="AS1519" s="1">
        <v>-57.724785999999902</v>
      </c>
      <c r="AT1519" s="1">
        <v>0</v>
      </c>
      <c r="AU1519" s="1">
        <v>-57.724785999999902</v>
      </c>
      <c r="AV1519" s="1">
        <v>0</v>
      </c>
      <c r="AW1519" s="1">
        <v>0</v>
      </c>
      <c r="AX1519" s="1">
        <v>0</v>
      </c>
      <c r="AY1519" s="1">
        <v>0</v>
      </c>
      <c r="AZ1519" s="1">
        <v>0</v>
      </c>
      <c r="BA1519" s="1">
        <v>0</v>
      </c>
      <c r="BB1519" s="1">
        <v>0</v>
      </c>
      <c r="BC1519" s="1">
        <v>0</v>
      </c>
      <c r="BD1519" s="1">
        <v>3112</v>
      </c>
      <c r="BE1519" s="1" t="s">
        <v>1504</v>
      </c>
      <c r="BF1519" s="1" t="s">
        <v>69</v>
      </c>
    </row>
    <row r="1520" spans="1:58" x14ac:dyDescent="0.3">
      <c r="A1520" s="2">
        <v>45532.839872685188</v>
      </c>
      <c r="B1520" s="1">
        <v>4374</v>
      </c>
      <c r="C1520" s="1">
        <v>0</v>
      </c>
      <c r="D1520" s="1">
        <v>0</v>
      </c>
      <c r="E1520" s="1">
        <v>0</v>
      </c>
      <c r="F1520" s="1">
        <v>0</v>
      </c>
      <c r="G1520" s="1">
        <v>26.3495659999999</v>
      </c>
      <c r="H1520" s="1">
        <v>14.949363999999999</v>
      </c>
      <c r="I1520" s="1">
        <v>-14.968866999999999</v>
      </c>
      <c r="J1520" s="1">
        <v>10.195406999999999</v>
      </c>
      <c r="K1520" s="1">
        <v>110.379158</v>
      </c>
      <c r="L1520" s="1">
        <v>295.19123366666599</v>
      </c>
      <c r="M1520" s="1">
        <v>-468.04931633333302</v>
      </c>
      <c r="N1520" s="1">
        <v>1250</v>
      </c>
      <c r="O1520" s="1">
        <v>-1.9137930000000001</v>
      </c>
      <c r="P1520" s="1">
        <v>1097.49078366666</v>
      </c>
      <c r="Q1520" s="1">
        <v>0</v>
      </c>
      <c r="R1520" s="1">
        <v>238.82973733333299</v>
      </c>
      <c r="S1520" s="1">
        <v>3.65064733333333</v>
      </c>
      <c r="T1520" s="1">
        <v>147.96133966666599</v>
      </c>
      <c r="U1520" s="1">
        <v>1320.6316323333299</v>
      </c>
      <c r="V1520" s="1">
        <v>-417.581379999999</v>
      </c>
      <c r="W1520" s="1">
        <v>1260.09041366666</v>
      </c>
      <c r="X1520" s="1">
        <v>8.6774603333333307</v>
      </c>
      <c r="Y1520" s="1">
        <v>1070.5970053333299</v>
      </c>
      <c r="Z1520" s="1">
        <v>80.353373000000005</v>
      </c>
      <c r="AA1520" s="1">
        <v>167.86692299999899</v>
      </c>
      <c r="AB1520" s="1">
        <v>2.5659403333333302</v>
      </c>
      <c r="AC1520" s="1">
        <v>67.4446053333333</v>
      </c>
      <c r="AD1520" s="1">
        <v>0</v>
      </c>
      <c r="AE1520" s="1">
        <v>114.122627333333</v>
      </c>
      <c r="AF1520" s="1">
        <v>-0.51144699999999998</v>
      </c>
      <c r="AG1520" s="1">
        <v>-3</v>
      </c>
      <c r="AH1520" s="1">
        <v>99.458546999999896</v>
      </c>
      <c r="AI1520" s="1">
        <v>0</v>
      </c>
      <c r="AJ1520" s="1">
        <v>205.272623333333</v>
      </c>
      <c r="AK1520" s="1">
        <v>116.239029</v>
      </c>
      <c r="AL1520" s="1">
        <v>2</v>
      </c>
      <c r="AM1520" s="1">
        <v>1635</v>
      </c>
      <c r="AN1520" s="1">
        <v>89.850291333333303</v>
      </c>
      <c r="AO1520" s="1">
        <v>0</v>
      </c>
      <c r="AP1520" s="1">
        <v>0</v>
      </c>
      <c r="AQ1520" s="1">
        <v>0</v>
      </c>
      <c r="AR1520" s="1">
        <v>0</v>
      </c>
      <c r="AS1520" s="1">
        <v>30.821006666666602</v>
      </c>
      <c r="AT1520" s="1">
        <v>0</v>
      </c>
      <c r="AU1520" s="1">
        <v>30.821006666666602</v>
      </c>
      <c r="AV1520" s="1">
        <v>0</v>
      </c>
      <c r="AW1520" s="1">
        <v>0</v>
      </c>
      <c r="AX1520" s="1">
        <v>0</v>
      </c>
      <c r="AY1520" s="1">
        <v>0</v>
      </c>
      <c r="AZ1520" s="1">
        <v>0</v>
      </c>
      <c r="BA1520" s="1">
        <v>0</v>
      </c>
      <c r="BB1520" s="1">
        <v>0</v>
      </c>
      <c r="BC1520" s="1">
        <v>0</v>
      </c>
      <c r="BD1520" s="1">
        <v>3112</v>
      </c>
      <c r="BE1520" s="1" t="s">
        <v>1505</v>
      </c>
      <c r="BF1520" s="1" t="s">
        <v>69</v>
      </c>
    </row>
    <row r="1521" spans="1:58" x14ac:dyDescent="0.3">
      <c r="A1521" s="2">
        <v>45532.839884259258</v>
      </c>
      <c r="B1521" s="1">
        <v>4377</v>
      </c>
      <c r="C1521" s="1">
        <v>0</v>
      </c>
      <c r="D1521" s="1">
        <v>0</v>
      </c>
      <c r="E1521" s="1">
        <v>0</v>
      </c>
      <c r="F1521" s="1">
        <v>0</v>
      </c>
      <c r="G1521" s="1">
        <v>26.602739666666601</v>
      </c>
      <c r="H1521" s="1">
        <v>14.949363999999999</v>
      </c>
      <c r="I1521" s="1">
        <v>-14.963991</v>
      </c>
      <c r="J1521" s="1">
        <v>10.195406999999999</v>
      </c>
      <c r="K1521" s="1">
        <v>0</v>
      </c>
      <c r="L1521" s="1">
        <v>148.25326799999999</v>
      </c>
      <c r="M1521" s="1">
        <v>-194.54571000000001</v>
      </c>
      <c r="N1521" s="1">
        <v>866.66666666666595</v>
      </c>
      <c r="O1521" s="1">
        <v>-10</v>
      </c>
      <c r="P1521" s="1">
        <v>0</v>
      </c>
      <c r="Q1521" s="1">
        <v>0</v>
      </c>
      <c r="R1521" s="1">
        <v>133.30437699999999</v>
      </c>
      <c r="S1521" s="1">
        <v>2.03763266666666</v>
      </c>
      <c r="T1521" s="1">
        <v>0</v>
      </c>
      <c r="U1521" s="1">
        <v>491.81804666666602</v>
      </c>
      <c r="V1521" s="1">
        <v>-192.103714</v>
      </c>
      <c r="W1521" s="1">
        <v>1245.855143</v>
      </c>
      <c r="X1521" s="1">
        <v>-10</v>
      </c>
      <c r="Y1521" s="1">
        <v>0</v>
      </c>
      <c r="Z1521" s="1">
        <v>87.104822999999996</v>
      </c>
      <c r="AA1521" s="1">
        <v>118.85415399999999</v>
      </c>
      <c r="AB1521" s="1">
        <v>1.81675266666666</v>
      </c>
      <c r="AC1521" s="1">
        <v>41.892227333333302</v>
      </c>
      <c r="AD1521" s="1">
        <v>0</v>
      </c>
      <c r="AE1521" s="1">
        <v>38.7463433333333</v>
      </c>
      <c r="AF1521" s="1">
        <v>-0.51144699999999998</v>
      </c>
      <c r="AG1521" s="1">
        <v>-3</v>
      </c>
      <c r="AH1521" s="1">
        <v>99.458546999999996</v>
      </c>
      <c r="AI1521" s="1">
        <v>0</v>
      </c>
      <c r="AJ1521" s="1">
        <v>192.88358566666599</v>
      </c>
      <c r="AK1521" s="1">
        <v>55.677515999999997</v>
      </c>
      <c r="AL1521" s="1">
        <v>2</v>
      </c>
      <c r="AM1521" s="1">
        <v>1635</v>
      </c>
      <c r="AN1521" s="1">
        <v>90.062957999999995</v>
      </c>
      <c r="AO1521" s="1">
        <v>0</v>
      </c>
      <c r="AP1521" s="1">
        <v>0</v>
      </c>
      <c r="AQ1521" s="1">
        <v>0</v>
      </c>
      <c r="AR1521" s="1">
        <v>0</v>
      </c>
      <c r="AS1521" s="1">
        <v>-207.84993</v>
      </c>
      <c r="AT1521" s="1">
        <v>0</v>
      </c>
      <c r="AU1521" s="1">
        <v>-207.84993</v>
      </c>
      <c r="AV1521" s="1">
        <v>0</v>
      </c>
      <c r="AW1521" s="1">
        <v>0</v>
      </c>
      <c r="AX1521" s="1">
        <v>0</v>
      </c>
      <c r="AY1521" s="1">
        <v>0</v>
      </c>
      <c r="AZ1521" s="1">
        <v>0</v>
      </c>
      <c r="BA1521" s="1">
        <v>0</v>
      </c>
      <c r="BB1521" s="1">
        <v>0</v>
      </c>
      <c r="BC1521" s="1">
        <v>0</v>
      </c>
      <c r="BD1521" s="1">
        <v>3112</v>
      </c>
      <c r="BE1521" s="1" t="s">
        <v>1506</v>
      </c>
      <c r="BF1521" s="1" t="s">
        <v>103</v>
      </c>
    </row>
    <row r="1522" spans="1:58" x14ac:dyDescent="0.3">
      <c r="A1522" s="2">
        <v>45532.839895833335</v>
      </c>
      <c r="B1522" s="1">
        <v>4380</v>
      </c>
      <c r="C1522" s="1">
        <v>0</v>
      </c>
      <c r="D1522" s="1">
        <v>0</v>
      </c>
      <c r="E1522" s="1">
        <v>0</v>
      </c>
      <c r="F1522" s="1">
        <v>0</v>
      </c>
      <c r="G1522" s="1">
        <v>26.550807333333299</v>
      </c>
      <c r="H1522" s="1">
        <v>14.949363999999999</v>
      </c>
      <c r="I1522" s="1">
        <v>-14.973742999999899</v>
      </c>
      <c r="J1522" s="1">
        <v>10.210035</v>
      </c>
      <c r="K1522" s="1">
        <v>0</v>
      </c>
      <c r="L1522" s="1">
        <v>-11.8377133333333</v>
      </c>
      <c r="M1522" s="1">
        <v>2.4419960000000001</v>
      </c>
      <c r="N1522" s="1">
        <v>958.66666666666595</v>
      </c>
      <c r="O1522" s="1">
        <v>-10</v>
      </c>
      <c r="P1522" s="1">
        <v>0</v>
      </c>
      <c r="Q1522" s="1">
        <v>0</v>
      </c>
      <c r="R1522" s="1">
        <v>31.425970666666601</v>
      </c>
      <c r="S1522" s="1">
        <v>0.48036399999999901</v>
      </c>
      <c r="T1522" s="1">
        <v>0</v>
      </c>
      <c r="U1522" s="1">
        <v>7.32598799999999</v>
      </c>
      <c r="V1522" s="1">
        <v>-4.8839930000000003</v>
      </c>
      <c r="W1522" s="1">
        <v>1082.5122883333299</v>
      </c>
      <c r="X1522" s="1">
        <v>-10</v>
      </c>
      <c r="Y1522" s="1">
        <v>0</v>
      </c>
      <c r="Z1522" s="1">
        <v>21.707546666666602</v>
      </c>
      <c r="AA1522" s="1">
        <v>44.968786666666603</v>
      </c>
      <c r="AB1522" s="1">
        <v>0.68737366666666599</v>
      </c>
      <c r="AC1522" s="1">
        <v>6.27374266666666</v>
      </c>
      <c r="AD1522" s="1">
        <v>0</v>
      </c>
      <c r="AE1522" s="1">
        <v>-0.48839900000000003</v>
      </c>
      <c r="AF1522" s="1">
        <v>-0.51144699999999998</v>
      </c>
      <c r="AG1522" s="1">
        <v>-3</v>
      </c>
      <c r="AH1522" s="1">
        <v>99.351776000000001</v>
      </c>
      <c r="AI1522" s="1">
        <v>0</v>
      </c>
      <c r="AJ1522" s="1">
        <v>63.1858723333333</v>
      </c>
      <c r="AK1522" s="1">
        <v>0.39071933333333297</v>
      </c>
      <c r="AL1522" s="1">
        <v>2</v>
      </c>
      <c r="AM1522" s="1">
        <v>1635</v>
      </c>
      <c r="AN1522" s="1">
        <v>89.956624666666599</v>
      </c>
      <c r="AO1522" s="1">
        <v>0</v>
      </c>
      <c r="AP1522" s="1">
        <v>0</v>
      </c>
      <c r="AQ1522" s="1">
        <v>0</v>
      </c>
      <c r="AR1522" s="1">
        <v>0</v>
      </c>
      <c r="AS1522" s="1">
        <v>8.7838089999999998</v>
      </c>
      <c r="AT1522" s="1">
        <v>0</v>
      </c>
      <c r="AU1522" s="1">
        <v>8.7838089999999998</v>
      </c>
      <c r="AV1522" s="1">
        <v>0</v>
      </c>
      <c r="AW1522" s="1">
        <v>0</v>
      </c>
      <c r="AX1522" s="1">
        <v>0</v>
      </c>
      <c r="AY1522" s="1">
        <v>0</v>
      </c>
      <c r="AZ1522" s="1">
        <v>0</v>
      </c>
      <c r="BA1522" s="1">
        <v>0</v>
      </c>
      <c r="BB1522" s="1">
        <v>0</v>
      </c>
      <c r="BC1522" s="1">
        <v>0</v>
      </c>
      <c r="BD1522" s="1">
        <v>3112</v>
      </c>
      <c r="BE1522" s="1" t="s">
        <v>1507</v>
      </c>
      <c r="BF1522" s="1" t="s">
        <v>58</v>
      </c>
    </row>
    <row r="1523" spans="1:58" x14ac:dyDescent="0.3">
      <c r="A1523" s="2">
        <v>45532.839907407404</v>
      </c>
      <c r="B1523" s="1">
        <v>4383</v>
      </c>
      <c r="C1523" s="1">
        <v>0</v>
      </c>
      <c r="D1523" s="1">
        <v>0</v>
      </c>
      <c r="E1523" s="1">
        <v>0</v>
      </c>
      <c r="F1523" s="1">
        <v>0</v>
      </c>
      <c r="G1523" s="1">
        <v>26.318232333333299</v>
      </c>
      <c r="H1523" s="1">
        <v>14.9511963333333</v>
      </c>
      <c r="I1523" s="1">
        <v>-14.9658236666666</v>
      </c>
      <c r="J1523" s="1">
        <v>10.1982063333333</v>
      </c>
      <c r="K1523" s="1">
        <v>0</v>
      </c>
      <c r="L1523" s="1">
        <v>-12.3991213333333</v>
      </c>
      <c r="M1523" s="1">
        <v>5.6969976666666602</v>
      </c>
      <c r="N1523" s="1">
        <v>1658.759969</v>
      </c>
      <c r="O1523" s="1">
        <v>-10</v>
      </c>
      <c r="P1523" s="1">
        <v>0</v>
      </c>
      <c r="Q1523" s="1">
        <v>74.840804999999904</v>
      </c>
      <c r="R1523" s="1">
        <v>18.5128076666666</v>
      </c>
      <c r="S1523" s="1">
        <v>0.28297866666666599</v>
      </c>
      <c r="T1523" s="1">
        <v>0</v>
      </c>
      <c r="U1523" s="1">
        <v>4.3941029999999897</v>
      </c>
      <c r="V1523" s="1">
        <v>-1.6275010000000001</v>
      </c>
      <c r="W1523" s="1">
        <v>937.95955400000003</v>
      </c>
      <c r="X1523" s="1">
        <v>-10</v>
      </c>
      <c r="Y1523" s="1">
        <v>0</v>
      </c>
      <c r="Z1523" s="1">
        <v>0</v>
      </c>
      <c r="AA1523" s="1">
        <v>14.5866613333333</v>
      </c>
      <c r="AB1523" s="1">
        <v>0.22296533333333299</v>
      </c>
      <c r="AC1523" s="1">
        <v>3.93071966666666</v>
      </c>
      <c r="AD1523" s="1">
        <v>0</v>
      </c>
      <c r="AE1523" s="1">
        <v>-0.32559933333333302</v>
      </c>
      <c r="AF1523" s="1">
        <v>-0.42615366666666599</v>
      </c>
      <c r="AG1523" s="1">
        <v>-3.3333333333333299</v>
      </c>
      <c r="AH1523" s="1">
        <v>99.385446999999999</v>
      </c>
      <c r="AI1523" s="1">
        <v>8.1350333333333302E-2</v>
      </c>
      <c r="AJ1523" s="1">
        <v>13.607764999999899</v>
      </c>
      <c r="AK1523" s="1">
        <v>-0.39071933333333297</v>
      </c>
      <c r="AL1523" s="1">
        <v>2.0072709999999998</v>
      </c>
      <c r="AM1523" s="1">
        <v>1635</v>
      </c>
      <c r="AN1523" s="1">
        <v>89.779398999999998</v>
      </c>
      <c r="AO1523" s="1">
        <v>8.1350333333333302E-2</v>
      </c>
      <c r="AP1523" s="1">
        <v>0</v>
      </c>
      <c r="AQ1523" s="1">
        <v>0</v>
      </c>
      <c r="AR1523" s="1">
        <v>0</v>
      </c>
      <c r="AS1523" s="1">
        <v>390.81917299999998</v>
      </c>
      <c r="AT1523" s="1">
        <v>0</v>
      </c>
      <c r="AU1523" s="1">
        <v>390.81917299999998</v>
      </c>
      <c r="AV1523" s="1">
        <v>0</v>
      </c>
      <c r="AW1523" s="1">
        <v>0</v>
      </c>
      <c r="AX1523" s="1">
        <v>0</v>
      </c>
      <c r="AY1523" s="1">
        <v>0</v>
      </c>
      <c r="AZ1523" s="1">
        <v>0</v>
      </c>
      <c r="BA1523" s="1">
        <v>0</v>
      </c>
      <c r="BB1523" s="1">
        <v>0</v>
      </c>
      <c r="BC1523" s="1">
        <v>0</v>
      </c>
      <c r="BD1523" s="1">
        <v>3112</v>
      </c>
      <c r="BE1523" s="1" t="s">
        <v>1508</v>
      </c>
      <c r="BF1523" s="1" t="s">
        <v>77</v>
      </c>
    </row>
    <row r="1524" spans="1:58" x14ac:dyDescent="0.3">
      <c r="A1524" s="2">
        <v>45532.839918981481</v>
      </c>
      <c r="B1524" s="1">
        <v>4386</v>
      </c>
      <c r="C1524" s="1">
        <v>0</v>
      </c>
      <c r="D1524" s="1">
        <v>0</v>
      </c>
      <c r="E1524" s="1">
        <v>0</v>
      </c>
      <c r="F1524" s="1">
        <v>0</v>
      </c>
      <c r="G1524" s="1">
        <v>25.745844333333299</v>
      </c>
      <c r="H1524" s="1">
        <v>14.9444879999999</v>
      </c>
      <c r="I1524" s="1">
        <v>-14.978618999999901</v>
      </c>
      <c r="J1524" s="1">
        <v>10.195406999999999</v>
      </c>
      <c r="K1524" s="1">
        <v>21.567526333333301</v>
      </c>
      <c r="L1524" s="1">
        <v>-55.618460999999897</v>
      </c>
      <c r="M1524" s="1">
        <v>564.10117600000001</v>
      </c>
      <c r="N1524" s="1">
        <v>1900</v>
      </c>
      <c r="O1524" s="1">
        <v>1.08052033333333</v>
      </c>
      <c r="P1524" s="1">
        <v>223.150390666666</v>
      </c>
      <c r="Q1524" s="1">
        <v>100</v>
      </c>
      <c r="R1524" s="1">
        <v>24.909065333333299</v>
      </c>
      <c r="S1524" s="1">
        <v>0.380749</v>
      </c>
      <c r="T1524" s="1">
        <v>31.190017666666598</v>
      </c>
      <c r="U1524" s="1">
        <v>30.280752</v>
      </c>
      <c r="V1524" s="1">
        <v>554.33319099999903</v>
      </c>
      <c r="W1524" s="1">
        <v>1150.37912999999</v>
      </c>
      <c r="X1524" s="1">
        <v>9.1177186666666596</v>
      </c>
      <c r="Y1524" s="1">
        <v>113.23872633333301</v>
      </c>
      <c r="Z1524" s="1">
        <v>0</v>
      </c>
      <c r="AA1524" s="1">
        <v>23.285971666666601</v>
      </c>
      <c r="AB1524" s="1">
        <v>0.35593900000000001</v>
      </c>
      <c r="AC1524" s="1">
        <v>36.859179333333302</v>
      </c>
      <c r="AD1524" s="1">
        <v>19.723877666666599</v>
      </c>
      <c r="AE1524" s="1">
        <v>80.748676000000003</v>
      </c>
      <c r="AF1524" s="1">
        <v>-0.51144699999999998</v>
      </c>
      <c r="AG1524" s="1">
        <v>-3</v>
      </c>
      <c r="AH1524" s="1">
        <v>99.351776000000001</v>
      </c>
      <c r="AI1524" s="1">
        <v>0</v>
      </c>
      <c r="AJ1524" s="1">
        <v>24.470140999999899</v>
      </c>
      <c r="AK1524" s="1">
        <v>16.8009356666666</v>
      </c>
      <c r="AL1524" s="1">
        <v>2</v>
      </c>
      <c r="AM1524" s="1">
        <v>1635</v>
      </c>
      <c r="AN1524" s="1">
        <v>89.850291333333303</v>
      </c>
      <c r="AO1524" s="1">
        <v>0</v>
      </c>
      <c r="AP1524" s="1">
        <v>0</v>
      </c>
      <c r="AQ1524" s="1">
        <v>0</v>
      </c>
      <c r="AR1524" s="1">
        <v>0</v>
      </c>
      <c r="AS1524" s="1">
        <v>-4.3659829999999999</v>
      </c>
      <c r="AT1524" s="1">
        <v>223.150390666666</v>
      </c>
      <c r="AU1524" s="1">
        <v>-4.3659829999999999</v>
      </c>
      <c r="AV1524" s="1">
        <v>0.52705033333333295</v>
      </c>
      <c r="AW1524" s="1">
        <v>223.150390666666</v>
      </c>
      <c r="AX1524" s="1">
        <v>0.52705033333333295</v>
      </c>
      <c r="AY1524" s="1">
        <v>-0.13450799999999999</v>
      </c>
      <c r="AZ1524" s="1">
        <v>1.90633333333333E-2</v>
      </c>
      <c r="BA1524" s="1">
        <v>0.15481966666666599</v>
      </c>
      <c r="BB1524" s="1">
        <v>9.2416666666666602E-3</v>
      </c>
      <c r="BC1524" s="1">
        <v>0</v>
      </c>
      <c r="BD1524" s="1">
        <v>3112</v>
      </c>
      <c r="BE1524" s="1" t="s">
        <v>1509</v>
      </c>
      <c r="BF1524" s="1" t="s">
        <v>60</v>
      </c>
    </row>
    <row r="1525" spans="1:58" x14ac:dyDescent="0.3">
      <c r="A1525" s="2">
        <v>45532.839930555558</v>
      </c>
      <c r="B1525" s="1">
        <v>4389</v>
      </c>
      <c r="C1525" s="1">
        <v>0</v>
      </c>
      <c r="D1525" s="1">
        <v>0</v>
      </c>
      <c r="E1525" s="1">
        <v>0</v>
      </c>
      <c r="F1525" s="1">
        <v>0</v>
      </c>
      <c r="G1525" s="1">
        <v>26.6157233333333</v>
      </c>
      <c r="H1525" s="1">
        <v>14.949363999999999</v>
      </c>
      <c r="I1525" s="1">
        <v>-14.968866999999999</v>
      </c>
      <c r="J1525" s="1">
        <v>10.195406999999999</v>
      </c>
      <c r="K1525" s="1">
        <v>152.016426</v>
      </c>
      <c r="L1525" s="1">
        <v>-214.95784533333301</v>
      </c>
      <c r="M1525" s="1">
        <v>1295.07206233333</v>
      </c>
      <c r="N1525" s="1">
        <v>1900</v>
      </c>
      <c r="O1525" s="1">
        <v>1.6052233333333299</v>
      </c>
      <c r="P1525" s="1">
        <v>418.98520899999897</v>
      </c>
      <c r="Q1525" s="1">
        <v>100</v>
      </c>
      <c r="R1525" s="1">
        <v>36.539220333333297</v>
      </c>
      <c r="S1525" s="1">
        <v>0.55852233333333301</v>
      </c>
      <c r="T1525" s="1">
        <v>221.07812999999999</v>
      </c>
      <c r="U1525" s="1">
        <v>116.727421999999</v>
      </c>
      <c r="V1525" s="1">
        <v>1286.11808233333</v>
      </c>
      <c r="W1525" s="1">
        <v>1376.5748289999999</v>
      </c>
      <c r="X1525" s="1">
        <v>9.9979656666666603</v>
      </c>
      <c r="Y1525" s="1">
        <v>431.93577066666597</v>
      </c>
      <c r="Z1525" s="1">
        <v>0</v>
      </c>
      <c r="AA1525" s="1">
        <v>39.882961999999999</v>
      </c>
      <c r="AB1525" s="1">
        <v>0.60963366666666596</v>
      </c>
      <c r="AC1525" s="1">
        <v>106.160334333333</v>
      </c>
      <c r="AD1525" s="1">
        <v>65.836213333333305</v>
      </c>
      <c r="AE1525" s="1">
        <v>187.54532366666601</v>
      </c>
      <c r="AF1525" s="1">
        <v>-0.51144699999999998</v>
      </c>
      <c r="AG1525" s="1">
        <v>-3</v>
      </c>
      <c r="AH1525" s="1">
        <v>99.351776000000001</v>
      </c>
      <c r="AI1525" s="1">
        <v>0</v>
      </c>
      <c r="AJ1525" s="1">
        <v>125.131057666666</v>
      </c>
      <c r="AK1525" s="1">
        <v>58.803272333333297</v>
      </c>
      <c r="AL1525" s="1">
        <v>2</v>
      </c>
      <c r="AM1525" s="1">
        <v>1635</v>
      </c>
      <c r="AN1525" s="1">
        <v>89.850291333333303</v>
      </c>
      <c r="AO1525" s="1">
        <v>0</v>
      </c>
      <c r="AP1525" s="1">
        <v>0</v>
      </c>
      <c r="AQ1525" s="1">
        <v>0</v>
      </c>
      <c r="AR1525" s="1">
        <v>0</v>
      </c>
      <c r="AS1525" s="1">
        <v>-104.653999</v>
      </c>
      <c r="AT1525" s="1">
        <v>418.98520899999897</v>
      </c>
      <c r="AU1525" s="1">
        <v>-104.653999</v>
      </c>
      <c r="AV1525" s="1">
        <v>1.0220593333333301</v>
      </c>
      <c r="AW1525" s="1">
        <v>418.98520899999897</v>
      </c>
      <c r="AX1525" s="1">
        <v>1.0220593333333301</v>
      </c>
      <c r="AY1525" s="1">
        <v>-5.2920333333333298E-2</v>
      </c>
      <c r="AZ1525" s="1">
        <v>7.3697666666666606E-2</v>
      </c>
      <c r="BA1525" s="1">
        <v>0.42197966666666598</v>
      </c>
      <c r="BB1525" s="1">
        <v>4.2895999999999997E-2</v>
      </c>
      <c r="BC1525" s="1">
        <v>0</v>
      </c>
      <c r="BD1525" s="1">
        <v>3112</v>
      </c>
      <c r="BE1525" s="1" t="s">
        <v>1510</v>
      </c>
      <c r="BF1525" s="1" t="s">
        <v>60</v>
      </c>
    </row>
    <row r="1526" spans="1:58" x14ac:dyDescent="0.3">
      <c r="A1526" s="2">
        <v>45532.839942129627</v>
      </c>
      <c r="B1526" s="1">
        <v>4392</v>
      </c>
      <c r="C1526" s="1">
        <v>0</v>
      </c>
      <c r="D1526" s="1">
        <v>0</v>
      </c>
      <c r="E1526" s="1">
        <v>0</v>
      </c>
      <c r="F1526" s="1">
        <v>0</v>
      </c>
      <c r="G1526" s="1">
        <v>26.8374729999999</v>
      </c>
      <c r="H1526" s="1">
        <v>14.9511963333333</v>
      </c>
      <c r="I1526" s="1">
        <v>-14.9560746666666</v>
      </c>
      <c r="J1526" s="1">
        <v>10.1982063333333</v>
      </c>
      <c r="K1526" s="1">
        <v>250.35232566666599</v>
      </c>
      <c r="L1526" s="1">
        <v>-259.81244900000002</v>
      </c>
      <c r="M1526" s="1">
        <v>1132.8394776666601</v>
      </c>
      <c r="N1526" s="1">
        <v>1900</v>
      </c>
      <c r="O1526" s="1">
        <v>0.488449999999999</v>
      </c>
      <c r="P1526" s="1">
        <v>464.98299166666601</v>
      </c>
      <c r="Q1526" s="1">
        <v>100</v>
      </c>
      <c r="R1526" s="1">
        <v>102.78415433333301</v>
      </c>
      <c r="S1526" s="1">
        <v>1.5711136666666601</v>
      </c>
      <c r="T1526" s="1">
        <v>359.95789599999898</v>
      </c>
      <c r="U1526" s="1">
        <v>221.20611066666601</v>
      </c>
      <c r="V1526" s="1">
        <v>1125.5149736666599</v>
      </c>
      <c r="W1526" s="1">
        <v>1434.59611</v>
      </c>
      <c r="X1526" s="1">
        <v>9.9725450000000002</v>
      </c>
      <c r="Y1526" s="1">
        <v>545.83144133333303</v>
      </c>
      <c r="Z1526" s="1">
        <v>0</v>
      </c>
      <c r="AA1526" s="1">
        <v>115.779881666666</v>
      </c>
      <c r="AB1526" s="1">
        <v>1.7697606666666601</v>
      </c>
      <c r="AC1526" s="1">
        <v>95.666925999999904</v>
      </c>
      <c r="AD1526" s="1">
        <v>111.233317</v>
      </c>
      <c r="AE1526" s="1">
        <v>166.50798533333301</v>
      </c>
      <c r="AF1526" s="1">
        <v>-0.42615366666666599</v>
      </c>
      <c r="AG1526" s="1">
        <v>-3.3333333333333299</v>
      </c>
      <c r="AH1526" s="1">
        <v>99.598988999999904</v>
      </c>
      <c r="AI1526" s="1">
        <v>8.1350333333333302E-2</v>
      </c>
      <c r="AJ1526" s="1">
        <v>161.85808800000001</v>
      </c>
      <c r="AK1526" s="1">
        <v>109.77320366666601</v>
      </c>
      <c r="AL1526" s="1">
        <v>2</v>
      </c>
      <c r="AM1526" s="1">
        <v>1635</v>
      </c>
      <c r="AN1526" s="1">
        <v>89.992502999999999</v>
      </c>
      <c r="AO1526" s="1">
        <v>8.1350333333333302E-2</v>
      </c>
      <c r="AP1526" s="1">
        <v>0</v>
      </c>
      <c r="AQ1526" s="1">
        <v>0</v>
      </c>
      <c r="AR1526" s="1">
        <v>0</v>
      </c>
      <c r="AS1526" s="1">
        <v>-341.90675599999997</v>
      </c>
      <c r="AT1526" s="1">
        <v>464.98299166666601</v>
      </c>
      <c r="AU1526" s="1">
        <v>-341.90675599999997</v>
      </c>
      <c r="AV1526" s="1">
        <v>1.1740523333333299</v>
      </c>
      <c r="AW1526" s="1">
        <v>464.98299166666601</v>
      </c>
      <c r="AX1526" s="1">
        <v>1.1740523333333299</v>
      </c>
      <c r="AY1526" s="1">
        <v>1.50943333333333E-2</v>
      </c>
      <c r="AZ1526" s="1">
        <v>0.138323</v>
      </c>
      <c r="BA1526" s="1">
        <v>0.38608799999999999</v>
      </c>
      <c r="BB1526" s="1">
        <v>9.05893333333333E-2</v>
      </c>
      <c r="BC1526" s="1">
        <v>0</v>
      </c>
      <c r="BD1526" s="1">
        <v>3112</v>
      </c>
      <c r="BE1526" s="1" t="s">
        <v>1511</v>
      </c>
      <c r="BF1526" s="1" t="s">
        <v>60</v>
      </c>
    </row>
    <row r="1527" spans="1:58" x14ac:dyDescent="0.3">
      <c r="A1527" s="2">
        <v>45532.839953703704</v>
      </c>
      <c r="B1527" s="1">
        <v>4394.5</v>
      </c>
      <c r="C1527" s="1">
        <v>0</v>
      </c>
      <c r="D1527" s="1">
        <v>0</v>
      </c>
      <c r="E1527" s="1">
        <v>0</v>
      </c>
      <c r="F1527" s="1">
        <v>0</v>
      </c>
      <c r="G1527" s="1">
        <v>26.855915</v>
      </c>
      <c r="H1527" s="1">
        <v>14.949363999999999</v>
      </c>
      <c r="I1527" s="1">
        <v>-14.971304999999999</v>
      </c>
      <c r="J1527" s="1">
        <v>10.195406999999999</v>
      </c>
      <c r="K1527" s="1">
        <v>265.212661499999</v>
      </c>
      <c r="L1527" s="1">
        <v>-269.44889799999999</v>
      </c>
      <c r="M1527" s="1">
        <v>1107.4453735</v>
      </c>
      <c r="N1527" s="1">
        <v>1877.37365749999</v>
      </c>
      <c r="O1527" s="1">
        <v>1.2429000000000001E-2</v>
      </c>
      <c r="P1527" s="1">
        <v>543.48199450000004</v>
      </c>
      <c r="Q1527" s="1">
        <v>94.045681000000002</v>
      </c>
      <c r="R1527" s="1">
        <v>114.56625</v>
      </c>
      <c r="S1527" s="1">
        <v>1.7512094999999901</v>
      </c>
      <c r="T1527" s="1">
        <v>380.721801499999</v>
      </c>
      <c r="U1527" s="1">
        <v>239.559822</v>
      </c>
      <c r="V1527" s="1">
        <v>1098.8984069999999</v>
      </c>
      <c r="W1527" s="1">
        <v>1516.0217895000001</v>
      </c>
      <c r="X1527" s="1">
        <v>9.9538074999999999</v>
      </c>
      <c r="Y1527" s="1">
        <v>586.85092150000003</v>
      </c>
      <c r="Z1527" s="1">
        <v>0</v>
      </c>
      <c r="AA1527" s="1">
        <v>171.86305999999999</v>
      </c>
      <c r="AB1527" s="1">
        <v>2.6270235</v>
      </c>
      <c r="AC1527" s="1">
        <v>89.512573000000003</v>
      </c>
      <c r="AD1527" s="1">
        <v>122.49052399999999</v>
      </c>
      <c r="AE1527" s="1">
        <v>163.61374649999999</v>
      </c>
      <c r="AF1527" s="1">
        <v>-0.51144699999999998</v>
      </c>
      <c r="AG1527" s="1">
        <v>-3</v>
      </c>
      <c r="AH1527" s="1">
        <v>99.672073499999996</v>
      </c>
      <c r="AI1527" s="1">
        <v>0</v>
      </c>
      <c r="AJ1527" s="1">
        <v>161.523842</v>
      </c>
      <c r="AK1527" s="1">
        <v>142.12419149999999</v>
      </c>
      <c r="AL1527" s="1">
        <v>2</v>
      </c>
      <c r="AM1527" s="1">
        <v>1635</v>
      </c>
      <c r="AN1527" s="1">
        <v>90.062957999999995</v>
      </c>
      <c r="AO1527" s="1">
        <v>0</v>
      </c>
      <c r="AP1527" s="1">
        <v>0</v>
      </c>
      <c r="AQ1527" s="1">
        <v>0</v>
      </c>
      <c r="AR1527" s="1">
        <v>0</v>
      </c>
      <c r="AS1527" s="1">
        <v>-66.273509000000004</v>
      </c>
      <c r="AT1527" s="1">
        <v>543.48199450000004</v>
      </c>
      <c r="AU1527" s="1">
        <v>-66.273509000000004</v>
      </c>
      <c r="AV1527" s="1">
        <v>1.0789519999999999</v>
      </c>
      <c r="AW1527" s="1">
        <v>543.48199450000004</v>
      </c>
      <c r="AX1527" s="1">
        <v>1.0789519999999999</v>
      </c>
      <c r="AY1527" s="1">
        <v>5.29805E-2</v>
      </c>
      <c r="AZ1527" s="1">
        <v>0.171569</v>
      </c>
      <c r="BA1527" s="1">
        <v>0.35948150000000001</v>
      </c>
      <c r="BB1527" s="1">
        <v>0.12993949999999899</v>
      </c>
      <c r="BC1527" s="1">
        <v>0</v>
      </c>
      <c r="BD1527" s="1">
        <v>3112</v>
      </c>
      <c r="BE1527" s="1" t="s">
        <v>1511</v>
      </c>
      <c r="BF1527" s="1" t="s">
        <v>60</v>
      </c>
    </row>
    <row r="1528" spans="1:58" x14ac:dyDescent="0.3">
      <c r="A1528" s="2">
        <v>45532.839965277781</v>
      </c>
      <c r="B1528" s="1">
        <v>4397</v>
      </c>
      <c r="C1528" s="1">
        <v>0</v>
      </c>
      <c r="D1528" s="1">
        <v>0</v>
      </c>
      <c r="E1528" s="1">
        <v>0</v>
      </c>
      <c r="F1528" s="1">
        <v>0</v>
      </c>
      <c r="G1528" s="1">
        <v>26.816964333333299</v>
      </c>
      <c r="H1528" s="1">
        <v>14.949363999999999</v>
      </c>
      <c r="I1528" s="1">
        <v>-14.973742999999899</v>
      </c>
      <c r="J1528" s="1">
        <v>10.210035</v>
      </c>
      <c r="K1528" s="1">
        <v>358.729848</v>
      </c>
      <c r="L1528" s="1">
        <v>-297.25813799999997</v>
      </c>
      <c r="M1528" s="1">
        <v>1196.57824733333</v>
      </c>
      <c r="N1528" s="1">
        <v>1752.5408933333299</v>
      </c>
      <c r="O1528" s="1">
        <v>-0.51844333333333303</v>
      </c>
      <c r="P1528" s="1">
        <v>657.765625</v>
      </c>
      <c r="Q1528" s="1">
        <v>79.279678333333294</v>
      </c>
      <c r="R1528" s="1">
        <v>131.45209233333301</v>
      </c>
      <c r="S1528" s="1">
        <v>2.0093193333333299</v>
      </c>
      <c r="T1528" s="1">
        <v>517.66406266666604</v>
      </c>
      <c r="U1528" s="1">
        <v>299.388733</v>
      </c>
      <c r="V1528" s="1">
        <v>1188.43823233333</v>
      </c>
      <c r="W1528" s="1">
        <v>1589.95690899999</v>
      </c>
      <c r="X1528" s="1">
        <v>9.9547383333333297</v>
      </c>
      <c r="Y1528" s="1">
        <v>704.518595333333</v>
      </c>
      <c r="Z1528" s="1">
        <v>0</v>
      </c>
      <c r="AA1528" s="1">
        <v>189.84648633333299</v>
      </c>
      <c r="AB1528" s="1">
        <v>2.9019103333333298</v>
      </c>
      <c r="AC1528" s="1">
        <v>99.191502999999997</v>
      </c>
      <c r="AD1528" s="1">
        <v>127.374521666666</v>
      </c>
      <c r="AE1528" s="1">
        <v>178.265721666666</v>
      </c>
      <c r="AF1528" s="1">
        <v>-0.51144699999999998</v>
      </c>
      <c r="AG1528" s="1">
        <v>-3</v>
      </c>
      <c r="AH1528" s="1">
        <v>99.672089</v>
      </c>
      <c r="AI1528" s="1">
        <v>0</v>
      </c>
      <c r="AJ1528" s="1">
        <v>184.75328566666599</v>
      </c>
      <c r="AK1528" s="1">
        <v>160.58568333333301</v>
      </c>
      <c r="AL1528" s="1">
        <v>2</v>
      </c>
      <c r="AM1528" s="1">
        <v>1635</v>
      </c>
      <c r="AN1528" s="1">
        <v>89.850291333333303</v>
      </c>
      <c r="AO1528" s="1">
        <v>0</v>
      </c>
      <c r="AP1528" s="1">
        <v>0</v>
      </c>
      <c r="AQ1528" s="1">
        <v>0</v>
      </c>
      <c r="AR1528" s="1">
        <v>0</v>
      </c>
      <c r="AS1528" s="1">
        <v>-216.69904333333301</v>
      </c>
      <c r="AT1528" s="1">
        <v>657.765625</v>
      </c>
      <c r="AU1528" s="1">
        <v>-216.69904333333301</v>
      </c>
      <c r="AV1528" s="1">
        <v>1.07297466666666</v>
      </c>
      <c r="AW1528" s="1">
        <v>657.765625</v>
      </c>
      <c r="AX1528" s="1">
        <v>1.07297466666666</v>
      </c>
      <c r="AY1528" s="1">
        <v>3.8796333333333301E-2</v>
      </c>
      <c r="AZ1528" s="1">
        <v>0.194304333333333</v>
      </c>
      <c r="BA1528" s="1">
        <v>0.39898166666666601</v>
      </c>
      <c r="BB1528" s="1">
        <v>0.151210333333333</v>
      </c>
      <c r="BC1528" s="1">
        <v>0</v>
      </c>
      <c r="BD1528" s="1">
        <v>3112</v>
      </c>
      <c r="BE1528" s="1" t="s">
        <v>1512</v>
      </c>
      <c r="BF1528" s="1" t="s">
        <v>60</v>
      </c>
    </row>
    <row r="1529" spans="1:58" x14ac:dyDescent="0.3">
      <c r="A1529" s="2">
        <v>45532.83997685185</v>
      </c>
      <c r="B1529" s="1">
        <v>4400</v>
      </c>
      <c r="C1529" s="1">
        <v>0</v>
      </c>
      <c r="D1529" s="1">
        <v>0</v>
      </c>
      <c r="E1529" s="1">
        <v>0</v>
      </c>
      <c r="F1529" s="1">
        <v>0</v>
      </c>
      <c r="G1529" s="1">
        <v>26.816964333333299</v>
      </c>
      <c r="H1529" s="1">
        <v>14.949363999999999</v>
      </c>
      <c r="I1529" s="1">
        <v>-14.963991</v>
      </c>
      <c r="J1529" s="1">
        <v>10.210035</v>
      </c>
      <c r="K1529" s="1">
        <v>400.78931699999998</v>
      </c>
      <c r="L1529" s="1">
        <v>-314.92075599999998</v>
      </c>
      <c r="M1529" s="1">
        <v>1179.4842529999901</v>
      </c>
      <c r="N1529" s="1">
        <v>1638.4316813333301</v>
      </c>
      <c r="O1529" s="1">
        <v>-0.68142400000000003</v>
      </c>
      <c r="P1529" s="1">
        <v>757.665384666666</v>
      </c>
      <c r="Q1529" s="1">
        <v>69.895690999999999</v>
      </c>
      <c r="R1529" s="1">
        <v>160.01067133333299</v>
      </c>
      <c r="S1529" s="1">
        <v>2.4458533333333299</v>
      </c>
      <c r="T1529" s="1">
        <v>577.72106900000006</v>
      </c>
      <c r="U1529" s="1">
        <v>338.94908633333301</v>
      </c>
      <c r="V1529" s="1">
        <v>1171.3442789999999</v>
      </c>
      <c r="W1529" s="1">
        <v>1650.8470866666601</v>
      </c>
      <c r="X1529" s="1">
        <v>9.8861043333333303</v>
      </c>
      <c r="Y1529" s="1">
        <v>772.05721033333305</v>
      </c>
      <c r="Z1529" s="1">
        <v>0</v>
      </c>
      <c r="AA1529" s="1">
        <v>222.39292399999999</v>
      </c>
      <c r="AB1529" s="1">
        <v>3.3994013333333299</v>
      </c>
      <c r="AC1529" s="1">
        <v>98.030029333333303</v>
      </c>
      <c r="AD1529" s="1">
        <v>142.71026599999999</v>
      </c>
      <c r="AE1529" s="1">
        <v>176.800526666666</v>
      </c>
      <c r="AF1529" s="1">
        <v>-0.51144699999999998</v>
      </c>
      <c r="AG1529" s="1">
        <v>-3</v>
      </c>
      <c r="AH1529" s="1">
        <v>99.672089</v>
      </c>
      <c r="AI1529" s="1">
        <v>0</v>
      </c>
      <c r="AJ1529" s="1">
        <v>192.883585333333</v>
      </c>
      <c r="AK1529" s="1">
        <v>187.74067700000001</v>
      </c>
      <c r="AL1529" s="1">
        <v>2</v>
      </c>
      <c r="AM1529" s="1">
        <v>1635</v>
      </c>
      <c r="AN1529" s="1">
        <v>90.063395333333304</v>
      </c>
      <c r="AO1529" s="1">
        <v>0</v>
      </c>
      <c r="AP1529" s="1">
        <v>0</v>
      </c>
      <c r="AQ1529" s="1">
        <v>0</v>
      </c>
      <c r="AR1529" s="1">
        <v>0</v>
      </c>
      <c r="AS1529" s="1">
        <v>-8.6333783333333294</v>
      </c>
      <c r="AT1529" s="1">
        <v>757.665384666666</v>
      </c>
      <c r="AU1529" s="1">
        <v>-8.6333783333333294</v>
      </c>
      <c r="AV1529" s="1">
        <v>1.0188236666666599</v>
      </c>
      <c r="AW1529" s="1">
        <v>757.665384666666</v>
      </c>
      <c r="AX1529" s="1">
        <v>1.0188236666666599</v>
      </c>
      <c r="AY1529" s="1">
        <v>1.7468666666666601E-2</v>
      </c>
      <c r="AZ1529" s="1">
        <v>0.22464833333333301</v>
      </c>
      <c r="BA1529" s="1">
        <v>0.39457799999999998</v>
      </c>
      <c r="BB1529" s="1">
        <v>0.17542933333333299</v>
      </c>
      <c r="BC1529" s="1">
        <v>0</v>
      </c>
      <c r="BD1529" s="1">
        <v>3112</v>
      </c>
      <c r="BE1529" s="1" t="s">
        <v>1513</v>
      </c>
      <c r="BF1529" s="1" t="s">
        <v>60</v>
      </c>
    </row>
    <row r="1530" spans="1:58" x14ac:dyDescent="0.3">
      <c r="A1530" s="2">
        <v>45532.839988425927</v>
      </c>
      <c r="B1530" s="1">
        <v>4403</v>
      </c>
      <c r="C1530" s="1">
        <v>0</v>
      </c>
      <c r="D1530" s="1">
        <v>0</v>
      </c>
      <c r="E1530" s="1">
        <v>0</v>
      </c>
      <c r="F1530" s="1">
        <v>0</v>
      </c>
      <c r="G1530" s="1">
        <v>26.8309726666666</v>
      </c>
      <c r="H1530" s="1">
        <v>14.9511963333333</v>
      </c>
      <c r="I1530" s="1">
        <v>-14.9609506666666</v>
      </c>
      <c r="J1530" s="1">
        <v>10.2128313333333</v>
      </c>
      <c r="K1530" s="1">
        <v>417.25086466666602</v>
      </c>
      <c r="L1530" s="1">
        <v>-303.96522033333298</v>
      </c>
      <c r="M1530" s="1">
        <v>1069.39823399999</v>
      </c>
      <c r="N1530" s="1">
        <v>1549.96643066666</v>
      </c>
      <c r="O1530" s="1">
        <v>-1.21769066666666</v>
      </c>
      <c r="P1530" s="1">
        <v>725.84678133333296</v>
      </c>
      <c r="Q1530" s="1">
        <v>63.030557999999999</v>
      </c>
      <c r="R1530" s="1">
        <v>178.815089</v>
      </c>
      <c r="S1530" s="1">
        <v>2.7332893333333299</v>
      </c>
      <c r="T1530" s="1">
        <v>597.47965499999998</v>
      </c>
      <c r="U1530" s="1">
        <v>389.66152933333302</v>
      </c>
      <c r="V1530" s="1">
        <v>1061.2597249999999</v>
      </c>
      <c r="W1530" s="1">
        <v>1704.3115640000001</v>
      </c>
      <c r="X1530" s="1">
        <v>9.3150573333333302</v>
      </c>
      <c r="Y1530" s="1">
        <v>784.70585133333304</v>
      </c>
      <c r="Z1530" s="1">
        <v>0</v>
      </c>
      <c r="AA1530" s="1">
        <v>265.299011333333</v>
      </c>
      <c r="AB1530" s="1">
        <v>4.0552446666666597</v>
      </c>
      <c r="AC1530" s="1">
        <v>88.315897666666601</v>
      </c>
      <c r="AD1530" s="1">
        <v>167.91164166666599</v>
      </c>
      <c r="AE1530" s="1">
        <v>161.467748</v>
      </c>
      <c r="AF1530" s="1">
        <v>-0.42615366666666599</v>
      </c>
      <c r="AG1530" s="1">
        <v>-3.3333333333333299</v>
      </c>
      <c r="AH1530" s="1">
        <v>99.9197493333333</v>
      </c>
      <c r="AI1530" s="1">
        <v>-8.14E-2</v>
      </c>
      <c r="AJ1530" s="1">
        <v>187.021657333333</v>
      </c>
      <c r="AK1530" s="1">
        <v>220.90700266666599</v>
      </c>
      <c r="AL1530" s="1">
        <v>2</v>
      </c>
      <c r="AM1530" s="1">
        <v>1635</v>
      </c>
      <c r="AN1530" s="1">
        <v>90.098520999999906</v>
      </c>
      <c r="AO1530" s="3">
        <v>-4.9666666666669997E-5</v>
      </c>
      <c r="AP1530" s="1">
        <v>0</v>
      </c>
      <c r="AQ1530" s="1">
        <v>0</v>
      </c>
      <c r="AR1530" s="1">
        <v>0</v>
      </c>
      <c r="AS1530" s="1">
        <v>-151.619120333333</v>
      </c>
      <c r="AT1530" s="1">
        <v>725.84678133333296</v>
      </c>
      <c r="AU1530" s="1">
        <v>-151.619120333333</v>
      </c>
      <c r="AV1530" s="1">
        <v>1.0852249999999899</v>
      </c>
      <c r="AW1530" s="1">
        <v>725.84678133333296</v>
      </c>
      <c r="AX1530" s="1">
        <v>1.0852249999999899</v>
      </c>
      <c r="AY1530" s="1">
        <v>2.8521333333333301E-2</v>
      </c>
      <c r="AZ1530" s="1">
        <v>0.25674133333333299</v>
      </c>
      <c r="BA1530" s="1">
        <v>0.362949999999999</v>
      </c>
      <c r="BB1530" s="1">
        <v>0.20784666666666601</v>
      </c>
      <c r="BC1530" s="1">
        <v>0</v>
      </c>
      <c r="BD1530" s="1">
        <v>3112</v>
      </c>
      <c r="BE1530" s="1" t="s">
        <v>1514</v>
      </c>
      <c r="BF1530" s="1" t="s">
        <v>60</v>
      </c>
    </row>
    <row r="1531" spans="1:58" x14ac:dyDescent="0.3">
      <c r="A1531" s="2">
        <v>45532.84</v>
      </c>
      <c r="B1531" s="1">
        <v>4406</v>
      </c>
      <c r="C1531" s="1">
        <v>0</v>
      </c>
      <c r="D1531" s="1">
        <v>0</v>
      </c>
      <c r="E1531" s="1">
        <v>0</v>
      </c>
      <c r="F1531" s="1">
        <v>0</v>
      </c>
      <c r="G1531" s="1">
        <v>26.842930999999901</v>
      </c>
      <c r="H1531" s="1">
        <v>14.949363999999999</v>
      </c>
      <c r="I1531" s="1">
        <v>-14.963991</v>
      </c>
      <c r="J1531" s="1">
        <v>10.210035</v>
      </c>
      <c r="K1531" s="1">
        <v>279.91229233333303</v>
      </c>
      <c r="L1531" s="1">
        <v>-246.71299233333301</v>
      </c>
      <c r="M1531" s="1">
        <v>748.064880666666</v>
      </c>
      <c r="N1531" s="1">
        <v>1271.4865316666601</v>
      </c>
      <c r="O1531" s="1">
        <v>-2.0560036666666601</v>
      </c>
      <c r="P1531" s="1">
        <v>509.51804566666601</v>
      </c>
      <c r="Q1531" s="1">
        <v>41.5417456666666</v>
      </c>
      <c r="R1531" s="1">
        <v>205.102940666666</v>
      </c>
      <c r="S1531" s="1">
        <v>3.13511433333333</v>
      </c>
      <c r="T1531" s="1">
        <v>398.249043999999</v>
      </c>
      <c r="U1531" s="1">
        <v>369.71823133333299</v>
      </c>
      <c r="V1531" s="1">
        <v>739.11090100000001</v>
      </c>
      <c r="W1531" s="1">
        <v>1602.4433186666599</v>
      </c>
      <c r="X1531" s="1">
        <v>7.8805689999999897</v>
      </c>
      <c r="Y1531" s="1">
        <v>558.43956499999899</v>
      </c>
      <c r="Z1531" s="1">
        <v>0</v>
      </c>
      <c r="AA1531" s="1">
        <v>267.675648999999</v>
      </c>
      <c r="AB1531" s="1">
        <v>4.0915733333333302</v>
      </c>
      <c r="AC1531" s="1">
        <v>63.185877666666599</v>
      </c>
      <c r="AD1531" s="1">
        <v>169.57221999999999</v>
      </c>
      <c r="AE1531" s="1">
        <v>117.704223666666</v>
      </c>
      <c r="AF1531" s="1">
        <v>-0.51144699999999998</v>
      </c>
      <c r="AG1531" s="1">
        <v>-3</v>
      </c>
      <c r="AH1531" s="1">
        <v>99.885610333333304</v>
      </c>
      <c r="AI1531" s="1">
        <v>0</v>
      </c>
      <c r="AJ1531" s="1">
        <v>147.58618166666599</v>
      </c>
      <c r="AK1531" s="1">
        <v>199.65762299999901</v>
      </c>
      <c r="AL1531" s="1">
        <v>2</v>
      </c>
      <c r="AM1531" s="1">
        <v>1635</v>
      </c>
      <c r="AN1531" s="1">
        <v>89.956624666666599</v>
      </c>
      <c r="AO1531" s="1">
        <v>-8.14E-2</v>
      </c>
      <c r="AP1531" s="1">
        <v>0</v>
      </c>
      <c r="AQ1531" s="1">
        <v>0</v>
      </c>
      <c r="AR1531" s="1">
        <v>0</v>
      </c>
      <c r="AS1531" s="1">
        <v>109.650370333333</v>
      </c>
      <c r="AT1531" s="1">
        <v>509.51804566666601</v>
      </c>
      <c r="AU1531" s="1">
        <v>109.650370333333</v>
      </c>
      <c r="AV1531" s="1">
        <v>1.09085433333333</v>
      </c>
      <c r="AW1531" s="1">
        <v>509.51804566666601</v>
      </c>
      <c r="AX1531" s="1">
        <v>1.09085433333333</v>
      </c>
      <c r="AY1531" s="1">
        <v>-9.7820000000000008E-3</v>
      </c>
      <c r="AZ1531" s="1">
        <v>0.24705733333333299</v>
      </c>
      <c r="BA1531" s="1">
        <v>0.26166666666666599</v>
      </c>
      <c r="BB1531" s="1">
        <v>0.204472666666666</v>
      </c>
      <c r="BC1531" s="1">
        <v>0</v>
      </c>
      <c r="BD1531" s="1">
        <v>3112</v>
      </c>
      <c r="BE1531" s="1" t="s">
        <v>1515</v>
      </c>
      <c r="BF1531" s="1" t="s">
        <v>60</v>
      </c>
    </row>
    <row r="1532" spans="1:58" x14ac:dyDescent="0.3">
      <c r="A1532" s="2">
        <v>45532.840011574073</v>
      </c>
      <c r="B1532" s="1">
        <v>4408.5</v>
      </c>
      <c r="C1532" s="1">
        <v>0</v>
      </c>
      <c r="D1532" s="1">
        <v>0</v>
      </c>
      <c r="E1532" s="1">
        <v>0</v>
      </c>
      <c r="F1532" s="1">
        <v>0</v>
      </c>
      <c r="G1532" s="1">
        <v>26.828251999999999</v>
      </c>
      <c r="H1532" s="1">
        <v>14.952112499999901</v>
      </c>
      <c r="I1532" s="1">
        <v>-14.959426000000001</v>
      </c>
      <c r="J1532" s="1">
        <v>10.2142295</v>
      </c>
      <c r="K1532" s="1">
        <v>201.414772</v>
      </c>
      <c r="L1532" s="1">
        <v>-208.50250999999901</v>
      </c>
      <c r="M1532" s="1">
        <v>587.11758399999997</v>
      </c>
      <c r="N1532" s="1">
        <v>1372.852539</v>
      </c>
      <c r="O1532" s="1">
        <v>-2.3477804999999998</v>
      </c>
      <c r="P1532" s="1">
        <v>384.14266950000001</v>
      </c>
      <c r="Q1532" s="1">
        <v>49.210880000000003</v>
      </c>
      <c r="R1532" s="1">
        <v>187.5142975</v>
      </c>
      <c r="S1532" s="1">
        <v>2.8662614999999998</v>
      </c>
      <c r="T1532" s="1">
        <v>288.95091249999899</v>
      </c>
      <c r="U1532" s="1">
        <v>342.744949499999</v>
      </c>
      <c r="V1532" s="1">
        <v>577.35256949999996</v>
      </c>
      <c r="W1532" s="1">
        <v>1316.4902345</v>
      </c>
      <c r="X1532" s="1">
        <v>6.4295399999999896</v>
      </c>
      <c r="Y1532" s="1">
        <v>409.59484850000001</v>
      </c>
      <c r="Z1532" s="1">
        <v>0</v>
      </c>
      <c r="AA1532" s="1">
        <v>268.91760249999999</v>
      </c>
      <c r="AB1532" s="1">
        <v>4.110557</v>
      </c>
      <c r="AC1532" s="1">
        <v>49.977874999999997</v>
      </c>
      <c r="AD1532" s="1">
        <v>148.66857899999999</v>
      </c>
      <c r="AE1532" s="1">
        <v>95.451808999999997</v>
      </c>
      <c r="AF1532" s="1">
        <v>-0.38350699999999999</v>
      </c>
      <c r="AG1532" s="1">
        <v>-3.5</v>
      </c>
      <c r="AH1532" s="1">
        <v>99.722488499999997</v>
      </c>
      <c r="AI1532" s="1">
        <v>0.1220255</v>
      </c>
      <c r="AJ1532" s="1">
        <v>120.8046265</v>
      </c>
      <c r="AK1532" s="1">
        <v>196.859993</v>
      </c>
      <c r="AL1532" s="1">
        <v>2</v>
      </c>
      <c r="AM1532" s="1">
        <v>1635</v>
      </c>
      <c r="AN1532" s="1">
        <v>90.116302499999904</v>
      </c>
      <c r="AO1532" s="1">
        <v>0</v>
      </c>
      <c r="AP1532" s="1">
        <v>0</v>
      </c>
      <c r="AQ1532" s="1">
        <v>0</v>
      </c>
      <c r="AR1532" s="1">
        <v>0</v>
      </c>
      <c r="AS1532" s="1">
        <v>-142.70897649999901</v>
      </c>
      <c r="AT1532" s="1">
        <v>384.14266950000001</v>
      </c>
      <c r="AU1532" s="1">
        <v>-142.70897649999901</v>
      </c>
      <c r="AV1532" s="1">
        <v>1.0663365</v>
      </c>
      <c r="AW1532" s="1">
        <v>384.14266950000001</v>
      </c>
      <c r="AX1532" s="1">
        <v>1.0663365</v>
      </c>
      <c r="AY1532" s="1">
        <v>-5.0271000000000003E-2</v>
      </c>
      <c r="AZ1532" s="1">
        <v>0.2268105</v>
      </c>
      <c r="BA1532" s="1">
        <v>0.2020335</v>
      </c>
      <c r="BB1532" s="1">
        <v>0.1933945</v>
      </c>
      <c r="BC1532" s="1">
        <v>0</v>
      </c>
      <c r="BD1532" s="1">
        <v>3112</v>
      </c>
      <c r="BE1532" s="1" t="s">
        <v>1515</v>
      </c>
      <c r="BF1532" s="1" t="s">
        <v>60</v>
      </c>
    </row>
    <row r="1533" spans="1:58" x14ac:dyDescent="0.3">
      <c r="A1533" s="2">
        <v>45532.84002314815</v>
      </c>
      <c r="B1533" s="1">
        <v>4411</v>
      </c>
      <c r="C1533" s="1">
        <v>0</v>
      </c>
      <c r="D1533" s="1">
        <v>0</v>
      </c>
      <c r="E1533" s="1">
        <v>0</v>
      </c>
      <c r="F1533" s="1">
        <v>0</v>
      </c>
      <c r="G1533" s="1">
        <v>26.842931666666601</v>
      </c>
      <c r="H1533" s="1">
        <v>14.949363999999999</v>
      </c>
      <c r="I1533" s="1">
        <v>-14.963991</v>
      </c>
      <c r="J1533" s="1">
        <v>10.210035</v>
      </c>
      <c r="K1533" s="1">
        <v>178.16929099999999</v>
      </c>
      <c r="L1533" s="1">
        <v>-184.33010833333299</v>
      </c>
      <c r="M1533" s="1">
        <v>601.54512533333298</v>
      </c>
      <c r="N1533" s="1">
        <v>1228.5654296666601</v>
      </c>
      <c r="O1533" s="1">
        <v>-2.35919066666666</v>
      </c>
      <c r="P1533" s="1">
        <v>380.07804333333303</v>
      </c>
      <c r="Q1533" s="1">
        <v>38.294427333333303</v>
      </c>
      <c r="R1533" s="1">
        <v>186.458429999999</v>
      </c>
      <c r="S1533" s="1">
        <v>2.8501219999999998</v>
      </c>
      <c r="T1533" s="1">
        <v>255.39723233333299</v>
      </c>
      <c r="U1533" s="1">
        <v>296.45835399999999</v>
      </c>
      <c r="V1533" s="1">
        <v>592.59113566666599</v>
      </c>
      <c r="W1533" s="1">
        <v>1385.7558596666599</v>
      </c>
      <c r="X1533" s="1">
        <v>5.9855986666666601</v>
      </c>
      <c r="Y1533" s="1">
        <v>382.50882999999999</v>
      </c>
      <c r="Z1533" s="1">
        <v>0</v>
      </c>
      <c r="AA1533" s="1">
        <v>243.67162566666599</v>
      </c>
      <c r="AB1533" s="1">
        <v>3.7246579999999998</v>
      </c>
      <c r="AC1533" s="1">
        <v>45.376642666666598</v>
      </c>
      <c r="AD1533" s="1">
        <v>153.84576399999901</v>
      </c>
      <c r="AE1533" s="1">
        <v>93.772659000000004</v>
      </c>
      <c r="AF1533" s="1">
        <v>-0.51144699999999998</v>
      </c>
      <c r="AG1533" s="1">
        <v>-3</v>
      </c>
      <c r="AH1533" s="1">
        <v>99.672089</v>
      </c>
      <c r="AI1533" s="1">
        <v>0</v>
      </c>
      <c r="AJ1533" s="1">
        <v>101.127288666666</v>
      </c>
      <c r="AK1533" s="1">
        <v>158.241363333333</v>
      </c>
      <c r="AL1533" s="1">
        <v>2</v>
      </c>
      <c r="AM1533" s="1">
        <v>1635</v>
      </c>
      <c r="AN1533" s="1">
        <v>90.062957999999995</v>
      </c>
      <c r="AO1533" s="1">
        <v>0</v>
      </c>
      <c r="AP1533" s="1">
        <v>0</v>
      </c>
      <c r="AQ1533" s="1">
        <v>0</v>
      </c>
      <c r="AR1533" s="1">
        <v>0</v>
      </c>
      <c r="AS1533" s="1">
        <v>144.215232666666</v>
      </c>
      <c r="AT1533" s="1">
        <v>380.07804333333303</v>
      </c>
      <c r="AU1533" s="1">
        <v>144.215232666666</v>
      </c>
      <c r="AV1533" s="1">
        <v>1.00566333333333</v>
      </c>
      <c r="AW1533" s="1">
        <v>380.07804333333303</v>
      </c>
      <c r="AX1533" s="1">
        <v>1.00566333333333</v>
      </c>
      <c r="AY1533" s="1">
        <v>-4.9225666666666598E-2</v>
      </c>
      <c r="AZ1533" s="1">
        <v>0.20416633333333301</v>
      </c>
      <c r="BA1533" s="1">
        <v>0.203513</v>
      </c>
      <c r="BB1533" s="1">
        <v>0.17124199999999901</v>
      </c>
      <c r="BC1533" s="1">
        <v>0</v>
      </c>
      <c r="BD1533" s="1">
        <v>3112</v>
      </c>
      <c r="BE1533" s="1" t="s">
        <v>1516</v>
      </c>
      <c r="BF1533" s="1" t="s">
        <v>60</v>
      </c>
    </row>
    <row r="1534" spans="1:58" x14ac:dyDescent="0.3">
      <c r="A1534" s="2">
        <v>45532.84003472222</v>
      </c>
      <c r="B1534" s="1">
        <v>4414</v>
      </c>
      <c r="C1534" s="1">
        <v>0</v>
      </c>
      <c r="D1534" s="1">
        <v>0</v>
      </c>
      <c r="E1534" s="1">
        <v>0</v>
      </c>
      <c r="F1534" s="1">
        <v>0</v>
      </c>
      <c r="G1534" s="1">
        <v>26.856947666666599</v>
      </c>
      <c r="H1534" s="1">
        <v>14.9511963333333</v>
      </c>
      <c r="I1534" s="1">
        <v>-14.9658236666666</v>
      </c>
      <c r="J1534" s="1">
        <v>10.2128313333333</v>
      </c>
      <c r="K1534" s="1">
        <v>82.702794333333301</v>
      </c>
      <c r="L1534" s="1">
        <v>-141.83209466666599</v>
      </c>
      <c r="M1534" s="1">
        <v>307.60114033333298</v>
      </c>
      <c r="N1534" s="1">
        <v>949.20633966666605</v>
      </c>
      <c r="O1534" s="1">
        <v>-4.7190283333333296</v>
      </c>
      <c r="P1534" s="1">
        <v>206.47555533333301</v>
      </c>
      <c r="Q1534" s="1">
        <v>18.2320073333333</v>
      </c>
      <c r="R1534" s="1">
        <v>195.050516666666</v>
      </c>
      <c r="S1534" s="1">
        <v>2.9814569999999998</v>
      </c>
      <c r="T1534" s="1">
        <v>126.478800333333</v>
      </c>
      <c r="U1534" s="1">
        <v>291.02039099999899</v>
      </c>
      <c r="V1534" s="1">
        <v>300.27664666666601</v>
      </c>
      <c r="W1534" s="1">
        <v>1128.78739433333</v>
      </c>
      <c r="X1534" s="1">
        <v>-0.26135700000000001</v>
      </c>
      <c r="Y1534" s="1">
        <v>179.95499666666601</v>
      </c>
      <c r="Z1534" s="1">
        <v>0</v>
      </c>
      <c r="AA1534" s="1">
        <v>283.03224699999902</v>
      </c>
      <c r="AB1534" s="1">
        <v>4.3263076666666596</v>
      </c>
      <c r="AC1534" s="1">
        <v>34.896225000000001</v>
      </c>
      <c r="AD1534" s="1">
        <v>79.487792999999897</v>
      </c>
      <c r="AE1534" s="1">
        <v>60.708511333333298</v>
      </c>
      <c r="AF1534" s="1">
        <v>-0.42615366666666599</v>
      </c>
      <c r="AG1534" s="1">
        <v>-3.3333333333333299</v>
      </c>
      <c r="AH1534" s="1">
        <v>99.705688666666603</v>
      </c>
      <c r="AI1534" s="1">
        <v>8.1350333333333302E-2</v>
      </c>
      <c r="AJ1534" s="1">
        <v>77.860524333333302</v>
      </c>
      <c r="AK1534" s="1">
        <v>164.65115866666599</v>
      </c>
      <c r="AL1534" s="1">
        <v>2.0072606666666601</v>
      </c>
      <c r="AM1534" s="1">
        <v>1635</v>
      </c>
      <c r="AN1534" s="1">
        <v>90.098520999999906</v>
      </c>
      <c r="AO1534" s="1">
        <v>8.1350333333333302E-2</v>
      </c>
      <c r="AP1534" s="1">
        <v>0</v>
      </c>
      <c r="AQ1534" s="1">
        <v>0</v>
      </c>
      <c r="AR1534" s="1">
        <v>0</v>
      </c>
      <c r="AS1534" s="1">
        <v>-317.09607033333299</v>
      </c>
      <c r="AT1534" s="1">
        <v>206.47555533333301</v>
      </c>
      <c r="AU1534" s="1">
        <v>-317.09607033333299</v>
      </c>
      <c r="AV1534" s="1">
        <v>0.58032966666666597</v>
      </c>
      <c r="AW1534" s="1">
        <v>206.47555533333301</v>
      </c>
      <c r="AX1534" s="1">
        <v>0.58032966666666597</v>
      </c>
      <c r="AY1534" s="1">
        <v>-4.582E-2</v>
      </c>
      <c r="AZ1534" s="1">
        <v>0.135105999999999</v>
      </c>
      <c r="BA1534" s="1">
        <v>9.3857333333333307E-2</v>
      </c>
      <c r="BB1534" s="1">
        <v>0.112558333333333</v>
      </c>
      <c r="BC1534" s="1">
        <v>0</v>
      </c>
      <c r="BD1534" s="1">
        <v>3112</v>
      </c>
      <c r="BE1534" s="1" t="s">
        <v>1517</v>
      </c>
      <c r="BF1534" s="1" t="s">
        <v>56</v>
      </c>
    </row>
    <row r="1535" spans="1:58" x14ac:dyDescent="0.3">
      <c r="A1535" s="2">
        <v>45532.840046296296</v>
      </c>
      <c r="B1535" s="1">
        <v>4417</v>
      </c>
      <c r="C1535" s="1">
        <v>0</v>
      </c>
      <c r="D1535" s="1">
        <v>0</v>
      </c>
      <c r="E1535" s="1">
        <v>0</v>
      </c>
      <c r="F1535" s="1">
        <v>0</v>
      </c>
      <c r="G1535" s="1">
        <v>27.089613</v>
      </c>
      <c r="H1535" s="1">
        <v>14.949363999999999</v>
      </c>
      <c r="I1535" s="1">
        <v>-14.968866999999999</v>
      </c>
      <c r="J1535" s="1">
        <v>10.210035</v>
      </c>
      <c r="K1535" s="1">
        <v>0</v>
      </c>
      <c r="L1535" s="1">
        <v>-43.0291486666666</v>
      </c>
      <c r="M1535" s="1">
        <v>2.4419960000000001</v>
      </c>
      <c r="N1535" s="1">
        <v>580</v>
      </c>
      <c r="O1535" s="1">
        <v>-10</v>
      </c>
      <c r="P1535" s="1">
        <v>0</v>
      </c>
      <c r="Q1535" s="1">
        <v>0</v>
      </c>
      <c r="R1535" s="1">
        <v>204.34087599999901</v>
      </c>
      <c r="S1535" s="1">
        <v>3.1234653333333302</v>
      </c>
      <c r="T1535" s="1">
        <v>0</v>
      </c>
      <c r="U1535" s="1">
        <v>74.725085333333297</v>
      </c>
      <c r="V1535" s="1">
        <v>-4.8839930000000003</v>
      </c>
      <c r="W1535" s="1">
        <v>956.00791433333302</v>
      </c>
      <c r="X1535" s="1">
        <v>-10</v>
      </c>
      <c r="Y1535" s="1">
        <v>0</v>
      </c>
      <c r="Z1535" s="1">
        <v>0</v>
      </c>
      <c r="AA1535" s="1">
        <v>275.091339333333</v>
      </c>
      <c r="AB1535" s="1">
        <v>4.2049263333333302</v>
      </c>
      <c r="AC1535" s="1">
        <v>9.7581609999999994</v>
      </c>
      <c r="AD1535" s="1">
        <v>0</v>
      </c>
      <c r="AE1535" s="1">
        <v>-0.48839900000000003</v>
      </c>
      <c r="AF1535" s="1">
        <v>-0.51144699999999998</v>
      </c>
      <c r="AG1535" s="1">
        <v>-3</v>
      </c>
      <c r="AH1535" s="1">
        <v>99.672089</v>
      </c>
      <c r="AI1535" s="1">
        <v>0</v>
      </c>
      <c r="AJ1535" s="1">
        <v>26.018770666666601</v>
      </c>
      <c r="AK1535" s="1">
        <v>53.1378426666666</v>
      </c>
      <c r="AL1535" s="1">
        <v>2</v>
      </c>
      <c r="AM1535" s="1">
        <v>1635</v>
      </c>
      <c r="AN1535" s="1">
        <v>90.062957999999995</v>
      </c>
      <c r="AO1535" s="1">
        <v>-8.14E-2</v>
      </c>
      <c r="AP1535" s="1">
        <v>0</v>
      </c>
      <c r="AQ1535" s="1">
        <v>0</v>
      </c>
      <c r="AR1535" s="1">
        <v>0</v>
      </c>
      <c r="AS1535" s="1">
        <v>-142.33135466666599</v>
      </c>
      <c r="AT1535" s="1">
        <v>0</v>
      </c>
      <c r="AU1535" s="1">
        <v>-142.33135466666599</v>
      </c>
      <c r="AV1535" s="1">
        <v>0</v>
      </c>
      <c r="AW1535" s="1">
        <v>0</v>
      </c>
      <c r="AX1535" s="1">
        <v>0</v>
      </c>
      <c r="AY1535" s="1">
        <v>0</v>
      </c>
      <c r="AZ1535" s="1">
        <v>0</v>
      </c>
      <c r="BA1535" s="1">
        <v>0</v>
      </c>
      <c r="BB1535" s="1">
        <v>0</v>
      </c>
      <c r="BC1535" s="1">
        <v>0</v>
      </c>
      <c r="BD1535" s="1">
        <v>3112</v>
      </c>
      <c r="BE1535" s="1" t="s">
        <v>1518</v>
      </c>
      <c r="BF1535" s="1" t="s">
        <v>64</v>
      </c>
    </row>
    <row r="1536" spans="1:58" x14ac:dyDescent="0.3">
      <c r="A1536" s="2">
        <v>45532.840057870373</v>
      </c>
      <c r="B1536" s="1">
        <v>4420</v>
      </c>
      <c r="C1536" s="1">
        <v>0</v>
      </c>
      <c r="D1536" s="1">
        <v>0</v>
      </c>
      <c r="E1536" s="1">
        <v>0</v>
      </c>
      <c r="F1536" s="1">
        <v>0</v>
      </c>
      <c r="G1536" s="1">
        <v>27.076630333333298</v>
      </c>
      <c r="H1536" s="1">
        <v>14.949363999999999</v>
      </c>
      <c r="I1536" s="1">
        <v>-14.973742999999899</v>
      </c>
      <c r="J1536" s="1">
        <v>10.210035</v>
      </c>
      <c r="K1536" s="1">
        <v>0</v>
      </c>
      <c r="L1536" s="1">
        <v>-16.9110193333333</v>
      </c>
      <c r="M1536" s="1">
        <v>2.4419960000000001</v>
      </c>
      <c r="N1536" s="1">
        <v>580</v>
      </c>
      <c r="O1536" s="1">
        <v>-10</v>
      </c>
      <c r="P1536" s="1">
        <v>0</v>
      </c>
      <c r="Q1536" s="1">
        <v>0</v>
      </c>
      <c r="R1536" s="1">
        <v>210.34414666666601</v>
      </c>
      <c r="S1536" s="1">
        <v>3.2152286666666599</v>
      </c>
      <c r="T1536" s="1">
        <v>0</v>
      </c>
      <c r="U1536" s="1">
        <v>5.8607909999999999</v>
      </c>
      <c r="V1536" s="1">
        <v>-4.8839930000000003</v>
      </c>
      <c r="W1536" s="1">
        <v>857.23327666666603</v>
      </c>
      <c r="X1536" s="1">
        <v>-10</v>
      </c>
      <c r="Y1536" s="1">
        <v>0</v>
      </c>
      <c r="Z1536" s="1">
        <v>0</v>
      </c>
      <c r="AA1536" s="1">
        <v>256.056147333333</v>
      </c>
      <c r="AB1536" s="1">
        <v>3.91396233333333</v>
      </c>
      <c r="AC1536" s="1">
        <v>3.9508003333333299</v>
      </c>
      <c r="AD1536" s="1">
        <v>0</v>
      </c>
      <c r="AE1536" s="1">
        <v>-0.48839900000000003</v>
      </c>
      <c r="AF1536" s="1">
        <v>-0.51144699999999998</v>
      </c>
      <c r="AG1536" s="1">
        <v>-3</v>
      </c>
      <c r="AH1536" s="1">
        <v>99.672089</v>
      </c>
      <c r="AI1536" s="1">
        <v>0</v>
      </c>
      <c r="AJ1536" s="1">
        <v>8.5966900000000006</v>
      </c>
      <c r="AK1536" s="1">
        <v>6.4468703333333304</v>
      </c>
      <c r="AL1536" s="1">
        <v>2</v>
      </c>
      <c r="AM1536" s="1">
        <v>1635</v>
      </c>
      <c r="AN1536" s="1">
        <v>90.062957999999995</v>
      </c>
      <c r="AO1536" s="1">
        <v>0</v>
      </c>
      <c r="AP1536" s="1">
        <v>0</v>
      </c>
      <c r="AQ1536" s="1">
        <v>0</v>
      </c>
      <c r="AR1536" s="1">
        <v>0</v>
      </c>
      <c r="AS1536" s="1">
        <v>215.39521833333299</v>
      </c>
      <c r="AT1536" s="1">
        <v>0</v>
      </c>
      <c r="AU1536" s="1">
        <v>215.39521833333299</v>
      </c>
      <c r="AV1536" s="1">
        <v>0</v>
      </c>
      <c r="AW1536" s="1">
        <v>0</v>
      </c>
      <c r="AX1536" s="1">
        <v>0</v>
      </c>
      <c r="AY1536" s="1">
        <v>0</v>
      </c>
      <c r="AZ1536" s="1">
        <v>0</v>
      </c>
      <c r="BA1536" s="1">
        <v>0</v>
      </c>
      <c r="BB1536" s="1">
        <v>0</v>
      </c>
      <c r="BC1536" s="1">
        <v>0</v>
      </c>
      <c r="BD1536" s="1">
        <v>3112</v>
      </c>
      <c r="BE1536" s="1" t="s">
        <v>1519</v>
      </c>
      <c r="BF1536" s="1" t="s">
        <v>64</v>
      </c>
    </row>
    <row r="1537" spans="1:58" x14ac:dyDescent="0.3">
      <c r="A1537" s="2">
        <v>45532.840069444443</v>
      </c>
      <c r="B1537" s="1">
        <v>4423</v>
      </c>
      <c r="C1537" s="1">
        <v>0</v>
      </c>
      <c r="D1537" s="1">
        <v>0</v>
      </c>
      <c r="E1537" s="1">
        <v>0</v>
      </c>
      <c r="F1537" s="1">
        <v>0</v>
      </c>
      <c r="G1537" s="1">
        <v>27.057155666666599</v>
      </c>
      <c r="H1537" s="1">
        <v>14.949363999999999</v>
      </c>
      <c r="I1537" s="1">
        <v>-14.973742999999899</v>
      </c>
      <c r="J1537" s="1">
        <v>10.210035</v>
      </c>
      <c r="K1537" s="1">
        <v>0</v>
      </c>
      <c r="L1537" s="1">
        <v>-13.3409156666666</v>
      </c>
      <c r="M1537" s="1">
        <v>2.4419960000000001</v>
      </c>
      <c r="N1537" s="1">
        <v>580</v>
      </c>
      <c r="O1537" s="1">
        <v>-10</v>
      </c>
      <c r="P1537" s="1">
        <v>0</v>
      </c>
      <c r="Q1537" s="1">
        <v>0</v>
      </c>
      <c r="R1537" s="1">
        <v>141.69488766666601</v>
      </c>
      <c r="S1537" s="1">
        <v>2.165886</v>
      </c>
      <c r="T1537" s="1">
        <v>0</v>
      </c>
      <c r="U1537" s="1">
        <v>5.8607909999999999</v>
      </c>
      <c r="V1537" s="1">
        <v>-4.8839930000000003</v>
      </c>
      <c r="W1537" s="1">
        <v>769.77537033333294</v>
      </c>
      <c r="X1537" s="1">
        <v>-10</v>
      </c>
      <c r="Y1537" s="1">
        <v>0</v>
      </c>
      <c r="Z1537" s="1">
        <v>0</v>
      </c>
      <c r="AA1537" s="1">
        <v>145.16396866666599</v>
      </c>
      <c r="AB1537" s="1">
        <v>2.21891333333333</v>
      </c>
      <c r="AC1537" s="1">
        <v>3.563644</v>
      </c>
      <c r="AD1537" s="1">
        <v>0</v>
      </c>
      <c r="AE1537" s="1">
        <v>-0.48839900000000003</v>
      </c>
      <c r="AF1537" s="1">
        <v>-0.51144699999999998</v>
      </c>
      <c r="AG1537" s="1">
        <v>-3</v>
      </c>
      <c r="AH1537" s="1">
        <v>99.672089</v>
      </c>
      <c r="AI1537" s="1">
        <v>-8.14E-2</v>
      </c>
      <c r="AJ1537" s="1">
        <v>8.5966900000000006</v>
      </c>
      <c r="AK1537" s="1">
        <v>1.172158</v>
      </c>
      <c r="AL1537" s="1">
        <v>2.0072606666666601</v>
      </c>
      <c r="AM1537" s="1">
        <v>1635</v>
      </c>
      <c r="AN1537" s="1">
        <v>90.062957999999995</v>
      </c>
      <c r="AO1537" s="1">
        <v>0</v>
      </c>
      <c r="AP1537" s="1">
        <v>0</v>
      </c>
      <c r="AQ1537" s="1">
        <v>0</v>
      </c>
      <c r="AR1537" s="1">
        <v>0</v>
      </c>
      <c r="AS1537" s="1">
        <v>-10.441689666666599</v>
      </c>
      <c r="AT1537" s="1">
        <v>0</v>
      </c>
      <c r="AU1537" s="1">
        <v>-10.441689666666599</v>
      </c>
      <c r="AV1537" s="1">
        <v>0</v>
      </c>
      <c r="AW1537" s="1">
        <v>0</v>
      </c>
      <c r="AX1537" s="1">
        <v>0</v>
      </c>
      <c r="AY1537" s="1">
        <v>0</v>
      </c>
      <c r="AZ1537" s="1">
        <v>0</v>
      </c>
      <c r="BA1537" s="1">
        <v>0</v>
      </c>
      <c r="BB1537" s="1">
        <v>0</v>
      </c>
      <c r="BC1537" s="1">
        <v>0</v>
      </c>
      <c r="BD1537" s="1">
        <v>3112</v>
      </c>
      <c r="BE1537" s="1" t="s">
        <v>1520</v>
      </c>
      <c r="BF1537" s="1" t="s">
        <v>58</v>
      </c>
    </row>
    <row r="1538" spans="1:58" x14ac:dyDescent="0.3">
      <c r="A1538" s="2">
        <v>45532.840081018519</v>
      </c>
      <c r="B1538" s="1">
        <v>4426</v>
      </c>
      <c r="C1538" s="1">
        <v>0</v>
      </c>
      <c r="D1538" s="1">
        <v>0</v>
      </c>
      <c r="E1538" s="1">
        <v>0</v>
      </c>
      <c r="F1538" s="1">
        <v>0</v>
      </c>
      <c r="G1538" s="1">
        <v>27.0246969999999</v>
      </c>
      <c r="H1538" s="1">
        <v>14.949363999999999</v>
      </c>
      <c r="I1538" s="1">
        <v>-14.973742999999899</v>
      </c>
      <c r="J1538" s="1">
        <v>10.210035</v>
      </c>
      <c r="K1538" s="1">
        <v>0</v>
      </c>
      <c r="L1538" s="1">
        <v>-11.086112666666599</v>
      </c>
      <c r="M1538" s="1">
        <v>2.4419960000000001</v>
      </c>
      <c r="N1538" s="1">
        <v>580</v>
      </c>
      <c r="O1538" s="1">
        <v>-10</v>
      </c>
      <c r="P1538" s="1">
        <v>0</v>
      </c>
      <c r="Q1538" s="1">
        <v>0</v>
      </c>
      <c r="R1538" s="1">
        <v>61.063950666666599</v>
      </c>
      <c r="S1538" s="1">
        <v>0.93339666666666599</v>
      </c>
      <c r="T1538" s="1">
        <v>0</v>
      </c>
      <c r="U1538" s="1">
        <v>4.3955929999999999</v>
      </c>
      <c r="V1538" s="1">
        <v>-4.8839930000000003</v>
      </c>
      <c r="W1538" s="1">
        <v>691.82486966666602</v>
      </c>
      <c r="X1538" s="1">
        <v>-10</v>
      </c>
      <c r="Y1538" s="1">
        <v>0</v>
      </c>
      <c r="Z1538" s="1">
        <v>0</v>
      </c>
      <c r="AA1538" s="1">
        <v>20.322797999999999</v>
      </c>
      <c r="AB1538" s="1">
        <v>0.310645</v>
      </c>
      <c r="AC1538" s="1">
        <v>3.9508003333333299</v>
      </c>
      <c r="AD1538" s="1">
        <v>0</v>
      </c>
      <c r="AE1538" s="1">
        <v>-0.48839900000000003</v>
      </c>
      <c r="AF1538" s="1">
        <v>-0.51144699999999998</v>
      </c>
      <c r="AG1538" s="1">
        <v>-3</v>
      </c>
      <c r="AH1538" s="1">
        <v>99.458546999999896</v>
      </c>
      <c r="AI1538" s="1">
        <v>0</v>
      </c>
      <c r="AJ1538" s="1">
        <v>8.2095339999999997</v>
      </c>
      <c r="AK1538" s="1">
        <v>0</v>
      </c>
      <c r="AL1538" s="1">
        <v>2.0072606666666601</v>
      </c>
      <c r="AM1538" s="1">
        <v>1635</v>
      </c>
      <c r="AN1538" s="1">
        <v>90.062957999999995</v>
      </c>
      <c r="AO1538" s="1">
        <v>0</v>
      </c>
      <c r="AP1538" s="1">
        <v>0</v>
      </c>
      <c r="AQ1538" s="1">
        <v>0</v>
      </c>
      <c r="AR1538" s="1">
        <v>0</v>
      </c>
      <c r="AS1538" s="1">
        <v>68.077674666666596</v>
      </c>
      <c r="AT1538" s="1">
        <v>0</v>
      </c>
      <c r="AU1538" s="1">
        <v>68.077674666666596</v>
      </c>
      <c r="AV1538" s="1">
        <v>0</v>
      </c>
      <c r="AW1538" s="1">
        <v>0</v>
      </c>
      <c r="AX1538" s="1">
        <v>0</v>
      </c>
      <c r="AY1538" s="1">
        <v>0</v>
      </c>
      <c r="AZ1538" s="1">
        <v>0</v>
      </c>
      <c r="BA1538" s="1">
        <v>0</v>
      </c>
      <c r="BB1538" s="1">
        <v>0</v>
      </c>
      <c r="BC1538" s="1">
        <v>0</v>
      </c>
      <c r="BD1538" s="1">
        <v>3112</v>
      </c>
      <c r="BE1538" s="1" t="s">
        <v>1521</v>
      </c>
      <c r="BF1538" s="1" t="s">
        <v>58</v>
      </c>
    </row>
    <row r="1539" spans="1:58" x14ac:dyDescent="0.3">
      <c r="A1539" s="2">
        <v>45532.840092592596</v>
      </c>
      <c r="B1539" s="1">
        <v>4429</v>
      </c>
      <c r="C1539" s="1">
        <v>0</v>
      </c>
      <c r="D1539" s="1">
        <v>0</v>
      </c>
      <c r="E1539" s="1">
        <v>0</v>
      </c>
      <c r="F1539" s="1">
        <v>0</v>
      </c>
      <c r="G1539" s="1">
        <v>27.402090999999999</v>
      </c>
      <c r="H1539" s="1">
        <v>14.9511963333333</v>
      </c>
      <c r="I1539" s="1">
        <v>-14.9658236666666</v>
      </c>
      <c r="J1539" s="1">
        <v>10.2128313333333</v>
      </c>
      <c r="K1539" s="1">
        <v>0</v>
      </c>
      <c r="L1539" s="1">
        <v>-12.399120999999999</v>
      </c>
      <c r="M1539" s="1">
        <v>3.2550013333333299</v>
      </c>
      <c r="N1539" s="1">
        <v>580</v>
      </c>
      <c r="O1539" s="1">
        <v>-10</v>
      </c>
      <c r="P1539" s="1">
        <v>0</v>
      </c>
      <c r="Q1539" s="1">
        <v>0</v>
      </c>
      <c r="R1539" s="1">
        <v>0.66136799999999996</v>
      </c>
      <c r="S1539" s="1">
        <v>1.01093333333333E-2</v>
      </c>
      <c r="T1539" s="1">
        <v>0</v>
      </c>
      <c r="U1539" s="1">
        <v>4.8827999999999996</v>
      </c>
      <c r="V1539" s="1">
        <v>-4.06949733333333</v>
      </c>
      <c r="W1539" s="1">
        <v>651.66265866666595</v>
      </c>
      <c r="X1539" s="1">
        <v>-10</v>
      </c>
      <c r="Y1539" s="1">
        <v>0</v>
      </c>
      <c r="Z1539" s="1">
        <v>0</v>
      </c>
      <c r="AA1539" s="1">
        <v>0</v>
      </c>
      <c r="AB1539" s="1">
        <v>0</v>
      </c>
      <c r="AC1539" s="1">
        <v>3.93071966666666</v>
      </c>
      <c r="AD1539" s="1">
        <v>0</v>
      </c>
      <c r="AE1539" s="1">
        <v>-0.32559933333333302</v>
      </c>
      <c r="AF1539" s="1">
        <v>-0.42615366666666599</v>
      </c>
      <c r="AG1539" s="1">
        <v>-3.3333333333333299</v>
      </c>
      <c r="AH1539" s="1">
        <v>99.705688666666603</v>
      </c>
      <c r="AI1539" s="1">
        <v>8.1350333333333302E-2</v>
      </c>
      <c r="AJ1539" s="1">
        <v>8.9628219999999992</v>
      </c>
      <c r="AK1539" s="1">
        <v>0.19524033333333299</v>
      </c>
      <c r="AL1539" s="1">
        <v>2</v>
      </c>
      <c r="AM1539" s="1">
        <v>1635</v>
      </c>
      <c r="AN1539" s="1">
        <v>90.098520999999906</v>
      </c>
      <c r="AO1539" s="1">
        <v>8.1350333333333302E-2</v>
      </c>
      <c r="AP1539" s="1">
        <v>0</v>
      </c>
      <c r="AQ1539" s="1">
        <v>0</v>
      </c>
      <c r="AR1539" s="1">
        <v>0</v>
      </c>
      <c r="AS1539" s="1">
        <v>-44.370981666666601</v>
      </c>
      <c r="AT1539" s="1">
        <v>0</v>
      </c>
      <c r="AU1539" s="1">
        <v>-44.370981666666601</v>
      </c>
      <c r="AV1539" s="1">
        <v>0</v>
      </c>
      <c r="AW1539" s="1">
        <v>0</v>
      </c>
      <c r="AX1539" s="1">
        <v>0</v>
      </c>
      <c r="AY1539" s="1">
        <v>0</v>
      </c>
      <c r="AZ1539" s="1">
        <v>0</v>
      </c>
      <c r="BA1539" s="1">
        <v>0</v>
      </c>
      <c r="BB1539" s="1">
        <v>0</v>
      </c>
      <c r="BC1539" s="1">
        <v>0</v>
      </c>
      <c r="BD1539" s="1">
        <v>3112</v>
      </c>
      <c r="BE1539" s="1" t="s">
        <v>1522</v>
      </c>
      <c r="BF1539" s="1" t="s">
        <v>58</v>
      </c>
    </row>
    <row r="1540" spans="1:58" x14ac:dyDescent="0.3">
      <c r="A1540" s="2">
        <v>45532.840104166666</v>
      </c>
      <c r="B1540" s="1">
        <v>4432</v>
      </c>
      <c r="C1540" s="1">
        <v>0</v>
      </c>
      <c r="D1540" s="1">
        <v>0</v>
      </c>
      <c r="E1540" s="1">
        <v>0</v>
      </c>
      <c r="F1540" s="1">
        <v>0</v>
      </c>
      <c r="G1540" s="1">
        <v>27.544914333333299</v>
      </c>
      <c r="H1540" s="1">
        <v>14.9511963333333</v>
      </c>
      <c r="I1540" s="1">
        <v>-14.9609506666666</v>
      </c>
      <c r="J1540" s="1">
        <v>10.2128313333333</v>
      </c>
      <c r="K1540" s="1">
        <v>0</v>
      </c>
      <c r="L1540" s="1">
        <v>-12.774463000000001</v>
      </c>
      <c r="M1540" s="1">
        <v>3.2550013333333299</v>
      </c>
      <c r="N1540" s="1">
        <v>618.85744233333298</v>
      </c>
      <c r="O1540" s="1">
        <v>-10</v>
      </c>
      <c r="P1540" s="1">
        <v>0</v>
      </c>
      <c r="Q1540" s="1">
        <v>0.59274033333333298</v>
      </c>
      <c r="R1540" s="1">
        <v>0</v>
      </c>
      <c r="S1540" s="1">
        <v>0</v>
      </c>
      <c r="T1540" s="1">
        <v>0</v>
      </c>
      <c r="U1540" s="1">
        <v>4.8827999999999996</v>
      </c>
      <c r="V1540" s="1">
        <v>-4.06949733333333</v>
      </c>
      <c r="W1540" s="1">
        <v>685.48632833333295</v>
      </c>
      <c r="X1540" s="1">
        <v>-10</v>
      </c>
      <c r="Y1540" s="1">
        <v>0</v>
      </c>
      <c r="Z1540" s="1">
        <v>0</v>
      </c>
      <c r="AA1540" s="1">
        <v>0</v>
      </c>
      <c r="AB1540" s="1">
        <v>0</v>
      </c>
      <c r="AC1540" s="1">
        <v>3.93071966666666</v>
      </c>
      <c r="AD1540" s="1">
        <v>0</v>
      </c>
      <c r="AE1540" s="1">
        <v>-0.32559933333333302</v>
      </c>
      <c r="AF1540" s="1">
        <v>-0.42615366666666599</v>
      </c>
      <c r="AG1540" s="1">
        <v>-3.3333333333333299</v>
      </c>
      <c r="AH1540" s="1">
        <v>99.385446999999999</v>
      </c>
      <c r="AI1540" s="1">
        <v>8.1350333333333302E-2</v>
      </c>
      <c r="AJ1540" s="1">
        <v>7.4144263333333296</v>
      </c>
      <c r="AK1540" s="1">
        <v>0.19524033333333299</v>
      </c>
      <c r="AL1540" s="1">
        <v>2.0072709999999998</v>
      </c>
      <c r="AM1540" s="1">
        <v>1635</v>
      </c>
      <c r="AN1540" s="1">
        <v>90.098520999999906</v>
      </c>
      <c r="AO1540" s="1">
        <v>8.1350333333333302E-2</v>
      </c>
      <c r="AP1540" s="1">
        <v>0</v>
      </c>
      <c r="AQ1540" s="1">
        <v>0</v>
      </c>
      <c r="AR1540" s="1">
        <v>0</v>
      </c>
      <c r="AS1540" s="1">
        <v>-3.6742680000000001</v>
      </c>
      <c r="AT1540" s="1">
        <v>0</v>
      </c>
      <c r="AU1540" s="1">
        <v>-3.6742680000000001</v>
      </c>
      <c r="AV1540" s="1">
        <v>0</v>
      </c>
      <c r="AW1540" s="1">
        <v>0</v>
      </c>
      <c r="AX1540" s="1">
        <v>0</v>
      </c>
      <c r="AY1540" s="1">
        <v>0</v>
      </c>
      <c r="AZ1540" s="1">
        <v>0</v>
      </c>
      <c r="BA1540" s="1">
        <v>0</v>
      </c>
      <c r="BB1540" s="1">
        <v>0</v>
      </c>
      <c r="BC1540" s="1">
        <v>0</v>
      </c>
      <c r="BD1540" s="1">
        <v>3112</v>
      </c>
      <c r="BE1540" s="1" t="s">
        <v>1523</v>
      </c>
      <c r="BF1540" s="1" t="s">
        <v>58</v>
      </c>
    </row>
    <row r="1541" spans="1:58" x14ac:dyDescent="0.3">
      <c r="A1541" s="2">
        <v>45532.840115740742</v>
      </c>
      <c r="B1541" s="1">
        <v>4435</v>
      </c>
      <c r="C1541" s="1">
        <v>0</v>
      </c>
      <c r="D1541" s="1">
        <v>0</v>
      </c>
      <c r="E1541" s="1">
        <v>0</v>
      </c>
      <c r="F1541" s="1">
        <v>0</v>
      </c>
      <c r="G1541" s="1">
        <v>27.544028333333301</v>
      </c>
      <c r="H1541" s="1">
        <v>14.949363999999999</v>
      </c>
      <c r="I1541" s="1">
        <v>-14.963991</v>
      </c>
      <c r="J1541" s="1">
        <v>10.210035</v>
      </c>
      <c r="K1541" s="1">
        <v>0</v>
      </c>
      <c r="L1541" s="1">
        <v>-9.7708110000000001</v>
      </c>
      <c r="M1541" s="1">
        <v>2.4419960000000001</v>
      </c>
      <c r="N1541" s="1">
        <v>956.36678033333305</v>
      </c>
      <c r="O1541" s="1">
        <v>-10</v>
      </c>
      <c r="P1541" s="1">
        <v>0</v>
      </c>
      <c r="Q1541" s="1">
        <v>17.8895223333333</v>
      </c>
      <c r="R1541" s="1">
        <v>0</v>
      </c>
      <c r="S1541" s="1">
        <v>0</v>
      </c>
      <c r="T1541" s="1">
        <v>0</v>
      </c>
      <c r="U1541" s="1">
        <v>4.3955929999999999</v>
      </c>
      <c r="V1541" s="1">
        <v>-4.8839930000000003</v>
      </c>
      <c r="W1541" s="1">
        <v>709.95878099999902</v>
      </c>
      <c r="X1541" s="1">
        <v>-10</v>
      </c>
      <c r="Y1541" s="1">
        <v>0</v>
      </c>
      <c r="Z1541" s="1">
        <v>0</v>
      </c>
      <c r="AA1541" s="1">
        <v>0</v>
      </c>
      <c r="AB1541" s="1">
        <v>0</v>
      </c>
      <c r="AC1541" s="1">
        <v>4.3379566666666598</v>
      </c>
      <c r="AD1541" s="1">
        <v>0</v>
      </c>
      <c r="AE1541" s="1">
        <v>-0.48839900000000003</v>
      </c>
      <c r="AF1541" s="1">
        <v>-0.51144699999999998</v>
      </c>
      <c r="AG1541" s="1">
        <v>-3</v>
      </c>
      <c r="AH1541" s="1">
        <v>99.351776000000001</v>
      </c>
      <c r="AI1541" s="1">
        <v>0</v>
      </c>
      <c r="AJ1541" s="1">
        <v>8.2095313333333308</v>
      </c>
      <c r="AK1541" s="1">
        <v>0</v>
      </c>
      <c r="AL1541" s="1">
        <v>2</v>
      </c>
      <c r="AM1541" s="1">
        <v>1635</v>
      </c>
      <c r="AN1541" s="1">
        <v>90.062957999999995</v>
      </c>
      <c r="AO1541" s="1">
        <v>0</v>
      </c>
      <c r="AP1541" s="1">
        <v>0</v>
      </c>
      <c r="AQ1541" s="1">
        <v>0</v>
      </c>
      <c r="AR1541" s="1">
        <v>0</v>
      </c>
      <c r="AS1541" s="1">
        <v>0</v>
      </c>
      <c r="AT1541" s="1">
        <v>0</v>
      </c>
      <c r="AU1541" s="1">
        <v>0</v>
      </c>
      <c r="AV1541" s="1">
        <v>0</v>
      </c>
      <c r="AW1541" s="1">
        <v>0</v>
      </c>
      <c r="AX1541" s="1">
        <v>0</v>
      </c>
      <c r="AY1541" s="1">
        <v>0</v>
      </c>
      <c r="AZ1541" s="1">
        <v>0</v>
      </c>
      <c r="BA1541" s="1">
        <v>0</v>
      </c>
      <c r="BB1541" s="1">
        <v>0</v>
      </c>
      <c r="BC1541" s="1">
        <v>0</v>
      </c>
      <c r="BD1541" s="1">
        <v>3112</v>
      </c>
      <c r="BE1541" s="1" t="s">
        <v>1524</v>
      </c>
      <c r="BF1541" s="1" t="s">
        <v>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05C2-B782-4906-AC0E-28EC1190F0B1}">
  <dimension ref="A1:K1541"/>
  <sheetViews>
    <sheetView tabSelected="1" topLeftCell="E1" workbookViewId="0">
      <selection activeCell="Q6" sqref="Q6"/>
    </sheetView>
  </sheetViews>
  <sheetFormatPr defaultColWidth="9.109375" defaultRowHeight="14.4" x14ac:dyDescent="0.3"/>
  <cols>
    <col min="1" max="1" width="14.88671875" style="1" bestFit="1" customWidth="1"/>
    <col min="2" max="2" width="14.33203125" style="1" bestFit="1" customWidth="1"/>
    <col min="3" max="3" width="15.44140625" style="1" bestFit="1" customWidth="1"/>
    <col min="4" max="4" width="14.88671875" style="1" bestFit="1" customWidth="1"/>
    <col min="5" max="5" width="20" style="1" bestFit="1" customWidth="1"/>
    <col min="6" max="6" width="12" style="1" bestFit="1" customWidth="1"/>
    <col min="7" max="7" width="25.6640625" style="1" bestFit="1" customWidth="1"/>
    <col min="8" max="8" width="9.21875" style="1" bestFit="1" customWidth="1"/>
    <col min="9" max="9" width="9.109375" style="1"/>
    <col min="10" max="10" width="17.6640625" style="1" bestFit="1" customWidth="1"/>
    <col min="11" max="11" width="12" style="1" bestFit="1" customWidth="1"/>
    <col min="12" max="16" width="9.109375" style="1"/>
    <col min="17" max="18" width="17" style="1" bestFit="1" customWidth="1"/>
    <col min="19" max="16384" width="9.109375" style="1"/>
  </cols>
  <sheetData>
    <row r="1" spans="1:11" x14ac:dyDescent="0.3">
      <c r="A1" s="7" t="s">
        <v>1525</v>
      </c>
      <c r="B1" s="7" t="s">
        <v>1526</v>
      </c>
      <c r="C1" s="7" t="s">
        <v>1527</v>
      </c>
      <c r="D1" s="7" t="s">
        <v>1528</v>
      </c>
      <c r="E1" s="7" t="s">
        <v>1535</v>
      </c>
      <c r="F1" s="7" t="s">
        <v>1538</v>
      </c>
      <c r="G1" s="7" t="s">
        <v>1541</v>
      </c>
      <c r="H1" s="7" t="s">
        <v>1536</v>
      </c>
    </row>
    <row r="2" spans="1:11" x14ac:dyDescent="0.3">
      <c r="A2" s="5">
        <f>IF(COUNTIF(Constants!$A$2:$A$4,Log!BF2),Log!K2,0)</f>
        <v>149.591736</v>
      </c>
      <c r="B2" s="5">
        <f>IF(COUNTIF(Constants!$B$2:$B$5,Log!BF2),Log!K2,0)</f>
        <v>0</v>
      </c>
      <c r="C2" s="5">
        <f>A2/3600</f>
        <v>4.1553260000000002E-2</v>
      </c>
      <c r="D2" s="5">
        <f>B2/3600</f>
        <v>0</v>
      </c>
      <c r="E2" s="5">
        <f>C2-D2</f>
        <v>4.1553260000000002E-2</v>
      </c>
      <c r="F2" s="5">
        <f>AVERAGE(Log!S2,Log!AB2)*Constants!$B$7</f>
        <v>1.8159307075766613</v>
      </c>
      <c r="G2" s="5">
        <f>F2/Constants!$B$8*Constants!$B$9</f>
        <v>0.50442519654907259</v>
      </c>
      <c r="H2" s="5">
        <f>IFERROR(VLOOKUP(G2,Route!A:B,2,1),0)</f>
        <v>0</v>
      </c>
      <c r="J2" s="4" t="s">
        <v>1531</v>
      </c>
      <c r="K2" s="5">
        <f>SUM(C:C)</f>
        <v>155.0165711303699</v>
      </c>
    </row>
    <row r="3" spans="1:11" x14ac:dyDescent="0.3">
      <c r="A3" s="5">
        <f>IF(COUNTIF(Constants!$A$2:$A$4,Log!BF3),Log!K3,0)</f>
        <v>0</v>
      </c>
      <c r="B3" s="5">
        <f>IF(COUNTIF(Constants!$B$2:$B$5,Log!BF3),Log!K3,0)</f>
        <v>0</v>
      </c>
      <c r="C3" s="5">
        <f t="shared" ref="C3:D66" si="0">A3/3600</f>
        <v>0</v>
      </c>
      <c r="D3" s="5">
        <f t="shared" si="0"/>
        <v>0</v>
      </c>
      <c r="E3" s="5">
        <f>E2+C3-D3</f>
        <v>4.1553260000000002E-2</v>
      </c>
      <c r="F3" s="5">
        <f>AVERAGE(Log!S3,Log!AB3)*Constants!$B$7</f>
        <v>2.5770240719499919</v>
      </c>
      <c r="G3" s="5">
        <f>F3/Constants!$B$8*Constants!$B$9+G2</f>
        <v>1.2202652165351813</v>
      </c>
      <c r="H3" s="5">
        <f>IFERROR(VLOOKUP(G3,Route!A:B,2,1),0)</f>
        <v>0</v>
      </c>
      <c r="J3" s="4" t="s">
        <v>1532</v>
      </c>
      <c r="K3" s="5">
        <f>SUM(D:D)</f>
        <v>114.62338385287012</v>
      </c>
    </row>
    <row r="4" spans="1:11" x14ac:dyDescent="0.3">
      <c r="A4" s="5">
        <f>IF(COUNTIF(Constants!$A$2:$A$4,Log!BF4),Log!K4,0)</f>
        <v>4.0805933333333302</v>
      </c>
      <c r="B4" s="5">
        <f>IF(COUNTIF(Constants!$B$2:$B$5,Log!BF4),Log!K4,0)</f>
        <v>0</v>
      </c>
      <c r="C4" s="5">
        <f t="shared" si="0"/>
        <v>1.1334981481481473E-3</v>
      </c>
      <c r="D4" s="5">
        <f t="shared" si="0"/>
        <v>0</v>
      </c>
      <c r="E4" s="5">
        <f t="shared" ref="E4:E67" si="1">E3+C4-D4</f>
        <v>4.2686758148148152E-2</v>
      </c>
      <c r="F4" s="5">
        <f>AVERAGE(Log!S4,Log!AB4)*Constants!$B$7</f>
        <v>1.767329712469992</v>
      </c>
      <c r="G4" s="5">
        <f>F4/Constants!$B$8*Constants!$B$9+G3</f>
        <v>1.7111901366657345</v>
      </c>
      <c r="H4" s="5">
        <f>IFERROR(VLOOKUP(G4,Route!A:B,2,1),0)</f>
        <v>0</v>
      </c>
      <c r="J4" s="4" t="s">
        <v>1534</v>
      </c>
      <c r="K4" s="5">
        <f>K2-K3</f>
        <v>40.393187277499777</v>
      </c>
    </row>
    <row r="5" spans="1:11" x14ac:dyDescent="0.3">
      <c r="A5" s="5">
        <f>IF(COUNTIF(Constants!$A$2:$A$4,Log!BF5),Log!K5,0)</f>
        <v>45.581432333333296</v>
      </c>
      <c r="B5" s="5">
        <f>IF(COUNTIF(Constants!$B$2:$B$5,Log!BF5),Log!K5,0)</f>
        <v>0</v>
      </c>
      <c r="C5" s="5">
        <f t="shared" si="0"/>
        <v>1.2661508981481471E-2</v>
      </c>
      <c r="D5" s="5">
        <f t="shared" si="0"/>
        <v>0</v>
      </c>
      <c r="E5" s="5">
        <f t="shared" si="1"/>
        <v>5.5348267129629619E-2</v>
      </c>
      <c r="F5" s="5">
        <f>AVERAGE(Log!S5,Log!AB5)*Constants!$B$7</f>
        <v>1.6182825659333251</v>
      </c>
      <c r="G5" s="5">
        <f>F5/Constants!$B$8*Constants!$B$9+G4</f>
        <v>2.1607130716472138</v>
      </c>
      <c r="H5" s="5">
        <f>IFERROR(VLOOKUP(G5,Route!A:B,2,1),0)</f>
        <v>0</v>
      </c>
      <c r="J5" s="4" t="s">
        <v>1533</v>
      </c>
      <c r="K5" s="5">
        <f>(Log!A1541-Log!A2)*24</f>
        <v>0.42777777789160609</v>
      </c>
    </row>
    <row r="6" spans="1:11" x14ac:dyDescent="0.3">
      <c r="A6" s="5">
        <f>IF(COUNTIF(Constants!$A$2:$A$4,Log!BF6),Log!K6,0)</f>
        <v>136.975075</v>
      </c>
      <c r="B6" s="5">
        <f>IF(COUNTIF(Constants!$B$2:$B$5,Log!BF6),Log!K6,0)</f>
        <v>0</v>
      </c>
      <c r="C6" s="5">
        <f t="shared" si="0"/>
        <v>3.8048631944444446E-2</v>
      </c>
      <c r="D6" s="5">
        <f t="shared" si="0"/>
        <v>0</v>
      </c>
      <c r="E6" s="5">
        <f t="shared" si="1"/>
        <v>9.3396899074074058E-2</v>
      </c>
      <c r="F6" s="5">
        <f>AVERAGE(Log!S6,Log!AB6)*Constants!$B$7</f>
        <v>3.0893960851099922</v>
      </c>
      <c r="G6" s="5">
        <f>F6/Constants!$B$8*Constants!$B$9+G5</f>
        <v>3.0188786508444339</v>
      </c>
      <c r="H6" s="5">
        <f>IFERROR(VLOOKUP(G6,Route!A:B,2,1),0)</f>
        <v>0</v>
      </c>
    </row>
    <row r="7" spans="1:11" x14ac:dyDescent="0.3">
      <c r="A7" s="5">
        <f>IF(COUNTIF(Constants!$A$2:$A$4,Log!BF7),Log!K7,0)</f>
        <v>62.732010000000002</v>
      </c>
      <c r="B7" s="5">
        <f>IF(COUNTIF(Constants!$B$2:$B$5,Log!BF7),Log!K7,0)</f>
        <v>0</v>
      </c>
      <c r="C7" s="5">
        <f t="shared" si="0"/>
        <v>1.7425558333333334E-2</v>
      </c>
      <c r="D7" s="5">
        <f t="shared" si="0"/>
        <v>0</v>
      </c>
      <c r="E7" s="5">
        <f t="shared" si="1"/>
        <v>0.1108224574074074</v>
      </c>
      <c r="F7" s="5">
        <f>AVERAGE(Log!S7,Log!AB7)*Constants!$B$7</f>
        <v>5.48660806241333</v>
      </c>
      <c r="G7" s="5">
        <f>F7/Constants!$B$8*Constants!$B$9+G6</f>
        <v>4.5429364459592474</v>
      </c>
      <c r="H7" s="5">
        <f>IFERROR(VLOOKUP(G7,Route!A:B,2,1),0)</f>
        <v>0</v>
      </c>
    </row>
    <row r="8" spans="1:11" x14ac:dyDescent="0.3">
      <c r="A8" s="5">
        <f>IF(COUNTIF(Constants!$A$2:$A$4,Log!BF8),Log!K8,0)</f>
        <v>0</v>
      </c>
      <c r="B8" s="5">
        <f>IF(COUNTIF(Constants!$B$2:$B$5,Log!BF8),Log!K8,0)</f>
        <v>0</v>
      </c>
      <c r="C8" s="5">
        <f t="shared" si="0"/>
        <v>0</v>
      </c>
      <c r="D8" s="5">
        <f t="shared" si="0"/>
        <v>0</v>
      </c>
      <c r="E8" s="5">
        <f t="shared" si="1"/>
        <v>0.1108224574074074</v>
      </c>
      <c r="F8" s="5">
        <f>AVERAGE(Log!S8,Log!AB8)*Constants!$B$7</f>
        <v>7.3628149903499915</v>
      </c>
      <c r="G8" s="5">
        <f>F8/Constants!$B$8*Constants!$B$9+G7</f>
        <v>6.588162832167578</v>
      </c>
      <c r="H8" s="5">
        <f>IFERROR(VLOOKUP(G8,Route!A:B,2,1),0)</f>
        <v>0</v>
      </c>
    </row>
    <row r="9" spans="1:11" x14ac:dyDescent="0.3">
      <c r="A9" s="5">
        <f>IF(COUNTIF(Constants!$A$2:$A$4,Log!BF9),Log!K9,0)</f>
        <v>0</v>
      </c>
      <c r="B9" s="5">
        <f>IF(COUNTIF(Constants!$B$2:$B$5,Log!BF9),Log!K9,0)</f>
        <v>0</v>
      </c>
      <c r="C9" s="5">
        <f t="shared" si="0"/>
        <v>0</v>
      </c>
      <c r="D9" s="5">
        <f t="shared" si="0"/>
        <v>0</v>
      </c>
      <c r="E9" s="5">
        <f t="shared" si="1"/>
        <v>0.1108224574074074</v>
      </c>
      <c r="F9" s="5">
        <f>AVERAGE(Log!S9,Log!AB9)*Constants!$B$7</f>
        <v>8.4420842605399926</v>
      </c>
      <c r="G9" s="5">
        <f>F9/Constants!$B$8*Constants!$B$9+G8</f>
        <v>8.9331862378731319</v>
      </c>
      <c r="H9" s="5">
        <f>IFERROR(VLOOKUP(G9,Route!A:B,2,1),0)</f>
        <v>0.70000000000004503</v>
      </c>
    </row>
    <row r="10" spans="1:11" x14ac:dyDescent="0.3">
      <c r="A10" s="5">
        <f>IF(COUNTIF(Constants!$A$2:$A$4,Log!BF10),Log!K10,0)</f>
        <v>0</v>
      </c>
      <c r="B10" s="5">
        <f>IF(COUNTIF(Constants!$B$2:$B$5,Log!BF10),Log!K10,0)</f>
        <v>0</v>
      </c>
      <c r="C10" s="5">
        <f t="shared" si="0"/>
        <v>0</v>
      </c>
      <c r="D10" s="5">
        <f t="shared" si="0"/>
        <v>0</v>
      </c>
      <c r="E10" s="5">
        <f t="shared" si="1"/>
        <v>0.1108224574074074</v>
      </c>
      <c r="F10" s="5">
        <f>AVERAGE(Log!S10,Log!AB10)*Constants!$B$7</f>
        <v>9.6793877682733314</v>
      </c>
      <c r="G10" s="5">
        <f>F10/Constants!$B$8*Constants!$B$9+G9</f>
        <v>11.621905062393502</v>
      </c>
      <c r="H10" s="5">
        <f>IFERROR(VLOOKUP(G10,Route!A:B,2,1),0)</f>
        <v>0.70000000000004503</v>
      </c>
    </row>
    <row r="11" spans="1:11" x14ac:dyDescent="0.3">
      <c r="A11" s="5">
        <f>IF(COUNTIF(Constants!$A$2:$A$4,Log!BF11),Log!K11,0)</f>
        <v>0</v>
      </c>
      <c r="B11" s="5">
        <f>IF(COUNTIF(Constants!$B$2:$B$5,Log!BF11),Log!K11,0)</f>
        <v>113.09174866666601</v>
      </c>
      <c r="C11" s="5">
        <f t="shared" si="0"/>
        <v>0</v>
      </c>
      <c r="D11" s="5">
        <f t="shared" si="0"/>
        <v>3.1414374629629448E-2</v>
      </c>
      <c r="E11" s="5">
        <f t="shared" si="1"/>
        <v>7.9408082777777944E-2</v>
      </c>
      <c r="F11" s="5">
        <f>AVERAGE(Log!S11,Log!AB11)*Constants!$B$7</f>
        <v>10.674106874659993</v>
      </c>
      <c r="G11" s="5">
        <f>F11/Constants!$B$8*Constants!$B$9+G10</f>
        <v>14.586934749799056</v>
      </c>
      <c r="H11" s="5">
        <f>IFERROR(VLOOKUP(G11,Route!A:B,2,1),0)</f>
        <v>0.60000000000002196</v>
      </c>
    </row>
    <row r="12" spans="1:11" x14ac:dyDescent="0.3">
      <c r="A12" s="5">
        <f>IF(COUNTIF(Constants!$A$2:$A$4,Log!BF12),Log!K12,0)</f>
        <v>0</v>
      </c>
      <c r="B12" s="5">
        <f>IF(COUNTIF(Constants!$B$2:$B$5,Log!BF12),Log!K12,0)</f>
        <v>198.12622033333301</v>
      </c>
      <c r="C12" s="5">
        <f t="shared" si="0"/>
        <v>0</v>
      </c>
      <c r="D12" s="5">
        <f t="shared" si="0"/>
        <v>5.5035061203703613E-2</v>
      </c>
      <c r="E12" s="5">
        <f t="shared" si="1"/>
        <v>2.4373021574074331E-2</v>
      </c>
      <c r="F12" s="5">
        <f>AVERAGE(Log!S12,Log!AB12)*Constants!$B$7</f>
        <v>9.7591477315666531</v>
      </c>
      <c r="G12" s="5">
        <f>F12/Constants!$B$8*Constants!$B$9+G11</f>
        <v>17.297809119678682</v>
      </c>
      <c r="H12" s="5">
        <f>IFERROR(VLOOKUP(G12,Route!A:B,2,1),0)</f>
        <v>0.60000000000002196</v>
      </c>
    </row>
    <row r="13" spans="1:11" x14ac:dyDescent="0.3">
      <c r="A13" s="5">
        <f>IF(COUNTIF(Constants!$A$2:$A$4,Log!BF13),Log!K13,0)</f>
        <v>0</v>
      </c>
      <c r="B13" s="5">
        <f>IF(COUNTIF(Constants!$B$2:$B$5,Log!BF13),Log!K13,0)</f>
        <v>76.922394999999995</v>
      </c>
      <c r="C13" s="5">
        <f t="shared" si="0"/>
        <v>0</v>
      </c>
      <c r="D13" s="5">
        <f t="shared" si="0"/>
        <v>2.1367331944444443E-2</v>
      </c>
      <c r="E13" s="5">
        <f t="shared" si="1"/>
        <v>3.0056896296298888E-3</v>
      </c>
      <c r="F13" s="5">
        <f>AVERAGE(Log!S13,Log!AB13)*Constants!$B$7</f>
        <v>9.7243951071599835</v>
      </c>
      <c r="G13" s="5">
        <f>F13/Constants!$B$8*Constants!$B$9+G12</f>
        <v>19.999029982778676</v>
      </c>
      <c r="H13" s="5">
        <f>IFERROR(VLOOKUP(G13,Route!A:B,2,1),0)</f>
        <v>1.8999999999999699</v>
      </c>
    </row>
    <row r="14" spans="1:11" x14ac:dyDescent="0.3">
      <c r="A14" s="5">
        <f>IF(COUNTIF(Constants!$A$2:$A$4,Log!BF14),Log!K14,0)</f>
        <v>0</v>
      </c>
      <c r="B14" s="5">
        <f>IF(COUNTIF(Constants!$B$2:$B$5,Log!BF14),Log!K14,0)</f>
        <v>67.115791333333306</v>
      </c>
      <c r="C14" s="5">
        <f t="shared" si="0"/>
        <v>0</v>
      </c>
      <c r="D14" s="5">
        <f t="shared" si="0"/>
        <v>1.8643275370370364E-2</v>
      </c>
      <c r="E14" s="5">
        <f t="shared" si="1"/>
        <v>-1.5637585740740475E-2</v>
      </c>
      <c r="F14" s="5">
        <f>AVERAGE(Log!S14,Log!AB14)*Constants!$B$7</f>
        <v>9.6311786474566521</v>
      </c>
      <c r="G14" s="5">
        <f>F14/Constants!$B$8*Constants!$B$9+G13</f>
        <v>22.674357384849969</v>
      </c>
      <c r="H14" s="5">
        <f>IFERROR(VLOOKUP(G14,Route!A:B,2,1),0)</f>
        <v>1.8999999999999699</v>
      </c>
    </row>
    <row r="15" spans="1:11" x14ac:dyDescent="0.3">
      <c r="A15" s="5">
        <f>IF(COUNTIF(Constants!$A$2:$A$4,Log!BF15),Log!K15,0)</f>
        <v>0</v>
      </c>
      <c r="B15" s="5">
        <f>IF(COUNTIF(Constants!$B$2:$B$5,Log!BF15),Log!K15,0)</f>
        <v>48.045489999999901</v>
      </c>
      <c r="C15" s="5">
        <f t="shared" si="0"/>
        <v>0</v>
      </c>
      <c r="D15" s="5">
        <f t="shared" si="0"/>
        <v>1.3345969444444416E-2</v>
      </c>
      <c r="E15" s="5">
        <f t="shared" si="1"/>
        <v>-2.8983555185184889E-2</v>
      </c>
      <c r="F15" s="5">
        <f>AVERAGE(Log!S15,Log!AB15)*Constants!$B$7</f>
        <v>10.685606413629992</v>
      </c>
      <c r="G15" s="5">
        <f>F15/Constants!$B$8*Constants!$B$9+G14</f>
        <v>25.642581388636078</v>
      </c>
      <c r="H15" s="5">
        <f>IFERROR(VLOOKUP(G15,Route!A:B,2,1),0)</f>
        <v>3.2999999999999501</v>
      </c>
    </row>
    <row r="16" spans="1:11" x14ac:dyDescent="0.3">
      <c r="A16" s="5">
        <f>IF(COUNTIF(Constants!$A$2:$A$4,Log!BF16),Log!K16,0)</f>
        <v>0</v>
      </c>
      <c r="B16" s="5">
        <f>IF(COUNTIF(Constants!$B$2:$B$5,Log!BF16),Log!K16,0)</f>
        <v>95.641577333333302</v>
      </c>
      <c r="C16" s="5">
        <f t="shared" si="0"/>
        <v>0</v>
      </c>
      <c r="D16" s="5">
        <f t="shared" si="0"/>
        <v>2.6567104814814807E-2</v>
      </c>
      <c r="E16" s="5">
        <f t="shared" si="1"/>
        <v>-5.5550659999999696E-2</v>
      </c>
      <c r="F16" s="5">
        <f>AVERAGE(Log!S16,Log!AB16)*Constants!$B$7</f>
        <v>10.757654151419993</v>
      </c>
      <c r="G16" s="5">
        <f>F16/Constants!$B$8*Constants!$B$9+G15</f>
        <v>28.630818652919409</v>
      </c>
      <c r="H16" s="5">
        <f>IFERROR(VLOOKUP(G16,Route!A:B,2,1),0)</f>
        <v>3.2999999999999501</v>
      </c>
    </row>
    <row r="17" spans="1:8" x14ac:dyDescent="0.3">
      <c r="A17" s="5">
        <f>IF(COUNTIF(Constants!$A$2:$A$4,Log!BF17),Log!K17,0)</f>
        <v>0</v>
      </c>
      <c r="B17" s="5">
        <f>IF(COUNTIF(Constants!$B$2:$B$5,Log!BF17),Log!K17,0)</f>
        <v>131.104884</v>
      </c>
      <c r="C17" s="5">
        <f t="shared" si="0"/>
        <v>0</v>
      </c>
      <c r="D17" s="5">
        <f t="shared" si="0"/>
        <v>3.6418023333333334E-2</v>
      </c>
      <c r="E17" s="5">
        <f t="shared" si="1"/>
        <v>-9.1968683333333023E-2</v>
      </c>
      <c r="F17" s="5">
        <f>AVERAGE(Log!S17,Log!AB17)*Constants!$B$7</f>
        <v>9.7978840089199917</v>
      </c>
      <c r="G17" s="5">
        <f>F17/Constants!$B$8*Constants!$B$9+G16</f>
        <v>31.352453099841629</v>
      </c>
      <c r="H17" s="5">
        <f>IFERROR(VLOOKUP(G17,Route!A:B,2,1),0)</f>
        <v>4.1000000000000201</v>
      </c>
    </row>
    <row r="18" spans="1:8" x14ac:dyDescent="0.3">
      <c r="A18" s="5">
        <f>IF(COUNTIF(Constants!$A$2:$A$4,Log!BF18),Log!K18,0)</f>
        <v>0</v>
      </c>
      <c r="B18" s="5">
        <f>IF(COUNTIF(Constants!$B$2:$B$5,Log!BF18),Log!K18,0)</f>
        <v>0</v>
      </c>
      <c r="C18" s="5">
        <f t="shared" si="0"/>
        <v>0</v>
      </c>
      <c r="D18" s="5">
        <f t="shared" si="0"/>
        <v>0</v>
      </c>
      <c r="E18" s="5">
        <f t="shared" si="1"/>
        <v>-9.1968683333333023E-2</v>
      </c>
      <c r="F18" s="5">
        <f>AVERAGE(Log!S18,Log!AB18)*Constants!$B$7</f>
        <v>9.1775298415566606</v>
      </c>
      <c r="G18" s="5">
        <f>F18/Constants!$B$8*Constants!$B$9+G17</f>
        <v>33.901766944718482</v>
      </c>
      <c r="H18" s="5">
        <f>IFERROR(VLOOKUP(G18,Route!A:B,2,1),0)</f>
        <v>4.1000000000000201</v>
      </c>
    </row>
    <row r="19" spans="1:8" x14ac:dyDescent="0.3">
      <c r="A19" s="5">
        <f>IF(COUNTIF(Constants!$A$2:$A$4,Log!BF19),Log!K19,0)</f>
        <v>21.072078000000001</v>
      </c>
      <c r="B19" s="5">
        <f>IF(COUNTIF(Constants!$B$2:$B$5,Log!BF19),Log!K19,0)</f>
        <v>0</v>
      </c>
      <c r="C19" s="5">
        <f t="shared" si="0"/>
        <v>5.8533550000000002E-3</v>
      </c>
      <c r="D19" s="5">
        <f t="shared" si="0"/>
        <v>0</v>
      </c>
      <c r="E19" s="5">
        <f t="shared" si="1"/>
        <v>-8.6115328333333019E-2</v>
      </c>
      <c r="F19" s="5">
        <f>AVERAGE(Log!S19,Log!AB19)*Constants!$B$7</f>
        <v>8.1794300482766609</v>
      </c>
      <c r="G19" s="5">
        <f>F19/Constants!$B$8*Constants!$B$9+G18</f>
        <v>36.173830847017555</v>
      </c>
      <c r="H19" s="5">
        <f>IFERROR(VLOOKUP(G19,Route!A:B,2,1),0)</f>
        <v>6</v>
      </c>
    </row>
    <row r="20" spans="1:8" x14ac:dyDescent="0.3">
      <c r="A20" s="5">
        <f>IF(COUNTIF(Constants!$A$2:$A$4,Log!BF20),Log!K20,0)</f>
        <v>221.49536633333301</v>
      </c>
      <c r="B20" s="5">
        <f>IF(COUNTIF(Constants!$B$2:$B$5,Log!BF20),Log!K20,0)</f>
        <v>0</v>
      </c>
      <c r="C20" s="5">
        <f t="shared" si="0"/>
        <v>6.1526490648148059E-2</v>
      </c>
      <c r="D20" s="5">
        <f t="shared" si="0"/>
        <v>0</v>
      </c>
      <c r="E20" s="5">
        <f t="shared" si="1"/>
        <v>-2.458883768518496E-2</v>
      </c>
      <c r="F20" s="5">
        <f>AVERAGE(Log!S20,Log!AB20)*Constants!$B$7</f>
        <v>8.409619312943331</v>
      </c>
      <c r="G20" s="5">
        <f>F20/Constants!$B$8*Constants!$B$9+G19</f>
        <v>38.509836211724036</v>
      </c>
      <c r="H20" s="5">
        <f>IFERROR(VLOOKUP(G20,Route!A:B,2,1),0)</f>
        <v>6</v>
      </c>
    </row>
    <row r="21" spans="1:8" x14ac:dyDescent="0.3">
      <c r="A21" s="5">
        <f>IF(COUNTIF(Constants!$A$2:$A$4,Log!BF21),Log!K21,0)</f>
        <v>287.526316333333</v>
      </c>
      <c r="B21" s="5">
        <f>IF(COUNTIF(Constants!$B$2:$B$5,Log!BF21),Log!K21,0)</f>
        <v>0</v>
      </c>
      <c r="C21" s="5">
        <f t="shared" si="0"/>
        <v>7.9868421203703605E-2</v>
      </c>
      <c r="D21" s="5">
        <f t="shared" si="0"/>
        <v>0</v>
      </c>
      <c r="E21" s="5">
        <f t="shared" si="1"/>
        <v>5.5279583518518645E-2</v>
      </c>
      <c r="F21" s="5">
        <f>AVERAGE(Log!S21,Log!AB21)*Constants!$B$7</f>
        <v>9.8322815056333219</v>
      </c>
      <c r="G21" s="5">
        <f>F21/Constants!$B$8*Constants!$B$9+G20</f>
        <v>41.241025518844403</v>
      </c>
      <c r="H21" s="5">
        <f>IFERROR(VLOOKUP(G21,Route!A:B,2,1),0)</f>
        <v>6.7000000000000401</v>
      </c>
    </row>
    <row r="22" spans="1:8" x14ac:dyDescent="0.3">
      <c r="A22" s="5">
        <f>IF(COUNTIF(Constants!$A$2:$A$4,Log!BF22),Log!K22,0)</f>
        <v>256.112853999999</v>
      </c>
      <c r="B22" s="5">
        <f>IF(COUNTIF(Constants!$B$2:$B$5,Log!BF22),Log!K22,0)</f>
        <v>0</v>
      </c>
      <c r="C22" s="5">
        <f t="shared" si="0"/>
        <v>7.1142459444444167E-2</v>
      </c>
      <c r="D22" s="5">
        <f t="shared" si="0"/>
        <v>0</v>
      </c>
      <c r="E22" s="5">
        <f t="shared" si="1"/>
        <v>0.12642204296296281</v>
      </c>
      <c r="F22" s="5">
        <f>AVERAGE(Log!S22,Log!AB22)*Constants!$B$7</f>
        <v>10.893141267339992</v>
      </c>
      <c r="G22" s="5">
        <f>F22/Constants!$B$8*Constants!$B$9+G21</f>
        <v>44.26689809310551</v>
      </c>
      <c r="H22" s="5">
        <f>IFERROR(VLOOKUP(G22,Route!A:B,2,1),0)</f>
        <v>6.7000000000000401</v>
      </c>
    </row>
    <row r="23" spans="1:8" x14ac:dyDescent="0.3">
      <c r="A23" s="5">
        <f>IF(COUNTIF(Constants!$A$2:$A$4,Log!BF23),Log!K23,0)</f>
        <v>250.143280333333</v>
      </c>
      <c r="B23" s="5">
        <f>IF(COUNTIF(Constants!$B$2:$B$5,Log!BF23),Log!K23,0)</f>
        <v>0</v>
      </c>
      <c r="C23" s="5">
        <f t="shared" si="0"/>
        <v>6.9484244537036943E-2</v>
      </c>
      <c r="D23" s="5">
        <f t="shared" si="0"/>
        <v>0</v>
      </c>
      <c r="E23" s="5">
        <f t="shared" si="1"/>
        <v>0.19590628749999975</v>
      </c>
      <c r="F23" s="5">
        <f>AVERAGE(Log!S23,Log!AB23)*Constants!$B$7</f>
        <v>12.046821591109993</v>
      </c>
      <c r="G23" s="5">
        <f>F23/Constants!$B$8*Constants!$B$9+G22</f>
        <v>47.613237423969395</v>
      </c>
      <c r="H23" s="5">
        <f>IFERROR(VLOOKUP(G23,Route!A:B,2,1),0)</f>
        <v>8.7999999999999492</v>
      </c>
    </row>
    <row r="24" spans="1:8" x14ac:dyDescent="0.3">
      <c r="A24" s="5">
        <f>IF(COUNTIF(Constants!$A$2:$A$4,Log!BF24),Log!K24,0)</f>
        <v>79.873047</v>
      </c>
      <c r="B24" s="5">
        <f>IF(COUNTIF(Constants!$B$2:$B$5,Log!BF24),Log!K24,0)</f>
        <v>0</v>
      </c>
      <c r="C24" s="5">
        <f t="shared" si="0"/>
        <v>2.21869575E-2</v>
      </c>
      <c r="D24" s="5">
        <f t="shared" si="0"/>
        <v>0</v>
      </c>
      <c r="E24" s="5">
        <f t="shared" si="1"/>
        <v>0.21809324499999974</v>
      </c>
      <c r="F24" s="5">
        <f>AVERAGE(Log!S24,Log!AB24)*Constants!$B$7</f>
        <v>13.04535885664666</v>
      </c>
      <c r="G24" s="5">
        <f>F24/Constants!$B$8*Constants!$B$9+G23</f>
        <v>51.236948217482357</v>
      </c>
      <c r="H24" s="5">
        <f>IFERROR(VLOOKUP(G24,Route!A:B,2,1),0)</f>
        <v>8.7999999999999492</v>
      </c>
    </row>
    <row r="25" spans="1:8" x14ac:dyDescent="0.3">
      <c r="A25" s="5">
        <f>IF(COUNTIF(Constants!$A$2:$A$4,Log!BF25),Log!K25,0)</f>
        <v>0</v>
      </c>
      <c r="B25" s="5">
        <f>IF(COUNTIF(Constants!$B$2:$B$5,Log!BF25),Log!K25,0)</f>
        <v>1.88537166666666</v>
      </c>
      <c r="C25" s="5">
        <f t="shared" si="0"/>
        <v>0</v>
      </c>
      <c r="D25" s="5">
        <f t="shared" si="0"/>
        <v>5.2371435185184995E-4</v>
      </c>
      <c r="E25" s="5">
        <f t="shared" si="1"/>
        <v>0.21756953064814788</v>
      </c>
      <c r="F25" s="5">
        <f>AVERAGE(Log!S25,Log!AB25)*Constants!$B$7</f>
        <v>13.063333843329991</v>
      </c>
      <c r="G25" s="5">
        <f>F25/Constants!$B$8*Constants!$B$9+G24</f>
        <v>54.865652062851801</v>
      </c>
      <c r="H25" s="5">
        <f>IFERROR(VLOOKUP(G25,Route!A:B,2,1),0)</f>
        <v>11</v>
      </c>
    </row>
    <row r="26" spans="1:8" x14ac:dyDescent="0.3">
      <c r="A26" s="5">
        <f>IF(COUNTIF(Constants!$A$2:$A$4,Log!BF26),Log!K26,0)</f>
        <v>0</v>
      </c>
      <c r="B26" s="5">
        <f>IF(COUNTIF(Constants!$B$2:$B$5,Log!BF26),Log!K26,0)</f>
        <v>240.601455666666</v>
      </c>
      <c r="C26" s="5">
        <f t="shared" si="0"/>
        <v>0</v>
      </c>
      <c r="D26" s="5">
        <f t="shared" si="0"/>
        <v>6.6833737685184996E-2</v>
      </c>
      <c r="E26" s="5">
        <f t="shared" si="1"/>
        <v>0.15073579296296288</v>
      </c>
      <c r="F26" s="5">
        <f>AVERAGE(Log!S26,Log!AB26)*Constants!$B$7</f>
        <v>12.090480839523323</v>
      </c>
      <c r="G26" s="5">
        <f>F26/Constants!$B$8*Constants!$B$9+G25</f>
        <v>58.224118962719388</v>
      </c>
      <c r="H26" s="5">
        <f>IFERROR(VLOOKUP(G26,Route!A:B,2,1),0)</f>
        <v>11.5</v>
      </c>
    </row>
    <row r="27" spans="1:8" x14ac:dyDescent="0.3">
      <c r="A27" s="5">
        <f>IF(COUNTIF(Constants!$A$2:$A$4,Log!BF27),Log!K27,0)</f>
        <v>0</v>
      </c>
      <c r="B27" s="5">
        <f>IF(COUNTIF(Constants!$B$2:$B$5,Log!BF27),Log!K27,0)</f>
        <v>273.37029766666598</v>
      </c>
      <c r="C27" s="5">
        <f t="shared" si="0"/>
        <v>0</v>
      </c>
      <c r="D27" s="5">
        <f t="shared" si="0"/>
        <v>7.5936193796296111E-2</v>
      </c>
      <c r="E27" s="5">
        <f t="shared" si="1"/>
        <v>7.4799599166666772E-2</v>
      </c>
      <c r="F27" s="5">
        <f>AVERAGE(Log!S27,Log!AB27)*Constants!$B$7</f>
        <v>9.9297723723766609</v>
      </c>
      <c r="G27" s="5">
        <f>F27/Constants!$B$8*Constants!$B$9+G26</f>
        <v>60.982389066157346</v>
      </c>
      <c r="H27" s="5">
        <f>IFERROR(VLOOKUP(G27,Route!A:B,2,1),0)</f>
        <v>12.899999999999901</v>
      </c>
    </row>
    <row r="28" spans="1:8" x14ac:dyDescent="0.3">
      <c r="A28" s="5">
        <f>IF(COUNTIF(Constants!$A$2:$A$4,Log!BF28),Log!K28,0)</f>
        <v>0</v>
      </c>
      <c r="B28" s="5">
        <f>IF(COUNTIF(Constants!$B$2:$B$5,Log!BF28),Log!K28,0)</f>
        <v>192.80690766666601</v>
      </c>
      <c r="C28" s="5">
        <f t="shared" si="0"/>
        <v>0</v>
      </c>
      <c r="D28" s="5">
        <f t="shared" si="0"/>
        <v>5.3557474351851667E-2</v>
      </c>
      <c r="E28" s="5">
        <f t="shared" si="1"/>
        <v>2.1242124814815105E-2</v>
      </c>
      <c r="F28" s="5">
        <f>AVERAGE(Log!S28,Log!AB28)*Constants!$B$7</f>
        <v>8.1752626623466611</v>
      </c>
      <c r="G28" s="5">
        <f>F28/Constants!$B$8*Constants!$B$9+G27</f>
        <v>63.253295361253642</v>
      </c>
      <c r="H28" s="5">
        <f>IFERROR(VLOOKUP(G28,Route!A:B,2,1),0)</f>
        <v>12.899999999999901</v>
      </c>
    </row>
    <row r="29" spans="1:8" x14ac:dyDescent="0.3">
      <c r="A29" s="5">
        <f>IF(COUNTIF(Constants!$A$2:$A$4,Log!BF29),Log!K29,0)</f>
        <v>0</v>
      </c>
      <c r="B29" s="5">
        <f>IF(COUNTIF(Constants!$B$2:$B$5,Log!BF29),Log!K29,0)</f>
        <v>169.75786833333299</v>
      </c>
      <c r="C29" s="5">
        <f t="shared" si="0"/>
        <v>0</v>
      </c>
      <c r="D29" s="5">
        <f t="shared" si="0"/>
        <v>4.715496342592583E-2</v>
      </c>
      <c r="E29" s="5">
        <f t="shared" si="1"/>
        <v>-2.5912838611110725E-2</v>
      </c>
      <c r="F29" s="5">
        <f>AVERAGE(Log!S29,Log!AB29)*Constants!$B$7</f>
        <v>6.5269846810466596</v>
      </c>
      <c r="G29" s="5">
        <f>F29/Constants!$B$8*Constants!$B$9+G28</f>
        <v>65.066346661544387</v>
      </c>
      <c r="H29" s="5">
        <f>IFERROR(VLOOKUP(G29,Route!A:B,2,1),0)</f>
        <v>13.399999999999901</v>
      </c>
    </row>
    <row r="30" spans="1:8" x14ac:dyDescent="0.3">
      <c r="A30" s="5">
        <f>IF(COUNTIF(Constants!$A$2:$A$4,Log!BF30),Log!K30,0)</f>
        <v>0</v>
      </c>
      <c r="B30" s="5">
        <f>IF(COUNTIF(Constants!$B$2:$B$5,Log!BF30),Log!K30,0)</f>
        <v>88.891073999999904</v>
      </c>
      <c r="C30" s="5">
        <f t="shared" si="0"/>
        <v>0</v>
      </c>
      <c r="D30" s="5">
        <f t="shared" si="0"/>
        <v>2.4691964999999972E-2</v>
      </c>
      <c r="E30" s="5">
        <f t="shared" si="1"/>
        <v>-5.0604803611110694E-2</v>
      </c>
      <c r="F30" s="5">
        <f>AVERAGE(Log!S30,Log!AB30)*Constants!$B$7</f>
        <v>5.073052475709992</v>
      </c>
      <c r="G30" s="5">
        <f>F30/Constants!$B$8*Constants!$B$9+G29</f>
        <v>66.475527904797161</v>
      </c>
      <c r="H30" s="5">
        <f>IFERROR(VLOOKUP(G30,Route!A:B,2,1),0)</f>
        <v>13.399999999999901</v>
      </c>
    </row>
    <row r="31" spans="1:8" x14ac:dyDescent="0.3">
      <c r="A31" s="5">
        <f>IF(COUNTIF(Constants!$A$2:$A$4,Log!BF31),Log!K31,0)</f>
        <v>0</v>
      </c>
      <c r="B31" s="5">
        <f>IF(COUNTIF(Constants!$B$2:$B$5,Log!BF31),Log!K31,0)</f>
        <v>54.327082666666598</v>
      </c>
      <c r="C31" s="5">
        <f t="shared" si="0"/>
        <v>0</v>
      </c>
      <c r="D31" s="5">
        <f t="shared" si="0"/>
        <v>1.5090856296296277E-2</v>
      </c>
      <c r="E31" s="5">
        <f t="shared" si="1"/>
        <v>-6.5695659907406972E-2</v>
      </c>
      <c r="F31" s="5">
        <f>AVERAGE(Log!S31,Log!AB31)*Constants!$B$7</f>
        <v>4.1422110243799919</v>
      </c>
      <c r="G31" s="5">
        <f>F31/Constants!$B$8*Constants!$B$9+G30</f>
        <v>67.626142078236043</v>
      </c>
      <c r="H31" s="5">
        <f>IFERROR(VLOOKUP(G31,Route!A:B,2,1),0)</f>
        <v>13.399999999999901</v>
      </c>
    </row>
    <row r="32" spans="1:8" x14ac:dyDescent="0.3">
      <c r="A32" s="5">
        <f>IF(COUNTIF(Constants!$A$2:$A$4,Log!BF32),Log!K32,0)</f>
        <v>0</v>
      </c>
      <c r="B32" s="5">
        <f>IF(COUNTIF(Constants!$B$2:$B$5,Log!BF32),Log!K32,0)</f>
        <v>36.3638846666666</v>
      </c>
      <c r="C32" s="5">
        <f t="shared" si="0"/>
        <v>0</v>
      </c>
      <c r="D32" s="5">
        <f t="shared" si="0"/>
        <v>1.0101079074074055E-2</v>
      </c>
      <c r="E32" s="5">
        <f t="shared" si="1"/>
        <v>-7.5796738981481024E-2</v>
      </c>
      <c r="F32" s="5">
        <f>AVERAGE(Log!S32,Log!AB32)*Constants!$B$7</f>
        <v>3.8091854701599916</v>
      </c>
      <c r="G32" s="5">
        <f>F32/Constants!$B$8*Constants!$B$9+G31</f>
        <v>68.68424915328049</v>
      </c>
      <c r="H32" s="5">
        <f>IFERROR(VLOOKUP(G32,Route!A:B,2,1),0)</f>
        <v>15.2</v>
      </c>
    </row>
    <row r="33" spans="1:8" x14ac:dyDescent="0.3">
      <c r="A33" s="5">
        <f>IF(COUNTIF(Constants!$A$2:$A$4,Log!BF33),Log!K33,0)</f>
        <v>0</v>
      </c>
      <c r="B33" s="5">
        <f>IF(COUNTIF(Constants!$B$2:$B$5,Log!BF33),Log!K33,0)</f>
        <v>30.305249666666601</v>
      </c>
      <c r="C33" s="5">
        <f t="shared" si="0"/>
        <v>0</v>
      </c>
      <c r="D33" s="5">
        <f t="shared" si="0"/>
        <v>8.4181249074073896E-3</v>
      </c>
      <c r="E33" s="5">
        <f t="shared" si="1"/>
        <v>-8.4214863888888408E-2</v>
      </c>
      <c r="F33" s="5">
        <f>AVERAGE(Log!S33,Log!AB33)*Constants!$B$7</f>
        <v>3.5750141618866618</v>
      </c>
      <c r="G33" s="5">
        <f>F33/Constants!$B$8*Constants!$B$9+G32</f>
        <v>69.677308642693447</v>
      </c>
      <c r="H33" s="5">
        <f>IFERROR(VLOOKUP(G33,Route!A:B,2,1),0)</f>
        <v>15.2</v>
      </c>
    </row>
    <row r="34" spans="1:8" x14ac:dyDescent="0.3">
      <c r="A34" s="5">
        <f>IF(COUNTIF(Constants!$A$2:$A$4,Log!BF34),Log!K34,0)</f>
        <v>0</v>
      </c>
      <c r="B34" s="5">
        <f>IF(COUNTIF(Constants!$B$2:$B$5,Log!BF34),Log!K34,0)</f>
        <v>34.501537999999996</v>
      </c>
      <c r="C34" s="5">
        <f t="shared" si="0"/>
        <v>0</v>
      </c>
      <c r="D34" s="5">
        <f t="shared" si="0"/>
        <v>9.5837605555555549E-3</v>
      </c>
      <c r="E34" s="5">
        <f t="shared" si="1"/>
        <v>-9.3798624444443965E-2</v>
      </c>
      <c r="F34" s="5">
        <f>AVERAGE(Log!S34,Log!AB34)*Constants!$B$7</f>
        <v>3.6288291503699837</v>
      </c>
      <c r="G34" s="5">
        <f>F34/Constants!$B$8*Constants!$B$9+G33</f>
        <v>70.685316740018436</v>
      </c>
      <c r="H34" s="5">
        <f>IFERROR(VLOOKUP(G34,Route!A:B,2,1),0)</f>
        <v>15.2</v>
      </c>
    </row>
    <row r="35" spans="1:8" x14ac:dyDescent="0.3">
      <c r="A35" s="5">
        <f>IF(COUNTIF(Constants!$A$2:$A$4,Log!BF35),Log!K35,0)</f>
        <v>0</v>
      </c>
      <c r="B35" s="5">
        <f>IF(COUNTIF(Constants!$B$2:$B$5,Log!BF35),Log!K35,0)</f>
        <v>26.798801333333301</v>
      </c>
      <c r="C35" s="5">
        <f t="shared" si="0"/>
        <v>0</v>
      </c>
      <c r="D35" s="5">
        <f t="shared" si="0"/>
        <v>7.4441114814814725E-3</v>
      </c>
      <c r="E35" s="5">
        <f t="shared" si="1"/>
        <v>-0.10124273592592543</v>
      </c>
      <c r="F35" s="5">
        <f>AVERAGE(Log!S35,Log!AB35)*Constants!$B$7</f>
        <v>3.6046812718933299</v>
      </c>
      <c r="G35" s="5">
        <f>F35/Constants!$B$8*Constants!$B$9+G34</f>
        <v>71.686617093322141</v>
      </c>
      <c r="H35" s="5">
        <f>IFERROR(VLOOKUP(G35,Route!A:B,2,1),0)</f>
        <v>15.2</v>
      </c>
    </row>
    <row r="36" spans="1:8" x14ac:dyDescent="0.3">
      <c r="A36" s="5">
        <f>IF(COUNTIF(Constants!$A$2:$A$4,Log!BF36),Log!K36,0)</f>
        <v>0</v>
      </c>
      <c r="B36" s="5">
        <f>IF(COUNTIF(Constants!$B$2:$B$5,Log!BF36),Log!K36,0)</f>
        <v>0</v>
      </c>
      <c r="C36" s="5">
        <f t="shared" si="0"/>
        <v>0</v>
      </c>
      <c r="D36" s="5">
        <f t="shared" si="0"/>
        <v>0</v>
      </c>
      <c r="E36" s="5">
        <f t="shared" si="1"/>
        <v>-0.10124273592592543</v>
      </c>
      <c r="F36" s="5">
        <f>AVERAGE(Log!S36,Log!AB36)*Constants!$B$7</f>
        <v>3.3631421368766614</v>
      </c>
      <c r="G36" s="5">
        <f>F36/Constants!$B$8*Constants!$B$9+G35</f>
        <v>72.620823242454549</v>
      </c>
      <c r="H36" s="5">
        <f>IFERROR(VLOOKUP(G36,Route!A:B,2,1),0)</f>
        <v>15.2</v>
      </c>
    </row>
    <row r="37" spans="1:8" x14ac:dyDescent="0.3">
      <c r="A37" s="5">
        <f>IF(COUNTIF(Constants!$A$2:$A$4,Log!BF37),Log!K37,0)</f>
        <v>10.103450499999999</v>
      </c>
      <c r="B37" s="5">
        <f>IF(COUNTIF(Constants!$B$2:$B$5,Log!BF37),Log!K37,0)</f>
        <v>0</v>
      </c>
      <c r="C37" s="5">
        <f t="shared" si="0"/>
        <v>2.8065140277777774E-3</v>
      </c>
      <c r="D37" s="5">
        <f t="shared" si="0"/>
        <v>0</v>
      </c>
      <c r="E37" s="5">
        <f t="shared" si="1"/>
        <v>-9.8436221898147658E-2</v>
      </c>
      <c r="F37" s="5">
        <f>AVERAGE(Log!S37,Log!AB37)*Constants!$B$7</f>
        <v>3.761099195629984</v>
      </c>
      <c r="G37" s="5">
        <f>F37/Constants!$B$8*Constants!$B$9+G36</f>
        <v>73.665573019018439</v>
      </c>
      <c r="H37" s="5">
        <f>IFERROR(VLOOKUP(G37,Route!A:B,2,1),0)</f>
        <v>15.7</v>
      </c>
    </row>
    <row r="38" spans="1:8" x14ac:dyDescent="0.3">
      <c r="A38" s="5">
        <f>IF(COUNTIF(Constants!$A$2:$A$4,Log!BF38),Log!K38,0)</f>
        <v>171.78372466666599</v>
      </c>
      <c r="B38" s="5">
        <f>IF(COUNTIF(Constants!$B$2:$B$5,Log!BF38),Log!K38,0)</f>
        <v>0</v>
      </c>
      <c r="C38" s="5">
        <f t="shared" si="0"/>
        <v>4.7717701296296107E-2</v>
      </c>
      <c r="D38" s="5">
        <f t="shared" si="0"/>
        <v>0</v>
      </c>
      <c r="E38" s="5">
        <f t="shared" si="1"/>
        <v>-5.0718520601851551E-2</v>
      </c>
      <c r="F38" s="5">
        <f>AVERAGE(Log!S38,Log!AB38)*Constants!$B$7</f>
        <v>4.6247010806433222</v>
      </c>
      <c r="G38" s="5">
        <f>F38/Constants!$B$8*Constants!$B$9+G37</f>
        <v>74.950212208086029</v>
      </c>
      <c r="H38" s="5">
        <f>IFERROR(VLOOKUP(G38,Route!A:B,2,1),0)</f>
        <v>15.7</v>
      </c>
    </row>
    <row r="39" spans="1:8" x14ac:dyDescent="0.3">
      <c r="A39" s="5">
        <f>IF(COUNTIF(Constants!$A$2:$A$4,Log!BF39),Log!K39,0)</f>
        <v>303.90404266666599</v>
      </c>
      <c r="B39" s="5">
        <f>IF(COUNTIF(Constants!$B$2:$B$5,Log!BF39),Log!K39,0)</f>
        <v>0</v>
      </c>
      <c r="C39" s="5">
        <f t="shared" si="0"/>
        <v>8.4417789629629439E-2</v>
      </c>
      <c r="D39" s="5">
        <f t="shared" si="0"/>
        <v>0</v>
      </c>
      <c r="E39" s="5">
        <f t="shared" si="1"/>
        <v>3.3699269027777888E-2</v>
      </c>
      <c r="F39" s="5">
        <f>AVERAGE(Log!S39,Log!AB39)*Constants!$B$7</f>
        <v>7.6744301534333301</v>
      </c>
      <c r="G39" s="5">
        <f>F39/Constants!$B$8*Constants!$B$9+G38</f>
        <v>77.081998361817512</v>
      </c>
      <c r="H39" s="5">
        <f>IFERROR(VLOOKUP(G39,Route!A:B,2,1),0)</f>
        <v>15.7</v>
      </c>
    </row>
    <row r="40" spans="1:8" x14ac:dyDescent="0.3">
      <c r="A40" s="5">
        <f>IF(COUNTIF(Constants!$A$2:$A$4,Log!BF40),Log!K40,0)</f>
        <v>199.23421233333301</v>
      </c>
      <c r="B40" s="5">
        <f>IF(COUNTIF(Constants!$B$2:$B$5,Log!BF40),Log!K40,0)</f>
        <v>0</v>
      </c>
      <c r="C40" s="5">
        <f t="shared" si="0"/>
        <v>5.5342836759259169E-2</v>
      </c>
      <c r="D40" s="5">
        <f t="shared" si="0"/>
        <v>0</v>
      </c>
      <c r="E40" s="5">
        <f t="shared" si="1"/>
        <v>8.9042105787037057E-2</v>
      </c>
      <c r="F40" s="5">
        <f>AVERAGE(Log!S40,Log!AB40)*Constants!$B$7</f>
        <v>10.139738670603323</v>
      </c>
      <c r="G40" s="5">
        <f>F40/Constants!$B$8*Constants!$B$9+G39</f>
        <v>79.898592436985098</v>
      </c>
      <c r="H40" s="5">
        <f>IFERROR(VLOOKUP(G40,Route!A:B,2,1),0)</f>
        <v>15.7</v>
      </c>
    </row>
    <row r="41" spans="1:8" x14ac:dyDescent="0.3">
      <c r="A41" s="5">
        <f>IF(COUNTIF(Constants!$A$2:$A$4,Log!BF41),Log!K41,0)</f>
        <v>0</v>
      </c>
      <c r="B41" s="5">
        <f>IF(COUNTIF(Constants!$B$2:$B$5,Log!BF41),Log!K41,0)</f>
        <v>0.85204299999999999</v>
      </c>
      <c r="C41" s="5">
        <f t="shared" si="0"/>
        <v>0</v>
      </c>
      <c r="D41" s="5">
        <f t="shared" si="0"/>
        <v>2.3667861111111111E-4</v>
      </c>
      <c r="E41" s="5">
        <f t="shared" si="1"/>
        <v>8.8805427175925947E-2</v>
      </c>
      <c r="F41" s="5">
        <f>AVERAGE(Log!S41,Log!AB41)*Constants!$B$7</f>
        <v>10.607220290249993</v>
      </c>
      <c r="G41" s="5">
        <f>F41/Constants!$B$8*Constants!$B$9+G40</f>
        <v>82.845042517610096</v>
      </c>
      <c r="H41" s="5">
        <f>IFERROR(VLOOKUP(G41,Route!A:B,2,1),0)</f>
        <v>18</v>
      </c>
    </row>
    <row r="42" spans="1:8" x14ac:dyDescent="0.3">
      <c r="A42" s="5">
        <f>IF(COUNTIF(Constants!$A$2:$A$4,Log!BF42),Log!K42,0)</f>
        <v>0</v>
      </c>
      <c r="B42" s="5">
        <f>IF(COUNTIF(Constants!$B$2:$B$5,Log!BF42),Log!K42,0)</f>
        <v>213.92096066666599</v>
      </c>
      <c r="C42" s="5">
        <f t="shared" si="0"/>
        <v>0</v>
      </c>
      <c r="D42" s="5">
        <f t="shared" si="0"/>
        <v>5.9422489074073888E-2</v>
      </c>
      <c r="E42" s="5">
        <f t="shared" si="1"/>
        <v>2.9382938101852059E-2</v>
      </c>
      <c r="F42" s="5">
        <f>AVERAGE(Log!S42,Log!AB42)*Constants!$B$7</f>
        <v>9.9510977367166618</v>
      </c>
      <c r="G42" s="5">
        <f>F42/Constants!$B$8*Constants!$B$9+G41</f>
        <v>85.60923633336472</v>
      </c>
      <c r="H42" s="5">
        <f>IFERROR(VLOOKUP(G42,Route!A:B,2,1),0)</f>
        <v>18.600000000000001</v>
      </c>
    </row>
    <row r="43" spans="1:8" x14ac:dyDescent="0.3">
      <c r="A43" s="5">
        <f>IF(COUNTIF(Constants!$A$2:$A$4,Log!BF43),Log!K43,0)</f>
        <v>0</v>
      </c>
      <c r="B43" s="5">
        <f>IF(COUNTIF(Constants!$B$2:$B$5,Log!BF43),Log!K43,0)</f>
        <v>113.45051599999999</v>
      </c>
      <c r="C43" s="5">
        <f t="shared" si="0"/>
        <v>0</v>
      </c>
      <c r="D43" s="5">
        <f t="shared" si="0"/>
        <v>3.1514032222222217E-2</v>
      </c>
      <c r="E43" s="5">
        <f t="shared" si="1"/>
        <v>-2.1310941203701583E-3</v>
      </c>
      <c r="F43" s="5">
        <f>AVERAGE(Log!S43,Log!AB43)*Constants!$B$7</f>
        <v>8.3965890234099927</v>
      </c>
      <c r="G43" s="5">
        <f>F43/Constants!$B$8*Constants!$B$9+G42</f>
        <v>87.941622173200827</v>
      </c>
      <c r="H43" s="5">
        <f>IFERROR(VLOOKUP(G43,Route!A:B,2,1),0)</f>
        <v>18.600000000000001</v>
      </c>
    </row>
    <row r="44" spans="1:8" x14ac:dyDescent="0.3">
      <c r="A44" s="5">
        <f>IF(COUNTIF(Constants!$A$2:$A$4,Log!BF44),Log!K44,0)</f>
        <v>4.0073683333333303</v>
      </c>
      <c r="B44" s="5">
        <f>IF(COUNTIF(Constants!$B$2:$B$5,Log!BF44),Log!K44,0)</f>
        <v>0</v>
      </c>
      <c r="C44" s="5">
        <f t="shared" si="0"/>
        <v>1.1131578703703696E-3</v>
      </c>
      <c r="D44" s="5">
        <f t="shared" si="0"/>
        <v>0</v>
      </c>
      <c r="E44" s="5">
        <f t="shared" si="1"/>
        <v>-1.0179362499997888E-3</v>
      </c>
      <c r="F44" s="5">
        <f>AVERAGE(Log!S44,Log!AB44)*Constants!$B$7</f>
        <v>8.1750346725133234</v>
      </c>
      <c r="G44" s="5">
        <f>F44/Constants!$B$8*Constants!$B$9+G43</f>
        <v>90.212465137787859</v>
      </c>
      <c r="H44" s="5">
        <f>IFERROR(VLOOKUP(G44,Route!A:B,2,1),0)</f>
        <v>18.600000000000001</v>
      </c>
    </row>
    <row r="45" spans="1:8" x14ac:dyDescent="0.3">
      <c r="A45" s="5">
        <f>IF(COUNTIF(Constants!$A$2:$A$4,Log!BF45),Log!K45,0)</f>
        <v>99.529439666666605</v>
      </c>
      <c r="B45" s="5">
        <f>IF(COUNTIF(Constants!$B$2:$B$5,Log!BF45),Log!K45,0)</f>
        <v>0</v>
      </c>
      <c r="C45" s="5">
        <f t="shared" si="0"/>
        <v>2.7647066574074057E-2</v>
      </c>
      <c r="D45" s="5">
        <f t="shared" si="0"/>
        <v>0</v>
      </c>
      <c r="E45" s="5">
        <f t="shared" si="1"/>
        <v>2.6629130324074268E-2</v>
      </c>
      <c r="F45" s="5">
        <f>AVERAGE(Log!S45,Log!AB45)*Constants!$B$7</f>
        <v>9.3258479570733233</v>
      </c>
      <c r="G45" s="5">
        <f>F45/Constants!$B$8*Constants!$B$9+G44</f>
        <v>92.802978459197121</v>
      </c>
      <c r="H45" s="5">
        <f>IFERROR(VLOOKUP(G45,Route!A:B,2,1),0)</f>
        <v>19.2</v>
      </c>
    </row>
    <row r="46" spans="1:8" x14ac:dyDescent="0.3">
      <c r="A46" s="5">
        <f>IF(COUNTIF(Constants!$A$2:$A$4,Log!BF46),Log!K46,0)</f>
        <v>100.379821666666</v>
      </c>
      <c r="B46" s="5">
        <f>IF(COUNTIF(Constants!$B$2:$B$5,Log!BF46),Log!K46,0)</f>
        <v>0</v>
      </c>
      <c r="C46" s="5">
        <f t="shared" si="0"/>
        <v>2.7883283796296111E-2</v>
      </c>
      <c r="D46" s="5">
        <f t="shared" si="0"/>
        <v>0</v>
      </c>
      <c r="E46" s="5">
        <f t="shared" si="1"/>
        <v>5.4512414120370375E-2</v>
      </c>
      <c r="F46" s="5">
        <f>AVERAGE(Log!S46,Log!AB46)*Constants!$B$7</f>
        <v>11.69384102555999</v>
      </c>
      <c r="G46" s="5">
        <f>F46/Constants!$B$8*Constants!$B$9+G45</f>
        <v>96.051267632963786</v>
      </c>
      <c r="H46" s="5">
        <f>IFERROR(VLOOKUP(G46,Route!A:B,2,1),0)</f>
        <v>19.799999999999901</v>
      </c>
    </row>
    <row r="47" spans="1:8" x14ac:dyDescent="0.3">
      <c r="A47" s="5">
        <f>IF(COUNTIF(Constants!$A$2:$A$4,Log!BF47),Log!K47,0)</f>
        <v>0</v>
      </c>
      <c r="B47" s="5">
        <f>IF(COUNTIF(Constants!$B$2:$B$5,Log!BF47),Log!K47,0)</f>
        <v>0</v>
      </c>
      <c r="C47" s="5">
        <f t="shared" si="0"/>
        <v>0</v>
      </c>
      <c r="D47" s="5">
        <f t="shared" si="0"/>
        <v>0</v>
      </c>
      <c r="E47" s="5">
        <f t="shared" si="1"/>
        <v>5.4512414120370375E-2</v>
      </c>
      <c r="F47" s="5">
        <f>AVERAGE(Log!S47,Log!AB47)*Constants!$B$7</f>
        <v>13.751857373194998</v>
      </c>
      <c r="G47" s="5">
        <f>F47/Constants!$B$8*Constants!$B$9+G46</f>
        <v>99.871228014406839</v>
      </c>
      <c r="H47" s="5">
        <f>IFERROR(VLOOKUP(G47,Route!A:B,2,1),0)</f>
        <v>18.7</v>
      </c>
    </row>
    <row r="48" spans="1:8" x14ac:dyDescent="0.3">
      <c r="A48" s="5">
        <f>IF(COUNTIF(Constants!$A$2:$A$4,Log!BF48),Log!K48,0)</f>
        <v>0</v>
      </c>
      <c r="B48" s="5">
        <f>IF(COUNTIF(Constants!$B$2:$B$5,Log!BF48),Log!K48,0)</f>
        <v>150.74575633333299</v>
      </c>
      <c r="C48" s="5">
        <f t="shared" si="0"/>
        <v>0</v>
      </c>
      <c r="D48" s="5">
        <f t="shared" si="0"/>
        <v>4.1873821203703608E-2</v>
      </c>
      <c r="E48" s="5">
        <f t="shared" si="1"/>
        <v>1.2638592916666767E-2</v>
      </c>
      <c r="F48" s="5">
        <f>AVERAGE(Log!S48,Log!AB48)*Constants!$B$7</f>
        <v>15.091591482689994</v>
      </c>
      <c r="G48" s="5">
        <f>F48/Constants!$B$8*Constants!$B$9+G47</f>
        <v>104.0633367595985</v>
      </c>
      <c r="H48" s="5">
        <f>IFERROR(VLOOKUP(G48,Route!A:B,2,1),0)</f>
        <v>18.7</v>
      </c>
    </row>
    <row r="49" spans="1:8" x14ac:dyDescent="0.3">
      <c r="A49" s="5">
        <f>IF(COUNTIF(Constants!$A$2:$A$4,Log!BF49),Log!K49,0)</f>
        <v>0</v>
      </c>
      <c r="B49" s="5">
        <f>IF(COUNTIF(Constants!$B$2:$B$5,Log!BF49),Log!K49,0)</f>
        <v>290.05334466666602</v>
      </c>
      <c r="C49" s="5">
        <f t="shared" si="0"/>
        <v>0</v>
      </c>
      <c r="D49" s="5">
        <f t="shared" si="0"/>
        <v>8.057037351851834E-2</v>
      </c>
      <c r="E49" s="5">
        <f t="shared" si="1"/>
        <v>-6.7931780601851566E-2</v>
      </c>
      <c r="F49" s="5">
        <f>AVERAGE(Log!S49,Log!AB49)*Constants!$B$7</f>
        <v>14.936288563349994</v>
      </c>
      <c r="G49" s="5">
        <f>F49/Constants!$B$8*Constants!$B$9+G48</f>
        <v>108.2123058049735</v>
      </c>
      <c r="H49" s="5">
        <f>IFERROR(VLOOKUP(G49,Route!A:B,2,1),0)</f>
        <v>17.899999999999899</v>
      </c>
    </row>
    <row r="50" spans="1:8" x14ac:dyDescent="0.3">
      <c r="A50" s="5">
        <f>IF(COUNTIF(Constants!$A$2:$A$4,Log!BF50),Log!K50,0)</f>
        <v>0</v>
      </c>
      <c r="B50" s="5">
        <f>IF(COUNTIF(Constants!$B$2:$B$5,Log!BF50),Log!K50,0)</f>
        <v>359.47625733333302</v>
      </c>
      <c r="C50" s="5">
        <f t="shared" si="0"/>
        <v>0</v>
      </c>
      <c r="D50" s="5">
        <f t="shared" si="0"/>
        <v>9.9854515925925841E-2</v>
      </c>
      <c r="E50" s="5">
        <f t="shared" si="1"/>
        <v>-0.16778629652777741</v>
      </c>
      <c r="F50" s="5">
        <f>AVERAGE(Log!S50,Log!AB50)*Constants!$B$7</f>
        <v>14.543959098353323</v>
      </c>
      <c r="G50" s="5">
        <f>F50/Constants!$B$8*Constants!$B$9+G49</f>
        <v>112.25229444340498</v>
      </c>
      <c r="H50" s="5">
        <f>IFERROR(VLOOKUP(G50,Route!A:B,2,1),0)</f>
        <v>16.399999999999899</v>
      </c>
    </row>
    <row r="51" spans="1:8" x14ac:dyDescent="0.3">
      <c r="A51" s="5">
        <f>IF(COUNTIF(Constants!$A$2:$A$4,Log!BF51),Log!K51,0)</f>
        <v>0</v>
      </c>
      <c r="B51" s="5">
        <f>IF(COUNTIF(Constants!$B$2:$B$5,Log!BF51),Log!K51,0)</f>
        <v>283.76369199999903</v>
      </c>
      <c r="C51" s="5">
        <f t="shared" si="0"/>
        <v>0</v>
      </c>
      <c r="D51" s="5">
        <f t="shared" si="0"/>
        <v>7.8823247777777508E-2</v>
      </c>
      <c r="E51" s="5">
        <f t="shared" si="1"/>
        <v>-0.24660954430555493</v>
      </c>
      <c r="F51" s="5">
        <f>AVERAGE(Log!S51,Log!AB51)*Constants!$B$7</f>
        <v>13.958757208163323</v>
      </c>
      <c r="G51" s="5">
        <f>F51/Constants!$B$8*Constants!$B$9+G50</f>
        <v>116.12972700122812</v>
      </c>
      <c r="H51" s="5">
        <f>IFERROR(VLOOKUP(G51,Route!A:B,2,1),0)</f>
        <v>17.100000000000001</v>
      </c>
    </row>
    <row r="52" spans="1:8" x14ac:dyDescent="0.3">
      <c r="A52" s="5">
        <f>IF(COUNTIF(Constants!$A$2:$A$4,Log!BF52),Log!K52,0)</f>
        <v>0</v>
      </c>
      <c r="B52" s="5">
        <f>IF(COUNTIF(Constants!$B$2:$B$5,Log!BF52),Log!K52,0)</f>
        <v>433.33776899999998</v>
      </c>
      <c r="C52" s="5">
        <f t="shared" si="0"/>
        <v>0</v>
      </c>
      <c r="D52" s="5">
        <f t="shared" si="0"/>
        <v>0.12037160249999999</v>
      </c>
      <c r="E52" s="5">
        <f t="shared" si="1"/>
        <v>-0.36698114680555494</v>
      </c>
      <c r="F52" s="5">
        <f>AVERAGE(Log!S52,Log!AB52)*Constants!$B$7</f>
        <v>12.783141311969992</v>
      </c>
      <c r="G52" s="5">
        <f>F52/Constants!$B$8*Constants!$B$9+G51</f>
        <v>119.68059958788645</v>
      </c>
      <c r="H52" s="5">
        <f>IFERROR(VLOOKUP(G52,Route!A:B,2,1),0)</f>
        <v>16.399999999999899</v>
      </c>
    </row>
    <row r="53" spans="1:8" x14ac:dyDescent="0.3">
      <c r="A53" s="5">
        <f>IF(COUNTIF(Constants!$A$2:$A$4,Log!BF53),Log!K53,0)</f>
        <v>0</v>
      </c>
      <c r="B53" s="5">
        <f>IF(COUNTIF(Constants!$B$2:$B$5,Log!BF53),Log!K53,0)</f>
        <v>247.584762333333</v>
      </c>
      <c r="C53" s="5">
        <f t="shared" si="0"/>
        <v>0</v>
      </c>
      <c r="D53" s="5">
        <f t="shared" si="0"/>
        <v>6.8773545092592495E-2</v>
      </c>
      <c r="E53" s="5">
        <f t="shared" si="1"/>
        <v>-0.43575469189814742</v>
      </c>
      <c r="F53" s="5">
        <f>AVERAGE(Log!S53,Log!AB53)*Constants!$B$7</f>
        <v>11.700094116129991</v>
      </c>
      <c r="G53" s="5">
        <f>F53/Constants!$B$8*Constants!$B$9+G52</f>
        <v>122.93062573125589</v>
      </c>
      <c r="H53" s="5">
        <f>IFERROR(VLOOKUP(G53,Route!A:B,2,1),0)</f>
        <v>14.899999999999901</v>
      </c>
    </row>
    <row r="54" spans="1:8" x14ac:dyDescent="0.3">
      <c r="A54" s="5">
        <f>IF(COUNTIF(Constants!$A$2:$A$4,Log!BF54),Log!K54,0)</f>
        <v>0</v>
      </c>
      <c r="B54" s="5">
        <f>IF(COUNTIF(Constants!$B$2:$B$5,Log!BF54),Log!K54,0)</f>
        <v>246.494222333333</v>
      </c>
      <c r="C54" s="5">
        <f t="shared" si="0"/>
        <v>0</v>
      </c>
      <c r="D54" s="5">
        <f t="shared" si="0"/>
        <v>6.8470617314814727E-2</v>
      </c>
      <c r="E54" s="5">
        <f t="shared" si="1"/>
        <v>-0.50422530921296216</v>
      </c>
      <c r="F54" s="5">
        <f>AVERAGE(Log!S54,Log!AB54)*Constants!$B$7</f>
        <v>11.016923116993331</v>
      </c>
      <c r="G54" s="5">
        <f>F54/Constants!$B$8*Constants!$B$9+G53</f>
        <v>125.99088215264293</v>
      </c>
      <c r="H54" s="5">
        <f>IFERROR(VLOOKUP(G54,Route!A:B,2,1),0)</f>
        <v>15.399999999999901</v>
      </c>
    </row>
    <row r="55" spans="1:8" x14ac:dyDescent="0.3">
      <c r="A55" s="5">
        <f>IF(COUNTIF(Constants!$A$2:$A$4,Log!BF55),Log!K55,0)</f>
        <v>0</v>
      </c>
      <c r="B55" s="5">
        <f>IF(COUNTIF(Constants!$B$2:$B$5,Log!BF55),Log!K55,0)</f>
        <v>231.769983999999</v>
      </c>
      <c r="C55" s="5">
        <f t="shared" si="0"/>
        <v>0</v>
      </c>
      <c r="D55" s="5">
        <f t="shared" si="0"/>
        <v>6.4380551111110837E-2</v>
      </c>
      <c r="E55" s="5">
        <f t="shared" si="1"/>
        <v>-0.56860586032407301</v>
      </c>
      <c r="F55" s="5">
        <f>AVERAGE(Log!S55,Log!AB55)*Constants!$B$7</f>
        <v>10.395610319436662</v>
      </c>
      <c r="G55" s="5">
        <f>F55/Constants!$B$8*Constants!$B$9+G54</f>
        <v>128.87855168581979</v>
      </c>
      <c r="H55" s="5">
        <f>IFERROR(VLOOKUP(G55,Route!A:B,2,1),0)</f>
        <v>13.899999999999901</v>
      </c>
    </row>
    <row r="56" spans="1:8" x14ac:dyDescent="0.3">
      <c r="A56" s="5">
        <f>IF(COUNTIF(Constants!$A$2:$A$4,Log!BF56),Log!K56,0)</f>
        <v>0</v>
      </c>
      <c r="B56" s="5">
        <f>IF(COUNTIF(Constants!$B$2:$B$5,Log!BF56),Log!K56,0)</f>
        <v>323.30004866666599</v>
      </c>
      <c r="C56" s="5">
        <f t="shared" si="0"/>
        <v>0</v>
      </c>
      <c r="D56" s="5">
        <f t="shared" si="0"/>
        <v>8.9805569074073888E-2</v>
      </c>
      <c r="E56" s="5">
        <f t="shared" si="1"/>
        <v>-0.6584114293981469</v>
      </c>
      <c r="F56" s="5">
        <f>AVERAGE(Log!S56,Log!AB56)*Constants!$B$7</f>
        <v>8.999595846690001</v>
      </c>
      <c r="G56" s="5">
        <f>F56/Constants!$B$8*Constants!$B$9+G55</f>
        <v>131.37843942101145</v>
      </c>
      <c r="H56" s="5">
        <f>IFERROR(VLOOKUP(G56,Route!A:B,2,1),0)</f>
        <v>13.899999999999901</v>
      </c>
    </row>
    <row r="57" spans="1:8" x14ac:dyDescent="0.3">
      <c r="A57" s="5">
        <f>IF(COUNTIF(Constants!$A$2:$A$4,Log!BF57),Log!K57,0)</f>
        <v>0</v>
      </c>
      <c r="B57" s="5">
        <f>IF(COUNTIF(Constants!$B$2:$B$5,Log!BF57),Log!K57,0)</f>
        <v>184.528595</v>
      </c>
      <c r="C57" s="5">
        <f t="shared" si="0"/>
        <v>0</v>
      </c>
      <c r="D57" s="5">
        <f t="shared" si="0"/>
        <v>5.1257943055555553E-2</v>
      </c>
      <c r="E57" s="5">
        <f t="shared" si="1"/>
        <v>-0.70966937245370243</v>
      </c>
      <c r="F57" s="5">
        <f>AVERAGE(Log!S57,Log!AB57)*Constants!$B$7</f>
        <v>7.0157970294999998</v>
      </c>
      <c r="G57" s="5">
        <f>F57/Constants!$B$8*Constants!$B$9+G56</f>
        <v>133.32727192920589</v>
      </c>
      <c r="H57" s="5">
        <f>IFERROR(VLOOKUP(G57,Route!A:B,2,1),0)</f>
        <v>12.899999999999901</v>
      </c>
    </row>
    <row r="58" spans="1:8" x14ac:dyDescent="0.3">
      <c r="A58" s="5">
        <f>IF(COUNTIF(Constants!$A$2:$A$4,Log!BF58),Log!K58,0)</f>
        <v>0</v>
      </c>
      <c r="B58" s="5">
        <f>IF(COUNTIF(Constants!$B$2:$B$5,Log!BF58),Log!K58,0)</f>
        <v>99.548766666666594</v>
      </c>
      <c r="C58" s="5">
        <f t="shared" si="0"/>
        <v>0</v>
      </c>
      <c r="D58" s="5">
        <f t="shared" si="0"/>
        <v>2.7652435185185165E-2</v>
      </c>
      <c r="E58" s="5">
        <f t="shared" si="1"/>
        <v>-0.73732180763888755</v>
      </c>
      <c r="F58" s="5">
        <f>AVERAGE(Log!S58,Log!AB58)*Constants!$B$7</f>
        <v>6.1959107197999916</v>
      </c>
      <c r="G58" s="5">
        <f>F58/Constants!$B$8*Constants!$B$9+G57</f>
        <v>135.04835824026145</v>
      </c>
      <c r="H58" s="5">
        <f>IFERROR(VLOOKUP(G58,Route!A:B,2,1),0)</f>
        <v>12.899999999999901</v>
      </c>
    </row>
    <row r="59" spans="1:8" x14ac:dyDescent="0.3">
      <c r="A59" s="5">
        <f>IF(COUNTIF(Constants!$A$2:$A$4,Log!BF59),Log!K59,0)</f>
        <v>0</v>
      </c>
      <c r="B59" s="5">
        <f>IF(COUNTIF(Constants!$B$2:$B$5,Log!BF59),Log!K59,0)</f>
        <v>64.460435333333294</v>
      </c>
      <c r="C59" s="5">
        <f t="shared" si="0"/>
        <v>0</v>
      </c>
      <c r="D59" s="5">
        <f t="shared" si="0"/>
        <v>1.7905676481481472E-2</v>
      </c>
      <c r="E59" s="5">
        <f t="shared" si="1"/>
        <v>-0.755227484120369</v>
      </c>
      <c r="F59" s="5">
        <f>AVERAGE(Log!S59,Log!AB59)*Constants!$B$7</f>
        <v>5.8081603635499919</v>
      </c>
      <c r="G59" s="5">
        <f>F59/Constants!$B$8*Constants!$B$9+G58</f>
        <v>136.66173611902533</v>
      </c>
      <c r="H59" s="5">
        <f>IFERROR(VLOOKUP(G59,Route!A:B,2,1),0)</f>
        <v>12.899999999999901</v>
      </c>
    </row>
    <row r="60" spans="1:8" x14ac:dyDescent="0.3">
      <c r="A60" s="5">
        <f>IF(COUNTIF(Constants!$A$2:$A$4,Log!BF60),Log!K60,0)</f>
        <v>0</v>
      </c>
      <c r="B60" s="5">
        <f>IF(COUNTIF(Constants!$B$2:$B$5,Log!BF60),Log!K60,0)</f>
        <v>34.805908666666603</v>
      </c>
      <c r="C60" s="5">
        <f t="shared" si="0"/>
        <v>0</v>
      </c>
      <c r="D60" s="5">
        <f t="shared" si="0"/>
        <v>9.6683079629629447E-3</v>
      </c>
      <c r="E60" s="5">
        <f t="shared" si="1"/>
        <v>-0.76489579208333192</v>
      </c>
      <c r="F60" s="5">
        <f>AVERAGE(Log!S60,Log!AB60)*Constants!$B$7</f>
        <v>5.572928500216662</v>
      </c>
      <c r="G60" s="5">
        <f>F60/Constants!$B$8*Constants!$B$9+G59</f>
        <v>138.20977181352995</v>
      </c>
      <c r="H60" s="5">
        <f>IFERROR(VLOOKUP(G60,Route!A:B,2,1),0)</f>
        <v>12.899999999999901</v>
      </c>
    </row>
    <row r="61" spans="1:8" x14ac:dyDescent="0.3">
      <c r="A61" s="5">
        <f>IF(COUNTIF(Constants!$A$2:$A$4,Log!BF61),Log!K61,0)</f>
        <v>0</v>
      </c>
      <c r="B61" s="5">
        <f>IF(COUNTIF(Constants!$B$2:$B$5,Log!BF61),Log!K61,0)</f>
        <v>0</v>
      </c>
      <c r="C61" s="5">
        <f t="shared" si="0"/>
        <v>0</v>
      </c>
      <c r="D61" s="5">
        <f t="shared" si="0"/>
        <v>0</v>
      </c>
      <c r="E61" s="5">
        <f t="shared" si="1"/>
        <v>-0.76489579208333192</v>
      </c>
      <c r="F61" s="5">
        <f>AVERAGE(Log!S61,Log!AB61)*Constants!$B$7</f>
        <v>5.8027489577999916</v>
      </c>
      <c r="G61" s="5">
        <f>F61/Constants!$B$8*Constants!$B$9+G60</f>
        <v>139.82164652402994</v>
      </c>
      <c r="H61" s="5">
        <f>IFERROR(VLOOKUP(G61,Route!A:B,2,1),0)</f>
        <v>11.5</v>
      </c>
    </row>
    <row r="62" spans="1:8" x14ac:dyDescent="0.3">
      <c r="A62" s="5">
        <f>IF(COUNTIF(Constants!$A$2:$A$4,Log!BF62),Log!K62,0)</f>
        <v>9.6892440000000004</v>
      </c>
      <c r="B62" s="5">
        <f>IF(COUNTIF(Constants!$B$2:$B$5,Log!BF62),Log!K62,0)</f>
        <v>0</v>
      </c>
      <c r="C62" s="5">
        <f t="shared" si="0"/>
        <v>2.6914566666666668E-3</v>
      </c>
      <c r="D62" s="5">
        <f t="shared" si="0"/>
        <v>0</v>
      </c>
      <c r="E62" s="5">
        <f t="shared" si="1"/>
        <v>-0.76220433541666521</v>
      </c>
      <c r="F62" s="5">
        <f>AVERAGE(Log!S62,Log!AB62)*Constants!$B$7</f>
        <v>6.4571902874799916</v>
      </c>
      <c r="G62" s="5">
        <f>F62/Constants!$B$8*Constants!$B$9+G61</f>
        <v>141.6153104927744</v>
      </c>
      <c r="H62" s="5">
        <f>IFERROR(VLOOKUP(G62,Route!A:B,2,1),0)</f>
        <v>12</v>
      </c>
    </row>
    <row r="63" spans="1:8" x14ac:dyDescent="0.3">
      <c r="A63" s="5">
        <f>IF(COUNTIF(Constants!$A$2:$A$4,Log!BF63),Log!K63,0)</f>
        <v>75.181098999999904</v>
      </c>
      <c r="B63" s="5">
        <f>IF(COUNTIF(Constants!$B$2:$B$5,Log!BF63),Log!K63,0)</f>
        <v>0</v>
      </c>
      <c r="C63" s="5">
        <f t="shared" si="0"/>
        <v>2.0883638611111085E-2</v>
      </c>
      <c r="D63" s="5">
        <f t="shared" si="0"/>
        <v>0</v>
      </c>
      <c r="E63" s="5">
        <f t="shared" si="1"/>
        <v>-0.74132069680555412</v>
      </c>
      <c r="F63" s="5">
        <f>AVERAGE(Log!S63,Log!AB63)*Constants!$B$7</f>
        <v>7.4542483013333314</v>
      </c>
      <c r="G63" s="5">
        <f>F63/Constants!$B$8*Constants!$B$9+G62</f>
        <v>143.68593502092256</v>
      </c>
      <c r="H63" s="5">
        <f>IFERROR(VLOOKUP(G63,Route!A:B,2,1),0)</f>
        <v>12</v>
      </c>
    </row>
    <row r="64" spans="1:8" x14ac:dyDescent="0.3">
      <c r="A64" s="5">
        <f>IF(COUNTIF(Constants!$A$2:$A$4,Log!BF64),Log!K64,0)</f>
        <v>0</v>
      </c>
      <c r="B64" s="5">
        <f>IF(COUNTIF(Constants!$B$2:$B$5,Log!BF64),Log!K64,0)</f>
        <v>0.38928733333333299</v>
      </c>
      <c r="C64" s="5">
        <f t="shared" si="0"/>
        <v>0</v>
      </c>
      <c r="D64" s="5">
        <f t="shared" si="0"/>
        <v>1.0813537037037027E-4</v>
      </c>
      <c r="E64" s="5">
        <f t="shared" si="1"/>
        <v>-0.74142883217592448</v>
      </c>
      <c r="F64" s="5">
        <f>AVERAGE(Log!S64,Log!AB64)*Constants!$B$7</f>
        <v>8.7368330039766615</v>
      </c>
      <c r="G64" s="5">
        <f>F64/Constants!$B$8*Constants!$B$9+G63</f>
        <v>146.11283307758274</v>
      </c>
      <c r="H64" s="5">
        <f>IFERROR(VLOOKUP(G64,Route!A:B,2,1),0)</f>
        <v>10.799999999999899</v>
      </c>
    </row>
    <row r="65" spans="1:8" x14ac:dyDescent="0.3">
      <c r="A65" s="5">
        <f>IF(COUNTIF(Constants!$A$2:$A$4,Log!BF65),Log!K65,0)</f>
        <v>0</v>
      </c>
      <c r="B65" s="5">
        <f>IF(COUNTIF(Constants!$B$2:$B$5,Log!BF65),Log!K65,0)</f>
        <v>96.460232000000005</v>
      </c>
      <c r="C65" s="5">
        <f t="shared" si="0"/>
        <v>0</v>
      </c>
      <c r="D65" s="5">
        <f t="shared" si="0"/>
        <v>2.6794508888888891E-2</v>
      </c>
      <c r="E65" s="5">
        <f t="shared" si="1"/>
        <v>-0.76822334106481338</v>
      </c>
      <c r="F65" s="5">
        <f>AVERAGE(Log!S65,Log!AB65)*Constants!$B$7</f>
        <v>7.8333928460449922</v>
      </c>
      <c r="G65" s="5">
        <f>F65/Constants!$B$8*Constants!$B$9+G64</f>
        <v>148.28877553481746</v>
      </c>
      <c r="H65" s="5">
        <f>IFERROR(VLOOKUP(G65,Route!A:B,2,1),0)</f>
        <v>10.799999999999899</v>
      </c>
    </row>
    <row r="66" spans="1:8" x14ac:dyDescent="0.3">
      <c r="A66" s="5">
        <f>IF(COUNTIF(Constants!$A$2:$A$4,Log!BF66),Log!K66,0)</f>
        <v>0</v>
      </c>
      <c r="B66" s="5">
        <f>IF(COUNTIF(Constants!$B$2:$B$5,Log!BF66),Log!K66,0)</f>
        <v>139.87293233333301</v>
      </c>
      <c r="C66" s="5">
        <f t="shared" si="0"/>
        <v>0</v>
      </c>
      <c r="D66" s="5">
        <f t="shared" si="0"/>
        <v>3.8853592314814722E-2</v>
      </c>
      <c r="E66" s="5">
        <f t="shared" si="1"/>
        <v>-0.80707693337962816</v>
      </c>
      <c r="F66" s="5">
        <f>AVERAGE(Log!S66,Log!AB66)*Constants!$B$7</f>
        <v>5.2393211695866535</v>
      </c>
      <c r="G66" s="5">
        <f>F66/Constants!$B$8*Constants!$B$9+G65</f>
        <v>149.7441425263693</v>
      </c>
      <c r="H66" s="5">
        <f>IFERROR(VLOOKUP(G66,Route!A:B,2,1),0)</f>
        <v>9.6000000000000192</v>
      </c>
    </row>
    <row r="67" spans="1:8" x14ac:dyDescent="0.3">
      <c r="A67" s="5">
        <f>IF(COUNTIF(Constants!$A$2:$A$4,Log!BF67),Log!K67,0)</f>
        <v>0</v>
      </c>
      <c r="B67" s="5">
        <f>IF(COUNTIF(Constants!$B$2:$B$5,Log!BF67),Log!K67,0)</f>
        <v>28.0649363333333</v>
      </c>
      <c r="C67" s="5">
        <f t="shared" ref="C67:D130" si="2">A67/3600</f>
        <v>0</v>
      </c>
      <c r="D67" s="5">
        <f t="shared" si="2"/>
        <v>7.7958156481481387E-3</v>
      </c>
      <c r="E67" s="5">
        <f t="shared" si="1"/>
        <v>-0.81487274902777629</v>
      </c>
      <c r="F67" s="5">
        <f>AVERAGE(Log!S67,Log!AB67)*Constants!$B$7</f>
        <v>4.5425539296833231</v>
      </c>
      <c r="G67" s="5">
        <f>F67/Constants!$B$8*Constants!$B$9+G66</f>
        <v>151.00596306239245</v>
      </c>
      <c r="H67" s="5">
        <f>IFERROR(VLOOKUP(G67,Route!A:B,2,1),0)</f>
        <v>10.1</v>
      </c>
    </row>
    <row r="68" spans="1:8" x14ac:dyDescent="0.3">
      <c r="A68" s="5">
        <f>IF(COUNTIF(Constants!$A$2:$A$4,Log!BF68),Log!K68,0)</f>
        <v>5.3956356666666601</v>
      </c>
      <c r="B68" s="5">
        <f>IF(COUNTIF(Constants!$B$2:$B$5,Log!BF68),Log!K68,0)</f>
        <v>0</v>
      </c>
      <c r="C68" s="5">
        <f t="shared" si="2"/>
        <v>1.4987876851851835E-3</v>
      </c>
      <c r="D68" s="5">
        <f t="shared" si="2"/>
        <v>0</v>
      </c>
      <c r="E68" s="5">
        <f t="shared" ref="E68:E131" si="3">E67+C68-D68</f>
        <v>-0.8133739613425911</v>
      </c>
      <c r="F68" s="5">
        <f>AVERAGE(Log!S68,Log!AB68)*Constants!$B$7</f>
        <v>5.7881187160833232</v>
      </c>
      <c r="G68" s="5">
        <f>F68/Constants!$B$8*Constants!$B$9+G67</f>
        <v>152.61377381686003</v>
      </c>
      <c r="H68" s="5">
        <f>IFERROR(VLOOKUP(G68,Route!A:B,2,1),0)</f>
        <v>10.1</v>
      </c>
    </row>
    <row r="69" spans="1:8" x14ac:dyDescent="0.3">
      <c r="A69" s="5">
        <f>IF(COUNTIF(Constants!$A$2:$A$4,Log!BF69),Log!K69,0)</f>
        <v>145.11206566666601</v>
      </c>
      <c r="B69" s="5">
        <f>IF(COUNTIF(Constants!$B$2:$B$5,Log!BF69),Log!K69,0)</f>
        <v>0</v>
      </c>
      <c r="C69" s="5">
        <f t="shared" si="2"/>
        <v>4.0308907129629451E-2</v>
      </c>
      <c r="D69" s="5">
        <f t="shared" si="2"/>
        <v>0</v>
      </c>
      <c r="E69" s="5">
        <f t="shared" si="3"/>
        <v>-0.77306505421296168</v>
      </c>
      <c r="F69" s="5">
        <f>AVERAGE(Log!S69,Log!AB69)*Constants!$B$7</f>
        <v>7.977768749119992</v>
      </c>
      <c r="G69" s="5">
        <f>F69/Constants!$B$8*Constants!$B$9+G68</f>
        <v>154.82982069161559</v>
      </c>
      <c r="H69" s="5">
        <f>IFERROR(VLOOKUP(G69,Route!A:B,2,1),0)</f>
        <v>10.1</v>
      </c>
    </row>
    <row r="70" spans="1:8" x14ac:dyDescent="0.3">
      <c r="A70" s="5">
        <f>IF(COUNTIF(Constants!$A$2:$A$4,Log!BF70),Log!K70,0)</f>
        <v>79.717035999999993</v>
      </c>
      <c r="B70" s="5">
        <f>IF(COUNTIF(Constants!$B$2:$B$5,Log!BF70),Log!K70,0)</f>
        <v>0</v>
      </c>
      <c r="C70" s="5">
        <f t="shared" si="2"/>
        <v>2.2143621111111109E-2</v>
      </c>
      <c r="D70" s="5">
        <f t="shared" si="2"/>
        <v>0</v>
      </c>
      <c r="E70" s="5">
        <f t="shared" si="3"/>
        <v>-0.75092143310185056</v>
      </c>
      <c r="F70" s="5">
        <f>AVERAGE(Log!S70,Log!AB70)*Constants!$B$7</f>
        <v>11.052428912519991</v>
      </c>
      <c r="G70" s="5">
        <f>F70/Constants!$B$8*Constants!$B$9+G69</f>
        <v>157.89993983398227</v>
      </c>
      <c r="H70" s="5">
        <f>IFERROR(VLOOKUP(G70,Route!A:B,2,1),0)</f>
        <v>8.8999999999999702</v>
      </c>
    </row>
    <row r="71" spans="1:8" x14ac:dyDescent="0.3">
      <c r="A71" s="5">
        <f>IF(COUNTIF(Constants!$A$2:$A$4,Log!BF71),Log!K71,0)</f>
        <v>0</v>
      </c>
      <c r="B71" s="5">
        <f>IF(COUNTIF(Constants!$B$2:$B$5,Log!BF71),Log!K71,0)</f>
        <v>5.8288133333333301</v>
      </c>
      <c r="C71" s="5">
        <f t="shared" si="2"/>
        <v>0</v>
      </c>
      <c r="D71" s="5">
        <f t="shared" si="2"/>
        <v>1.619114814814814E-3</v>
      </c>
      <c r="E71" s="5">
        <f t="shared" si="3"/>
        <v>-0.75254054791666536</v>
      </c>
      <c r="F71" s="5">
        <f>AVERAGE(Log!S71,Log!AB71)*Constants!$B$7</f>
        <v>13.831351393053307</v>
      </c>
      <c r="G71" s="5">
        <f>F71/Constants!$B$8*Constants!$B$9+G70</f>
        <v>161.7419818876082</v>
      </c>
      <c r="H71" s="5">
        <f>IFERROR(VLOOKUP(G71,Route!A:B,2,1),0)</f>
        <v>7.7000000000000401</v>
      </c>
    </row>
    <row r="72" spans="1:8" x14ac:dyDescent="0.3">
      <c r="A72" s="5">
        <f>IF(COUNTIF(Constants!$A$2:$A$4,Log!BF72),Log!K72,0)</f>
        <v>0</v>
      </c>
      <c r="B72" s="5">
        <f>IF(COUNTIF(Constants!$B$2:$B$5,Log!BF72),Log!K72,0)</f>
        <v>644.63108333333298</v>
      </c>
      <c r="C72" s="5">
        <f t="shared" si="2"/>
        <v>0</v>
      </c>
      <c r="D72" s="5">
        <f t="shared" si="2"/>
        <v>0.17906418981481473</v>
      </c>
      <c r="E72" s="5">
        <f t="shared" si="3"/>
        <v>-0.93160473773148011</v>
      </c>
      <c r="F72" s="5">
        <f>AVERAGE(Log!S72,Log!AB72)*Constants!$B$7</f>
        <v>13.830823797756661</v>
      </c>
      <c r="G72" s="5">
        <f>F72/Constants!$B$8*Constants!$B$9+G71</f>
        <v>165.58387738698505</v>
      </c>
      <c r="H72" s="5">
        <f>IFERROR(VLOOKUP(G72,Route!A:B,2,1),0)</f>
        <v>6.3999999999999702</v>
      </c>
    </row>
    <row r="73" spans="1:8" x14ac:dyDescent="0.3">
      <c r="A73" s="5">
        <f>IF(COUNTIF(Constants!$A$2:$A$4,Log!BF73),Log!K73,0)</f>
        <v>0</v>
      </c>
      <c r="B73" s="5">
        <f>IF(COUNTIF(Constants!$B$2:$B$5,Log!BF73),Log!K73,0)</f>
        <v>324.34539799999999</v>
      </c>
      <c r="C73" s="5">
        <f t="shared" si="2"/>
        <v>0</v>
      </c>
      <c r="D73" s="5">
        <f t="shared" si="2"/>
        <v>9.0095943888888891E-2</v>
      </c>
      <c r="E73" s="5">
        <f t="shared" si="3"/>
        <v>-1.0217006816203691</v>
      </c>
      <c r="F73" s="5">
        <f>AVERAGE(Log!S73,Log!AB73)*Constants!$B$7</f>
        <v>13.784642445339991</v>
      </c>
      <c r="G73" s="5">
        <f>F73/Constants!$B$8*Constants!$B$9+G72</f>
        <v>169.41294473291282</v>
      </c>
      <c r="H73" s="5">
        <f>IFERROR(VLOOKUP(G73,Route!A:B,2,1),0)</f>
        <v>6.3999999999999702</v>
      </c>
    </row>
    <row r="74" spans="1:8" x14ac:dyDescent="0.3">
      <c r="A74" s="5">
        <f>IF(COUNTIF(Constants!$A$2:$A$4,Log!BF74),Log!K74,0)</f>
        <v>0</v>
      </c>
      <c r="B74" s="5">
        <f>IF(COUNTIF(Constants!$B$2:$B$5,Log!BF74),Log!K74,0)</f>
        <v>148.45393366666599</v>
      </c>
      <c r="C74" s="5">
        <f t="shared" si="2"/>
        <v>0</v>
      </c>
      <c r="D74" s="5">
        <f t="shared" si="2"/>
        <v>4.1237203796296105E-2</v>
      </c>
      <c r="E74" s="5">
        <f t="shared" si="3"/>
        <v>-1.0629378854166651</v>
      </c>
      <c r="F74" s="5">
        <f>AVERAGE(Log!S74,Log!AB74)*Constants!$B$7</f>
        <v>15.290677301399944</v>
      </c>
      <c r="G74" s="5">
        <f>F74/Constants!$B$8*Constants!$B$9+G73</f>
        <v>173.66035509441281</v>
      </c>
      <c r="H74" s="5">
        <f>IFERROR(VLOOKUP(G74,Route!A:B,2,1),0)</f>
        <v>5.1000000000000201</v>
      </c>
    </row>
    <row r="75" spans="1:8" x14ac:dyDescent="0.3">
      <c r="A75" s="5">
        <f>IF(COUNTIF(Constants!$A$2:$A$4,Log!BF75),Log!K75,0)</f>
        <v>0</v>
      </c>
      <c r="B75" s="5">
        <f>IF(COUNTIF(Constants!$B$2:$B$5,Log!BF75),Log!K75,0)</f>
        <v>106.934727999999</v>
      </c>
      <c r="C75" s="5">
        <f t="shared" si="2"/>
        <v>0</v>
      </c>
      <c r="D75" s="5">
        <f t="shared" si="2"/>
        <v>2.9704091111110834E-2</v>
      </c>
      <c r="E75" s="5">
        <f t="shared" si="3"/>
        <v>-1.0926419765277759</v>
      </c>
      <c r="F75" s="5">
        <f>AVERAGE(Log!S75,Log!AB75)*Constants!$B$7</f>
        <v>17.313428852173303</v>
      </c>
      <c r="G75" s="5">
        <f>F75/Constants!$B$8*Constants!$B$9+G74</f>
        <v>178.46964088668318</v>
      </c>
      <c r="H75" s="5">
        <f>IFERROR(VLOOKUP(G75,Route!A:B,2,1),0)</f>
        <v>3.7000000000000401</v>
      </c>
    </row>
    <row r="76" spans="1:8" x14ac:dyDescent="0.3">
      <c r="A76" s="5">
        <f>IF(COUNTIF(Constants!$A$2:$A$4,Log!BF76),Log!K76,0)</f>
        <v>0</v>
      </c>
      <c r="B76" s="5">
        <f>IF(COUNTIF(Constants!$B$2:$B$5,Log!BF76),Log!K76,0)</f>
        <v>429.74066133333298</v>
      </c>
      <c r="C76" s="5">
        <f t="shared" si="2"/>
        <v>0</v>
      </c>
      <c r="D76" s="5">
        <f t="shared" si="2"/>
        <v>0.11937240592592582</v>
      </c>
      <c r="E76" s="5">
        <f t="shared" si="3"/>
        <v>-1.2120143824537017</v>
      </c>
      <c r="F76" s="5">
        <f>AVERAGE(Log!S76,Log!AB76)*Constants!$B$7</f>
        <v>18.569830397686612</v>
      </c>
      <c r="G76" s="5">
        <f>F76/Constants!$B$8*Constants!$B$9+G75</f>
        <v>183.62792710826278</v>
      </c>
      <c r="H76" s="5">
        <f>IFERROR(VLOOKUP(G76,Route!A:B,2,1),0)</f>
        <v>0.79999999999995397</v>
      </c>
    </row>
    <row r="77" spans="1:8" x14ac:dyDescent="0.3">
      <c r="A77" s="5">
        <f>IF(COUNTIF(Constants!$A$2:$A$4,Log!BF77),Log!K77,0)</f>
        <v>0</v>
      </c>
      <c r="B77" s="5">
        <f>IF(COUNTIF(Constants!$B$2:$B$5,Log!BF77),Log!K77,0)</f>
        <v>326.92402133333297</v>
      </c>
      <c r="C77" s="5">
        <f t="shared" si="2"/>
        <v>0</v>
      </c>
      <c r="D77" s="5">
        <f t="shared" si="2"/>
        <v>9.0812228148148044E-2</v>
      </c>
      <c r="E77" s="5">
        <f t="shared" si="3"/>
        <v>-1.3028266106018498</v>
      </c>
      <c r="F77" s="5">
        <f>AVERAGE(Log!S77,Log!AB77)*Constants!$B$7</f>
        <v>19.406117491326533</v>
      </c>
      <c r="G77" s="5">
        <f>F77/Constants!$B$8*Constants!$B$9+G76</f>
        <v>189.01851530029793</v>
      </c>
      <c r="H77" s="5">
        <f>IFERROR(VLOOKUP(G77,Route!A:B,2,1),0)</f>
        <v>-0.29999999999995403</v>
      </c>
    </row>
    <row r="78" spans="1:8" x14ac:dyDescent="0.3">
      <c r="A78" s="5">
        <f>IF(COUNTIF(Constants!$A$2:$A$4,Log!BF78),Log!K78,0)</f>
        <v>0</v>
      </c>
      <c r="B78" s="5">
        <f>IF(COUNTIF(Constants!$B$2:$B$5,Log!BF78),Log!K78,0)</f>
        <v>191.56367499999999</v>
      </c>
      <c r="C78" s="5">
        <f t="shared" si="2"/>
        <v>0</v>
      </c>
      <c r="D78" s="5">
        <f t="shared" si="2"/>
        <v>5.3212131944444442E-2</v>
      </c>
      <c r="E78" s="5">
        <f t="shared" si="3"/>
        <v>-1.3560387425462943</v>
      </c>
      <c r="F78" s="5">
        <f>AVERAGE(Log!S78,Log!AB78)*Constants!$B$7</f>
        <v>19.930066828223303</v>
      </c>
      <c r="G78" s="5">
        <f>F78/Constants!$B$8*Constants!$B$9+G77</f>
        <v>194.5546449748044</v>
      </c>
      <c r="H78" s="5">
        <f>IFERROR(VLOOKUP(G78,Route!A:B,2,1),0)</f>
        <v>-1.5</v>
      </c>
    </row>
    <row r="79" spans="1:8" x14ac:dyDescent="0.3">
      <c r="A79" s="5">
        <f>IF(COUNTIF(Constants!$A$2:$A$4,Log!BF79),Log!K79,0)</f>
        <v>0</v>
      </c>
      <c r="B79" s="5">
        <f>IF(COUNTIF(Constants!$B$2:$B$5,Log!BF79),Log!K79,0)</f>
        <v>286.06220500000001</v>
      </c>
      <c r="C79" s="5">
        <f t="shared" si="2"/>
        <v>0</v>
      </c>
      <c r="D79" s="5">
        <f t="shared" si="2"/>
        <v>7.9461723611111118E-2</v>
      </c>
      <c r="E79" s="5">
        <f t="shared" si="3"/>
        <v>-1.4355004661574053</v>
      </c>
      <c r="F79" s="5">
        <f>AVERAGE(Log!S79,Log!AB79)*Constants!$B$7</f>
        <v>20.793093374186615</v>
      </c>
      <c r="G79" s="5">
        <f>F79/Constants!$B$8*Constants!$B$9+G78</f>
        <v>200.33050424541179</v>
      </c>
      <c r="H79" s="5">
        <f>IFERROR(VLOOKUP(G79,Route!A:B,2,1),0)</f>
        <v>-2.6000000000000201</v>
      </c>
    </row>
    <row r="80" spans="1:8" x14ac:dyDescent="0.3">
      <c r="A80" s="5">
        <f>IF(COUNTIF(Constants!$A$2:$A$4,Log!BF80),Log!K80,0)</f>
        <v>0</v>
      </c>
      <c r="B80" s="5">
        <f>IF(COUNTIF(Constants!$B$2:$B$5,Log!BF80),Log!K80,0)</f>
        <v>430.727259333333</v>
      </c>
      <c r="C80" s="5">
        <f t="shared" si="2"/>
        <v>0</v>
      </c>
      <c r="D80" s="5">
        <f t="shared" si="2"/>
        <v>0.11964646092592583</v>
      </c>
      <c r="E80" s="5">
        <f t="shared" si="3"/>
        <v>-1.5551469270833311</v>
      </c>
      <c r="F80" s="5">
        <f>AVERAGE(Log!S80,Log!AB80)*Constants!$B$7</f>
        <v>21.456267250929919</v>
      </c>
      <c r="G80" s="5">
        <f>F80/Constants!$B$8*Constants!$B$9+G79</f>
        <v>206.29057848178121</v>
      </c>
      <c r="H80" s="5">
        <f>IFERROR(VLOOKUP(G80,Route!A:B,2,1),0)</f>
        <v>-3.5</v>
      </c>
    </row>
    <row r="81" spans="1:8" x14ac:dyDescent="0.3">
      <c r="A81" s="5">
        <f>IF(COUNTIF(Constants!$A$2:$A$4,Log!BF81),Log!K81,0)</f>
        <v>0</v>
      </c>
      <c r="B81" s="5">
        <f>IF(COUNTIF(Constants!$B$2:$B$5,Log!BF81),Log!K81,0)</f>
        <v>350.979665333333</v>
      </c>
      <c r="C81" s="5">
        <f t="shared" si="2"/>
        <v>0</v>
      </c>
      <c r="D81" s="5">
        <f t="shared" si="2"/>
        <v>9.7494351481481389E-2</v>
      </c>
      <c r="E81" s="5">
        <f t="shared" si="3"/>
        <v>-1.6526412785648126</v>
      </c>
      <c r="F81" s="5">
        <f>AVERAGE(Log!S81,Log!AB81)*Constants!$B$7</f>
        <v>21.546601650916532</v>
      </c>
      <c r="G81" s="5">
        <f>F81/Constants!$B$8*Constants!$B$9+G80</f>
        <v>212.27574560703582</v>
      </c>
      <c r="H81" s="5">
        <f>IFERROR(VLOOKUP(G81,Route!A:B,2,1),0)</f>
        <v>-4.2999999999999501</v>
      </c>
    </row>
    <row r="82" spans="1:8" x14ac:dyDescent="0.3">
      <c r="A82" s="5">
        <f>IF(COUNTIF(Constants!$A$2:$A$4,Log!BF82),Log!K82,0)</f>
        <v>0</v>
      </c>
      <c r="B82" s="5">
        <f>IF(COUNTIF(Constants!$B$2:$B$5,Log!BF82),Log!K82,0)</f>
        <v>289.38069899999999</v>
      </c>
      <c r="C82" s="5">
        <f t="shared" si="2"/>
        <v>0</v>
      </c>
      <c r="D82" s="5">
        <f t="shared" si="2"/>
        <v>8.0383527499999996E-2</v>
      </c>
      <c r="E82" s="5">
        <f t="shared" si="3"/>
        <v>-1.7330248060648126</v>
      </c>
      <c r="F82" s="5">
        <f>AVERAGE(Log!S82,Log!AB82)*Constants!$B$7</f>
        <v>22.756100993804999</v>
      </c>
      <c r="G82" s="5">
        <f>F82/Constants!$B$8*Constants!$B$9+G81</f>
        <v>218.59688477198165</v>
      </c>
      <c r="H82" s="5">
        <f>IFERROR(VLOOKUP(G82,Route!A:B,2,1),0)</f>
        <v>-5</v>
      </c>
    </row>
    <row r="83" spans="1:8" x14ac:dyDescent="0.3">
      <c r="A83" s="5">
        <f>IF(COUNTIF(Constants!$A$2:$A$4,Log!BF83),Log!K83,0)</f>
        <v>0</v>
      </c>
      <c r="B83" s="5">
        <f>IF(COUNTIF(Constants!$B$2:$B$5,Log!BF83),Log!K83,0)</f>
        <v>641.08738199999902</v>
      </c>
      <c r="C83" s="5">
        <f t="shared" si="2"/>
        <v>0</v>
      </c>
      <c r="D83" s="5">
        <f t="shared" si="2"/>
        <v>0.17807982833333305</v>
      </c>
      <c r="E83" s="5">
        <f t="shared" si="3"/>
        <v>-1.9111046343981457</v>
      </c>
      <c r="F83" s="5">
        <f>AVERAGE(Log!S83,Log!AB83)*Constants!$B$7</f>
        <v>22.899060945903308</v>
      </c>
      <c r="G83" s="5">
        <f>F83/Constants!$B$8*Constants!$B$9+G82</f>
        <v>224.95773503473256</v>
      </c>
      <c r="H83" s="5">
        <f>IFERROR(VLOOKUP(G83,Route!A:B,2,1),0)</f>
        <v>-5.6000000000000201</v>
      </c>
    </row>
    <row r="84" spans="1:8" x14ac:dyDescent="0.3">
      <c r="A84" s="5">
        <f>IF(COUNTIF(Constants!$A$2:$A$4,Log!BF84),Log!K84,0)</f>
        <v>0</v>
      </c>
      <c r="B84" s="5">
        <f>IF(COUNTIF(Constants!$B$2:$B$5,Log!BF84),Log!K84,0)</f>
        <v>392.01504499999999</v>
      </c>
      <c r="C84" s="5">
        <f t="shared" si="2"/>
        <v>0</v>
      </c>
      <c r="D84" s="5">
        <f t="shared" si="2"/>
        <v>0.10889306805555556</v>
      </c>
      <c r="E84" s="5">
        <f t="shared" si="3"/>
        <v>-2.0199977024537015</v>
      </c>
      <c r="F84" s="5">
        <f>AVERAGE(Log!S84,Log!AB84)*Constants!$B$7</f>
        <v>23.423389818816613</v>
      </c>
      <c r="G84" s="5">
        <f>F84/Constants!$B$8*Constants!$B$9+G83</f>
        <v>231.46423220662606</v>
      </c>
      <c r="H84" s="5">
        <f>IFERROR(VLOOKUP(G84,Route!A:B,2,1),0)</f>
        <v>-6</v>
      </c>
    </row>
    <row r="85" spans="1:8" x14ac:dyDescent="0.3">
      <c r="A85" s="5">
        <f>IF(COUNTIF(Constants!$A$2:$A$4,Log!BF85),Log!K85,0)</f>
        <v>0</v>
      </c>
      <c r="B85" s="5">
        <f>IF(COUNTIF(Constants!$B$2:$B$5,Log!BF85),Log!K85,0)</f>
        <v>619.12125633333301</v>
      </c>
      <c r="C85" s="5">
        <f t="shared" si="2"/>
        <v>0</v>
      </c>
      <c r="D85" s="5">
        <f t="shared" si="2"/>
        <v>0.17197812675925916</v>
      </c>
      <c r="E85" s="5">
        <f t="shared" si="3"/>
        <v>-2.1919758292129607</v>
      </c>
      <c r="F85" s="5">
        <f>AVERAGE(Log!S85,Log!AB85)*Constants!$B$7</f>
        <v>23.713808632983309</v>
      </c>
      <c r="G85" s="5">
        <f>F85/Constants!$B$8*Constants!$B$9+G84</f>
        <v>238.05140127134365</v>
      </c>
      <c r="H85" s="5">
        <f>IFERROR(VLOOKUP(G85,Route!A:B,2,1),0)</f>
        <v>-6.3999999999999702</v>
      </c>
    </row>
    <row r="86" spans="1:8" x14ac:dyDescent="0.3">
      <c r="A86" s="5">
        <f>IF(COUNTIF(Constants!$A$2:$A$4,Log!BF86),Log!K86,0)</f>
        <v>0</v>
      </c>
      <c r="B86" s="5">
        <f>IF(COUNTIF(Constants!$B$2:$B$5,Log!BF86),Log!K86,0)</f>
        <v>466.48249333333303</v>
      </c>
      <c r="C86" s="5">
        <f t="shared" si="2"/>
        <v>0</v>
      </c>
      <c r="D86" s="5">
        <f t="shared" si="2"/>
        <v>0.12957847037037029</v>
      </c>
      <c r="E86" s="5">
        <f t="shared" si="3"/>
        <v>-2.3215542995833309</v>
      </c>
      <c r="F86" s="5">
        <f>AVERAGE(Log!S86,Log!AB86)*Constants!$B$7</f>
        <v>24.269564697416534</v>
      </c>
      <c r="G86" s="5">
        <f>F86/Constants!$B$8*Constants!$B$9+G85</f>
        <v>244.79294702062603</v>
      </c>
      <c r="H86" s="5">
        <f>IFERROR(VLOOKUP(G86,Route!A:B,2,1),0)</f>
        <v>-6.8999999999999702</v>
      </c>
    </row>
    <row r="87" spans="1:8" x14ac:dyDescent="0.3">
      <c r="A87" s="5">
        <f>IF(COUNTIF(Constants!$A$2:$A$4,Log!BF87),Log!K87,0)</f>
        <v>0</v>
      </c>
      <c r="B87" s="5">
        <f>IF(COUNTIF(Constants!$B$2:$B$5,Log!BF87),Log!K87,0)</f>
        <v>684.42898566666599</v>
      </c>
      <c r="C87" s="5">
        <f t="shared" si="2"/>
        <v>0</v>
      </c>
      <c r="D87" s="5">
        <f t="shared" si="2"/>
        <v>0.190119162685185</v>
      </c>
      <c r="E87" s="5">
        <f t="shared" si="3"/>
        <v>-2.511673462268516</v>
      </c>
      <c r="F87" s="5">
        <f>AVERAGE(Log!S87,Log!AB87)*Constants!$B$7</f>
        <v>25.226336907719919</v>
      </c>
      <c r="G87" s="5">
        <f>F87/Constants!$B$8*Constants!$B$9+G86</f>
        <v>251.800262828326</v>
      </c>
      <c r="H87" s="5">
        <f>IFERROR(VLOOKUP(G87,Route!A:B,2,1),0)</f>
        <v>-7.6000000000000201</v>
      </c>
    </row>
    <row r="88" spans="1:8" x14ac:dyDescent="0.3">
      <c r="A88" s="5">
        <f>IF(COUNTIF(Constants!$A$2:$A$4,Log!BF88),Log!K88,0)</f>
        <v>0</v>
      </c>
      <c r="B88" s="5">
        <f>IF(COUNTIF(Constants!$B$2:$B$5,Log!BF88),Log!K88,0)</f>
        <v>805.531697333333</v>
      </c>
      <c r="C88" s="5">
        <f t="shared" si="2"/>
        <v>0</v>
      </c>
      <c r="D88" s="5">
        <f t="shared" si="2"/>
        <v>0.22375880481481472</v>
      </c>
      <c r="E88" s="5">
        <f t="shared" si="3"/>
        <v>-2.7354322670833309</v>
      </c>
      <c r="F88" s="5">
        <f>AVERAGE(Log!S88,Log!AB88)*Constants!$B$7</f>
        <v>24.262462411773303</v>
      </c>
      <c r="G88" s="5">
        <f>F88/Constants!$B$8*Constants!$B$9+G87</f>
        <v>258.53983572048526</v>
      </c>
      <c r="H88" s="5">
        <f>IFERROR(VLOOKUP(G88,Route!A:B,2,1),0)</f>
        <v>-8.2999999999999492</v>
      </c>
    </row>
    <row r="89" spans="1:8" x14ac:dyDescent="0.3">
      <c r="A89" s="5">
        <f>IF(COUNTIF(Constants!$A$2:$A$4,Log!BF89),Log!K89,0)</f>
        <v>0</v>
      </c>
      <c r="B89" s="5">
        <f>IF(COUNTIF(Constants!$B$2:$B$5,Log!BF89),Log!K89,0)</f>
        <v>633.51479066666604</v>
      </c>
      <c r="C89" s="5">
        <f t="shared" si="2"/>
        <v>0</v>
      </c>
      <c r="D89" s="5">
        <f t="shared" si="2"/>
        <v>0.17597633074074057</v>
      </c>
      <c r="E89" s="5">
        <f t="shared" si="3"/>
        <v>-2.9114085978240714</v>
      </c>
      <c r="F89" s="5">
        <f>AVERAGE(Log!S89,Log!AB89)*Constants!$B$7</f>
        <v>24.400504354943227</v>
      </c>
      <c r="G89" s="5">
        <f>F89/Constants!$B$8*Constants!$B$9+G88</f>
        <v>265.31775359685838</v>
      </c>
      <c r="H89" s="5">
        <f>IFERROR(VLOOKUP(G89,Route!A:B,2,1),0)</f>
        <v>-7.8999999999999702</v>
      </c>
    </row>
    <row r="90" spans="1:8" x14ac:dyDescent="0.3">
      <c r="A90" s="5">
        <f>IF(COUNTIF(Constants!$A$2:$A$4,Log!BF90),Log!K90,0)</f>
        <v>0</v>
      </c>
      <c r="B90" s="5">
        <f>IF(COUNTIF(Constants!$B$2:$B$5,Log!BF90),Log!K90,0)</f>
        <v>727.032328333333</v>
      </c>
      <c r="C90" s="5">
        <f t="shared" si="2"/>
        <v>0</v>
      </c>
      <c r="D90" s="5">
        <f t="shared" si="2"/>
        <v>0.20195342453703694</v>
      </c>
      <c r="E90" s="5">
        <f t="shared" si="3"/>
        <v>-3.1133620223611085</v>
      </c>
      <c r="F90" s="5">
        <f>AVERAGE(Log!S90,Log!AB90)*Constants!$B$7</f>
        <v>24.681829325216615</v>
      </c>
      <c r="G90" s="5">
        <f>F90/Constants!$B$8*Constants!$B$9+G89</f>
        <v>272.17381729830743</v>
      </c>
      <c r="H90" s="5">
        <f>IFERROR(VLOOKUP(G90,Route!A:B,2,1),0)</f>
        <v>-7.7999999999999501</v>
      </c>
    </row>
    <row r="91" spans="1:8" x14ac:dyDescent="0.3">
      <c r="A91" s="5">
        <f>IF(COUNTIF(Constants!$A$2:$A$4,Log!BF91),Log!K91,0)</f>
        <v>0</v>
      </c>
      <c r="B91" s="5">
        <f>IF(COUNTIF(Constants!$B$2:$B$5,Log!BF91),Log!K91,0)</f>
        <v>442.56234733333298</v>
      </c>
      <c r="C91" s="5">
        <f t="shared" si="2"/>
        <v>0</v>
      </c>
      <c r="D91" s="5">
        <f t="shared" si="2"/>
        <v>0.12293398537037027</v>
      </c>
      <c r="E91" s="5">
        <f t="shared" si="3"/>
        <v>-3.2362960077314789</v>
      </c>
      <c r="F91" s="5">
        <f>AVERAGE(Log!S91,Log!AB91)*Constants!$B$7</f>
        <v>25.346564261759919</v>
      </c>
      <c r="G91" s="5">
        <f>F91/Constants!$B$8*Constants!$B$9+G90</f>
        <v>279.21452959324074</v>
      </c>
      <c r="H91" s="5">
        <f>IFERROR(VLOOKUP(G91,Route!A:B,2,1),0)</f>
        <v>-6.2999999999999501</v>
      </c>
    </row>
    <row r="92" spans="1:8" x14ac:dyDescent="0.3">
      <c r="A92" s="5">
        <f>IF(COUNTIF(Constants!$A$2:$A$4,Log!BF92),Log!K92,0)</f>
        <v>0</v>
      </c>
      <c r="B92" s="5">
        <f>IF(COUNTIF(Constants!$B$2:$B$5,Log!BF92),Log!K92,0)</f>
        <v>508.156554999999</v>
      </c>
      <c r="C92" s="5">
        <f t="shared" si="2"/>
        <v>0</v>
      </c>
      <c r="D92" s="5">
        <f t="shared" si="2"/>
        <v>0.14115459861111082</v>
      </c>
      <c r="E92" s="5">
        <f t="shared" si="3"/>
        <v>-3.3774506063425895</v>
      </c>
      <c r="F92" s="5">
        <f>AVERAGE(Log!S92,Log!AB92)*Constants!$B$7</f>
        <v>26.312792953903305</v>
      </c>
      <c r="G92" s="5">
        <f>F92/Constants!$B$8*Constants!$B$9+G91</f>
        <v>286.52363874710278</v>
      </c>
      <c r="H92" s="5">
        <f>IFERROR(VLOOKUP(G92,Route!A:B,2,1),0)</f>
        <v>-5.7999999999999501</v>
      </c>
    </row>
    <row r="93" spans="1:8" x14ac:dyDescent="0.3">
      <c r="A93" s="5">
        <f>IF(COUNTIF(Constants!$A$2:$A$4,Log!BF93),Log!K93,0)</f>
        <v>0</v>
      </c>
      <c r="B93" s="5">
        <f>IF(COUNTIF(Constants!$B$2:$B$5,Log!BF93),Log!K93,0)</f>
        <v>560.125172666666</v>
      </c>
      <c r="C93" s="5">
        <f t="shared" si="2"/>
        <v>0</v>
      </c>
      <c r="D93" s="5">
        <f t="shared" si="2"/>
        <v>0.15559032574074055</v>
      </c>
      <c r="E93" s="5">
        <f t="shared" si="3"/>
        <v>-3.5330409320833303</v>
      </c>
      <c r="F93" s="5">
        <f>AVERAGE(Log!S93,Log!AB93)*Constants!$B$7</f>
        <v>26.597572908933309</v>
      </c>
      <c r="G93" s="5">
        <f>F93/Constants!$B$8*Constants!$B$9+G92</f>
        <v>293.91185344402868</v>
      </c>
      <c r="H93" s="5">
        <f>IFERROR(VLOOKUP(G93,Route!A:B,2,1),0)</f>
        <v>-4.7000000000000401</v>
      </c>
    </row>
    <row r="94" spans="1:8" x14ac:dyDescent="0.3">
      <c r="A94" s="5">
        <f>IF(COUNTIF(Constants!$A$2:$A$4,Log!BF94),Log!K94,0)</f>
        <v>0</v>
      </c>
      <c r="B94" s="5">
        <f>IF(COUNTIF(Constants!$B$2:$B$5,Log!BF94),Log!K94,0)</f>
        <v>563.114461333333</v>
      </c>
      <c r="C94" s="5">
        <f t="shared" si="2"/>
        <v>0</v>
      </c>
      <c r="D94" s="5">
        <f t="shared" si="2"/>
        <v>0.1564206837037036</v>
      </c>
      <c r="E94" s="5">
        <f t="shared" si="3"/>
        <v>-3.6894616157870339</v>
      </c>
      <c r="F94" s="5">
        <f>AVERAGE(Log!S94,Log!AB94)*Constants!$B$7</f>
        <v>27.07287699387323</v>
      </c>
      <c r="G94" s="5">
        <f>F94/Constants!$B$8*Constants!$B$9+G93</f>
        <v>301.43209705343793</v>
      </c>
      <c r="H94" s="5">
        <f>IFERROR(VLOOKUP(G94,Route!A:B,2,1),0)</f>
        <v>-3.2999999999999501</v>
      </c>
    </row>
    <row r="95" spans="1:8" x14ac:dyDescent="0.3">
      <c r="A95" s="5">
        <f>IF(COUNTIF(Constants!$A$2:$A$4,Log!BF95),Log!K95,0)</f>
        <v>0</v>
      </c>
      <c r="B95" s="5">
        <f>IF(COUNTIF(Constants!$B$2:$B$5,Log!BF95),Log!K95,0)</f>
        <v>345.31288666666597</v>
      </c>
      <c r="C95" s="5">
        <f t="shared" si="2"/>
        <v>0</v>
      </c>
      <c r="D95" s="5">
        <f t="shared" si="2"/>
        <v>9.5920246296296099E-2</v>
      </c>
      <c r="E95" s="5">
        <f t="shared" si="3"/>
        <v>-3.7853818620833302</v>
      </c>
      <c r="F95" s="5">
        <f>AVERAGE(Log!S95,Log!AB95)*Constants!$B$7</f>
        <v>28.010292867326612</v>
      </c>
      <c r="G95" s="5">
        <f>F95/Constants!$B$8*Constants!$B$9+G94</f>
        <v>309.21273396102868</v>
      </c>
      <c r="H95" s="5">
        <f>IFERROR(VLOOKUP(G95,Route!A:B,2,1),0)</f>
        <v>-2.6000000000000201</v>
      </c>
    </row>
    <row r="96" spans="1:8" x14ac:dyDescent="0.3">
      <c r="A96" s="5">
        <f>IF(COUNTIF(Constants!$A$2:$A$4,Log!BF96),Log!K96,0)</f>
        <v>0</v>
      </c>
      <c r="B96" s="5">
        <f>IF(COUNTIF(Constants!$B$2:$B$5,Log!BF96),Log!K96,0)</f>
        <v>401.35026033333298</v>
      </c>
      <c r="C96" s="5">
        <f t="shared" si="2"/>
        <v>0</v>
      </c>
      <c r="D96" s="5">
        <f t="shared" si="2"/>
        <v>0.11148618342592582</v>
      </c>
      <c r="E96" s="5">
        <f t="shared" si="3"/>
        <v>-3.8968680455092559</v>
      </c>
      <c r="F96" s="5">
        <f>AVERAGE(Log!S96,Log!AB96)*Constants!$B$7</f>
        <v>29.044101769419918</v>
      </c>
      <c r="G96" s="5">
        <f>F96/Constants!$B$8*Constants!$B$9+G95</f>
        <v>317.28054000808976</v>
      </c>
      <c r="H96" s="5">
        <f>IFERROR(VLOOKUP(G96,Route!A:B,2,1),0)</f>
        <v>-2.3999999999999702</v>
      </c>
    </row>
    <row r="97" spans="1:8" x14ac:dyDescent="0.3">
      <c r="A97" s="5">
        <f>IF(COUNTIF(Constants!$A$2:$A$4,Log!BF97),Log!K97,0)</f>
        <v>0</v>
      </c>
      <c r="B97" s="5">
        <f>IF(COUNTIF(Constants!$B$2:$B$5,Log!BF97),Log!K97,0)</f>
        <v>673.99204499999996</v>
      </c>
      <c r="C97" s="5">
        <f t="shared" si="2"/>
        <v>0</v>
      </c>
      <c r="D97" s="5">
        <f t="shared" si="2"/>
        <v>0.18722001249999998</v>
      </c>
      <c r="E97" s="5">
        <f t="shared" si="3"/>
        <v>-4.0840880580092556</v>
      </c>
      <c r="F97" s="5">
        <f>AVERAGE(Log!S97,Log!AB97)*Constants!$B$7</f>
        <v>29.405804421323307</v>
      </c>
      <c r="G97" s="5">
        <f>F97/Constants!$B$8*Constants!$B$9+G96</f>
        <v>325.44881901401288</v>
      </c>
      <c r="H97" s="5">
        <f>IFERROR(VLOOKUP(G97,Route!A:B,2,1),0)</f>
        <v>-2.2999999999999501</v>
      </c>
    </row>
    <row r="98" spans="1:8" x14ac:dyDescent="0.3">
      <c r="A98" s="5">
        <f>IF(COUNTIF(Constants!$A$2:$A$4,Log!BF98),Log!K98,0)</f>
        <v>0</v>
      </c>
      <c r="B98" s="5">
        <f>IF(COUNTIF(Constants!$B$2:$B$5,Log!BF98),Log!K98,0)</f>
        <v>736.22711166666602</v>
      </c>
      <c r="C98" s="5">
        <f t="shared" si="2"/>
        <v>0</v>
      </c>
      <c r="D98" s="5">
        <f t="shared" si="2"/>
        <v>0.20450753101851835</v>
      </c>
      <c r="E98" s="5">
        <f t="shared" si="3"/>
        <v>-4.288595589027774</v>
      </c>
      <c r="F98" s="5">
        <f>AVERAGE(Log!S98,Log!AB98)*Constants!$B$7</f>
        <v>29.249233610286609</v>
      </c>
      <c r="G98" s="5">
        <f>F98/Constants!$B$8*Constants!$B$9+G97</f>
        <v>333.57360612798141</v>
      </c>
      <c r="H98" s="5">
        <f>IFERROR(VLOOKUP(G98,Route!A:B,2,1),0)</f>
        <v>-1.7999999999999501</v>
      </c>
    </row>
    <row r="99" spans="1:8" x14ac:dyDescent="0.3">
      <c r="A99" s="5">
        <f>IF(COUNTIF(Constants!$A$2:$A$4,Log!BF99),Log!K99,0)</f>
        <v>0</v>
      </c>
      <c r="B99" s="5">
        <f>IF(COUNTIF(Constants!$B$2:$B$5,Log!BF99),Log!K99,0)</f>
        <v>655.67416349999996</v>
      </c>
      <c r="C99" s="5">
        <f t="shared" si="2"/>
        <v>0</v>
      </c>
      <c r="D99" s="5">
        <f t="shared" si="2"/>
        <v>0.18213171208333331</v>
      </c>
      <c r="E99" s="5">
        <f t="shared" si="3"/>
        <v>-4.4707273011111077</v>
      </c>
      <c r="F99" s="5">
        <f>AVERAGE(Log!S99,Log!AB99)*Constants!$B$7</f>
        <v>29.031206932669999</v>
      </c>
      <c r="G99" s="5">
        <f>F99/Constants!$B$8*Constants!$B$9+G98</f>
        <v>341.6378302759453</v>
      </c>
      <c r="H99" s="5">
        <f>IFERROR(VLOOKUP(G99,Route!A:B,2,1),0)</f>
        <v>-1.8999999999999699</v>
      </c>
    </row>
    <row r="100" spans="1:8" x14ac:dyDescent="0.3">
      <c r="A100" s="5">
        <f>IF(COUNTIF(Constants!$A$2:$A$4,Log!BF100),Log!K100,0)</f>
        <v>0</v>
      </c>
      <c r="B100" s="5">
        <f>IF(COUNTIF(Constants!$B$2:$B$5,Log!BF100),Log!K100,0)</f>
        <v>407.23662300000001</v>
      </c>
      <c r="C100" s="5">
        <f t="shared" si="2"/>
        <v>0</v>
      </c>
      <c r="D100" s="5">
        <f t="shared" si="2"/>
        <v>0.11312128416666667</v>
      </c>
      <c r="E100" s="5">
        <f t="shared" si="3"/>
        <v>-4.5838485852777744</v>
      </c>
      <c r="F100" s="5">
        <f>AVERAGE(Log!S100,Log!AB100)*Constants!$B$7</f>
        <v>29.331985873086616</v>
      </c>
      <c r="G100" s="5">
        <f>F100/Constants!$B$8*Constants!$B$9+G99</f>
        <v>349.78560412958046</v>
      </c>
      <c r="H100" s="5">
        <f>IFERROR(VLOOKUP(G100,Route!A:B,2,1),0)</f>
        <v>-1.8999999999999699</v>
      </c>
    </row>
    <row r="101" spans="1:8" x14ac:dyDescent="0.3">
      <c r="A101" s="5">
        <f>IF(COUNTIF(Constants!$A$2:$A$4,Log!BF101),Log!K101,0)</f>
        <v>0</v>
      </c>
      <c r="B101" s="5">
        <f>IF(COUNTIF(Constants!$B$2:$B$5,Log!BF101),Log!K101,0)</f>
        <v>426.103515666666</v>
      </c>
      <c r="C101" s="5">
        <f t="shared" si="2"/>
        <v>0</v>
      </c>
      <c r="D101" s="5">
        <f t="shared" si="2"/>
        <v>0.118362087685185</v>
      </c>
      <c r="E101" s="5">
        <f t="shared" si="3"/>
        <v>-4.7022106729629591</v>
      </c>
      <c r="F101" s="5">
        <f>AVERAGE(Log!S101,Log!AB101)*Constants!$B$7</f>
        <v>29.99290104113992</v>
      </c>
      <c r="G101" s="5">
        <f>F101/Constants!$B$8*Constants!$B$9+G100</f>
        <v>358.11696552989713</v>
      </c>
      <c r="H101" s="5">
        <f>IFERROR(VLOOKUP(G101,Route!A:B,2,1),0)</f>
        <v>-1.5</v>
      </c>
    </row>
    <row r="102" spans="1:8" x14ac:dyDescent="0.3">
      <c r="A102" s="5">
        <f>IF(COUNTIF(Constants!$A$2:$A$4,Log!BF102),Log!K102,0)</f>
        <v>0</v>
      </c>
      <c r="B102" s="5">
        <f>IF(COUNTIF(Constants!$B$2:$B$5,Log!BF102),Log!K102,0)</f>
        <v>763.25297066666599</v>
      </c>
      <c r="C102" s="5">
        <f t="shared" si="2"/>
        <v>0</v>
      </c>
      <c r="D102" s="5">
        <f t="shared" si="2"/>
        <v>0.21201471407407388</v>
      </c>
      <c r="E102" s="5">
        <f t="shared" si="3"/>
        <v>-4.9142253870370327</v>
      </c>
      <c r="F102" s="5">
        <f>AVERAGE(Log!S102,Log!AB102)*Constants!$B$7</f>
        <v>29.935865226869918</v>
      </c>
      <c r="G102" s="5">
        <f>F102/Constants!$B$8*Constants!$B$9+G101</f>
        <v>366.4324836484721</v>
      </c>
      <c r="H102" s="5">
        <f>IFERROR(VLOOKUP(G102,Route!A:B,2,1),0)</f>
        <v>-0.60000000000002196</v>
      </c>
    </row>
    <row r="103" spans="1:8" x14ac:dyDescent="0.3">
      <c r="A103" s="5">
        <f>IF(COUNTIF(Constants!$A$2:$A$4,Log!BF103),Log!K103,0)</f>
        <v>0</v>
      </c>
      <c r="B103" s="5">
        <f>IF(COUNTIF(Constants!$B$2:$B$5,Log!BF103),Log!K103,0)</f>
        <v>729.71992999999998</v>
      </c>
      <c r="C103" s="5">
        <f t="shared" si="2"/>
        <v>0</v>
      </c>
      <c r="D103" s="5">
        <f t="shared" si="2"/>
        <v>0.20269998055555555</v>
      </c>
      <c r="E103" s="5">
        <f t="shared" si="3"/>
        <v>-5.1169253675925885</v>
      </c>
      <c r="F103" s="5">
        <f>AVERAGE(Log!S103,Log!AB103)*Constants!$B$7</f>
        <v>29.456745396789998</v>
      </c>
      <c r="G103" s="5">
        <f>F103/Constants!$B$8*Constants!$B$9+G102</f>
        <v>374.61491292535823</v>
      </c>
      <c r="H103" s="5">
        <f>IFERROR(VLOOKUP(G103,Route!A:B,2,1),0)</f>
        <v>0.70000000000004503</v>
      </c>
    </row>
    <row r="104" spans="1:8" x14ac:dyDescent="0.3">
      <c r="A104" s="5">
        <f>IF(COUNTIF(Constants!$A$2:$A$4,Log!BF104),Log!K104,0)</f>
        <v>0</v>
      </c>
      <c r="B104" s="5">
        <f>IF(COUNTIF(Constants!$B$2:$B$5,Log!BF104),Log!K104,0)</f>
        <v>652.11334233333298</v>
      </c>
      <c r="C104" s="5">
        <f t="shared" si="2"/>
        <v>0</v>
      </c>
      <c r="D104" s="5">
        <f t="shared" si="2"/>
        <v>0.18114259509259251</v>
      </c>
      <c r="E104" s="5">
        <f t="shared" si="3"/>
        <v>-5.298067962685181</v>
      </c>
      <c r="F104" s="5">
        <f>AVERAGE(Log!S104,Log!AB104)*Constants!$B$7</f>
        <v>28.778365671056608</v>
      </c>
      <c r="G104" s="5">
        <f>F104/Constants!$B$8*Constants!$B$9+G103</f>
        <v>382.60890338954061</v>
      </c>
      <c r="H104" s="5">
        <f>IFERROR(VLOOKUP(G104,Route!A:B,2,1),0)</f>
        <v>1.3999999999999699</v>
      </c>
    </row>
    <row r="105" spans="1:8" x14ac:dyDescent="0.3">
      <c r="A105" s="5">
        <f>IF(COUNTIF(Constants!$A$2:$A$4,Log!BF105),Log!K105,0)</f>
        <v>0</v>
      </c>
      <c r="B105" s="5">
        <f>IF(COUNTIF(Constants!$B$2:$B$5,Log!BF105),Log!K105,0)</f>
        <v>852.94441699999902</v>
      </c>
      <c r="C105" s="5">
        <f t="shared" si="2"/>
        <v>0</v>
      </c>
      <c r="D105" s="5">
        <f t="shared" si="2"/>
        <v>0.23692900472222195</v>
      </c>
      <c r="E105" s="5">
        <f t="shared" si="3"/>
        <v>-5.5349969674074027</v>
      </c>
      <c r="F105" s="5">
        <f>AVERAGE(Log!S105,Log!AB105)*Constants!$B$7</f>
        <v>28.28818887050662</v>
      </c>
      <c r="G105" s="5">
        <f>F105/Constants!$B$8*Constants!$B$9+G104</f>
        <v>390.46673363134801</v>
      </c>
      <c r="H105" s="5">
        <f>IFERROR(VLOOKUP(G105,Route!A:B,2,1),0)</f>
        <v>3</v>
      </c>
    </row>
    <row r="106" spans="1:8" x14ac:dyDescent="0.3">
      <c r="A106" s="5">
        <f>IF(COUNTIF(Constants!$A$2:$A$4,Log!BF106),Log!K106,0)</f>
        <v>0</v>
      </c>
      <c r="B106" s="5">
        <f>IF(COUNTIF(Constants!$B$2:$B$5,Log!BF106),Log!K106,0)</f>
        <v>681.52840200000003</v>
      </c>
      <c r="C106" s="5">
        <f t="shared" si="2"/>
        <v>0</v>
      </c>
      <c r="D106" s="5">
        <f t="shared" si="2"/>
        <v>0.189313445</v>
      </c>
      <c r="E106" s="5">
        <f t="shared" si="3"/>
        <v>-5.7243104124074025</v>
      </c>
      <c r="F106" s="5">
        <f>AVERAGE(Log!S106,Log!AB106)*Constants!$B$7</f>
        <v>27.220901404839925</v>
      </c>
      <c r="G106" s="5">
        <f>F106/Constants!$B$8*Constants!$B$9+G105</f>
        <v>398.02809513269244</v>
      </c>
      <c r="H106" s="5">
        <f>IFERROR(VLOOKUP(G106,Route!A:B,2,1),0)</f>
        <v>4.1000000000000201</v>
      </c>
    </row>
    <row r="107" spans="1:8" x14ac:dyDescent="0.3">
      <c r="A107" s="5">
        <f>IF(COUNTIF(Constants!$A$2:$A$4,Log!BF107),Log!K107,0)</f>
        <v>0</v>
      </c>
      <c r="B107" s="5">
        <f>IF(COUNTIF(Constants!$B$2:$B$5,Log!BF107),Log!K107,0)</f>
        <v>705.28448500000002</v>
      </c>
      <c r="C107" s="5">
        <f t="shared" si="2"/>
        <v>0</v>
      </c>
      <c r="D107" s="5">
        <f t="shared" si="2"/>
        <v>0.19591235694444445</v>
      </c>
      <c r="E107" s="5">
        <f t="shared" si="3"/>
        <v>-5.920222769351847</v>
      </c>
      <c r="F107" s="5">
        <f>AVERAGE(Log!S107,Log!AB107)*Constants!$B$7</f>
        <v>26.655449603353226</v>
      </c>
      <c r="G107" s="5">
        <f>F107/Constants!$B$8*Constants!$B$9+G106</f>
        <v>405.43238668917945</v>
      </c>
      <c r="H107" s="5">
        <f>IFERROR(VLOOKUP(G107,Route!A:B,2,1),0)</f>
        <v>4.2000000000000401</v>
      </c>
    </row>
    <row r="108" spans="1:8" x14ac:dyDescent="0.3">
      <c r="A108" s="5">
        <f>IF(COUNTIF(Constants!$A$2:$A$4,Log!BF108),Log!K108,0)</f>
        <v>0</v>
      </c>
      <c r="B108" s="5">
        <f>IF(COUNTIF(Constants!$B$2:$B$5,Log!BF108),Log!K108,0)</f>
        <v>432.83209233333298</v>
      </c>
      <c r="C108" s="5">
        <f t="shared" si="2"/>
        <v>0</v>
      </c>
      <c r="D108" s="5">
        <f t="shared" si="2"/>
        <v>0.12023113675925916</v>
      </c>
      <c r="E108" s="5">
        <f t="shared" si="3"/>
        <v>-6.0404539061111064</v>
      </c>
      <c r="F108" s="5">
        <f>AVERAGE(Log!S108,Log!AB108)*Constants!$B$7</f>
        <v>26.182578840493306</v>
      </c>
      <c r="G108" s="5">
        <f>F108/Constants!$B$8*Constants!$B$9+G107</f>
        <v>412.70532525598315</v>
      </c>
      <c r="H108" s="5">
        <f>IFERROR(VLOOKUP(G108,Route!A:B,2,1),0)</f>
        <v>4.1000000000000201</v>
      </c>
    </row>
    <row r="109" spans="1:8" x14ac:dyDescent="0.3">
      <c r="A109" s="5">
        <f>IF(COUNTIF(Constants!$A$2:$A$4,Log!BF109),Log!K109,0)</f>
        <v>0</v>
      </c>
      <c r="B109" s="5">
        <f>IF(COUNTIF(Constants!$B$2:$B$5,Log!BF109),Log!K109,0)</f>
        <v>505.34119666666601</v>
      </c>
      <c r="C109" s="5">
        <f t="shared" si="2"/>
        <v>0</v>
      </c>
      <c r="D109" s="5">
        <f t="shared" si="2"/>
        <v>0.14037255462962944</v>
      </c>
      <c r="E109" s="5">
        <f t="shared" si="3"/>
        <v>-6.1808264607407359</v>
      </c>
      <c r="F109" s="5">
        <f>AVERAGE(Log!S109,Log!AB109)*Constants!$B$7</f>
        <v>26.188963628719922</v>
      </c>
      <c r="G109" s="5">
        <f>F109/Constants!$B$8*Constants!$B$9+G108</f>
        <v>419.98003737507202</v>
      </c>
      <c r="H109" s="5">
        <f>IFERROR(VLOOKUP(G109,Route!A:B,2,1),0)</f>
        <v>3.5</v>
      </c>
    </row>
    <row r="110" spans="1:8" x14ac:dyDescent="0.3">
      <c r="A110" s="5">
        <f>IF(COUNTIF(Constants!$A$2:$A$4,Log!BF110),Log!K110,0)</f>
        <v>0</v>
      </c>
      <c r="B110" s="5">
        <f>IF(COUNTIF(Constants!$B$2:$B$5,Log!BF110),Log!K110,0)</f>
        <v>594.61916099999996</v>
      </c>
      <c r="C110" s="5">
        <f t="shared" si="2"/>
        <v>0</v>
      </c>
      <c r="D110" s="5">
        <f t="shared" si="2"/>
        <v>0.16517198916666664</v>
      </c>
      <c r="E110" s="5">
        <f t="shared" si="3"/>
        <v>-6.3459984499074027</v>
      </c>
      <c r="F110" s="5">
        <f>AVERAGE(Log!S110,Log!AB110)*Constants!$B$7</f>
        <v>25.626450482073224</v>
      </c>
      <c r="G110" s="5">
        <f>F110/Constants!$B$8*Constants!$B$9+G109</f>
        <v>427.09849584231461</v>
      </c>
      <c r="H110" s="5">
        <f>IFERROR(VLOOKUP(G110,Route!A:B,2,1),0)</f>
        <v>2.6000000000000201</v>
      </c>
    </row>
    <row r="111" spans="1:8" x14ac:dyDescent="0.3">
      <c r="A111" s="5">
        <f>IF(COUNTIF(Constants!$A$2:$A$4,Log!BF111),Log!K111,0)</f>
        <v>0</v>
      </c>
      <c r="B111" s="5">
        <f>IF(COUNTIF(Constants!$B$2:$B$5,Log!BF111),Log!K111,0)</f>
        <v>222.28110266666599</v>
      </c>
      <c r="C111" s="5">
        <f t="shared" si="2"/>
        <v>0</v>
      </c>
      <c r="D111" s="5">
        <f t="shared" si="2"/>
        <v>6.1744750740740553E-2</v>
      </c>
      <c r="E111" s="5">
        <f t="shared" si="3"/>
        <v>-6.4077432006481434</v>
      </c>
      <c r="F111" s="5">
        <f>AVERAGE(Log!S111,Log!AB111)*Constants!$B$7</f>
        <v>25.635315799686612</v>
      </c>
      <c r="G111" s="5">
        <f>F111/Constants!$B$8*Constants!$B$9+G110</f>
        <v>434.21941689778311</v>
      </c>
      <c r="H111" s="5">
        <f>IFERROR(VLOOKUP(G111,Route!A:B,2,1),0)</f>
        <v>2.1000000000000201</v>
      </c>
    </row>
    <row r="112" spans="1:8" x14ac:dyDescent="0.3">
      <c r="A112" s="5">
        <f>IF(COUNTIF(Constants!$A$2:$A$4,Log!BF112),Log!K112,0)</f>
        <v>0</v>
      </c>
      <c r="B112" s="5">
        <f>IF(COUNTIF(Constants!$B$2:$B$5,Log!BF112),Log!K112,0)</f>
        <v>255.84663899999899</v>
      </c>
      <c r="C112" s="5">
        <f t="shared" si="2"/>
        <v>0</v>
      </c>
      <c r="D112" s="5">
        <f t="shared" si="2"/>
        <v>7.1068510833333057E-2</v>
      </c>
      <c r="E112" s="5">
        <f t="shared" si="3"/>
        <v>-6.4788117114814767</v>
      </c>
      <c r="F112" s="5">
        <f>AVERAGE(Log!S112,Log!AB112)*Constants!$B$7</f>
        <v>25.972617906733309</v>
      </c>
      <c r="G112" s="5">
        <f>F112/Constants!$B$8*Constants!$B$9+G111</f>
        <v>441.43403298298682</v>
      </c>
      <c r="H112" s="5">
        <f>IFERROR(VLOOKUP(G112,Route!A:B,2,1),0)</f>
        <v>2</v>
      </c>
    </row>
    <row r="113" spans="1:8" x14ac:dyDescent="0.3">
      <c r="A113" s="5">
        <f>IF(COUNTIF(Constants!$A$2:$A$4,Log!BF113),Log!K113,0)</f>
        <v>0</v>
      </c>
      <c r="B113" s="5">
        <f>IF(COUNTIF(Constants!$B$2:$B$5,Log!BF113),Log!K113,0)</f>
        <v>273.39891566666603</v>
      </c>
      <c r="C113" s="5">
        <f t="shared" si="2"/>
        <v>0</v>
      </c>
      <c r="D113" s="5">
        <f t="shared" si="2"/>
        <v>7.5944143240740558E-2</v>
      </c>
      <c r="E113" s="5">
        <f t="shared" si="3"/>
        <v>-6.5547558547222176</v>
      </c>
      <c r="F113" s="5">
        <f>AVERAGE(Log!S113,Log!AB113)*Constants!$B$7</f>
        <v>25.910418256849919</v>
      </c>
      <c r="G113" s="5">
        <f>F113/Constants!$B$8*Constants!$B$9+G112</f>
        <v>448.63137138766734</v>
      </c>
      <c r="H113" s="5">
        <f>IFERROR(VLOOKUP(G113,Route!A:B,2,1),0)</f>
        <v>0.29999999999995403</v>
      </c>
    </row>
    <row r="114" spans="1:8" x14ac:dyDescent="0.3">
      <c r="A114" s="5">
        <f>IF(COUNTIF(Constants!$A$2:$A$4,Log!BF114),Log!K114,0)</f>
        <v>0</v>
      </c>
      <c r="B114" s="5">
        <f>IF(COUNTIF(Constants!$B$2:$B$5,Log!BF114),Log!K114,0)</f>
        <v>52.095784666666603</v>
      </c>
      <c r="C114" s="5">
        <f t="shared" si="2"/>
        <v>0</v>
      </c>
      <c r="D114" s="5">
        <f t="shared" si="2"/>
        <v>1.4471051296296278E-2</v>
      </c>
      <c r="E114" s="5">
        <f t="shared" si="3"/>
        <v>-6.569226906018514</v>
      </c>
      <c r="F114" s="5">
        <f>AVERAGE(Log!S114,Log!AB114)*Constants!$B$7</f>
        <v>25.077480199749921</v>
      </c>
      <c r="G114" s="5">
        <f>F114/Constants!$B$8*Constants!$B$9+G113</f>
        <v>455.5973381098201</v>
      </c>
      <c r="H114" s="5">
        <f>IFERROR(VLOOKUP(G114,Route!A:B,2,1),0)</f>
        <v>-0.60000000000002196</v>
      </c>
    </row>
    <row r="115" spans="1:8" x14ac:dyDescent="0.3">
      <c r="A115" s="5">
        <f>IF(COUNTIF(Constants!$A$2:$A$4,Log!BF115),Log!K115,0)</f>
        <v>12.3083456666666</v>
      </c>
      <c r="B115" s="5">
        <f>IF(COUNTIF(Constants!$B$2:$B$5,Log!BF115),Log!K115,0)</f>
        <v>0</v>
      </c>
      <c r="C115" s="5">
        <f t="shared" si="2"/>
        <v>3.4189849074073892E-3</v>
      </c>
      <c r="D115" s="5">
        <f t="shared" si="2"/>
        <v>0</v>
      </c>
      <c r="E115" s="5">
        <f t="shared" si="3"/>
        <v>-6.5658079211111069</v>
      </c>
      <c r="F115" s="5">
        <f>AVERAGE(Log!S115,Log!AB115)*Constants!$B$7</f>
        <v>24.39547168053992</v>
      </c>
      <c r="G115" s="5">
        <f>F115/Constants!$B$8*Constants!$B$9+G114</f>
        <v>462.37385802108116</v>
      </c>
      <c r="H115" s="5">
        <f>IFERROR(VLOOKUP(G115,Route!A:B,2,1),0)</f>
        <v>-2.6000000000000201</v>
      </c>
    </row>
    <row r="116" spans="1:8" x14ac:dyDescent="0.3">
      <c r="A116" s="5">
        <f>IF(COUNTIF(Constants!$A$2:$A$4,Log!BF116),Log!K116,0)</f>
        <v>110.56401099999999</v>
      </c>
      <c r="B116" s="5">
        <f>IF(COUNTIF(Constants!$B$2:$B$5,Log!BF116),Log!K116,0)</f>
        <v>0</v>
      </c>
      <c r="C116" s="5">
        <f t="shared" si="2"/>
        <v>3.0712225277777776E-2</v>
      </c>
      <c r="D116" s="5">
        <f t="shared" si="2"/>
        <v>0</v>
      </c>
      <c r="E116" s="5">
        <f t="shared" si="3"/>
        <v>-6.5350956958333288</v>
      </c>
      <c r="F116" s="5">
        <f>AVERAGE(Log!S116,Log!AB116)*Constants!$B$7</f>
        <v>23.480047304075001</v>
      </c>
      <c r="G116" s="5">
        <f>F116/Constants!$B$8*Constants!$B$9+G115</f>
        <v>468.89609338332423</v>
      </c>
      <c r="H116" s="5">
        <f>IFERROR(VLOOKUP(G116,Route!A:B,2,1),0)</f>
        <v>-2.6000000000000201</v>
      </c>
    </row>
    <row r="117" spans="1:8" x14ac:dyDescent="0.3">
      <c r="A117" s="5">
        <f>IF(COUNTIF(Constants!$A$2:$A$4,Log!BF117),Log!K117,0)</f>
        <v>223.094395666666</v>
      </c>
      <c r="B117" s="5">
        <f>IF(COUNTIF(Constants!$B$2:$B$5,Log!BF117),Log!K117,0)</f>
        <v>0</v>
      </c>
      <c r="C117" s="5">
        <f t="shared" si="2"/>
        <v>6.197066546296278E-2</v>
      </c>
      <c r="D117" s="5">
        <f t="shared" si="2"/>
        <v>0</v>
      </c>
      <c r="E117" s="5">
        <f t="shared" si="3"/>
        <v>-6.4731250303703662</v>
      </c>
      <c r="F117" s="5">
        <f>AVERAGE(Log!S117,Log!AB117)*Constants!$B$7</f>
        <v>22.823599797973227</v>
      </c>
      <c r="G117" s="5">
        <f>F117/Constants!$B$8*Constants!$B$9+G116</f>
        <v>475.23598221609456</v>
      </c>
      <c r="H117" s="5">
        <f>IFERROR(VLOOKUP(G117,Route!A:B,2,1),0)</f>
        <v>-4.1000000000000201</v>
      </c>
    </row>
    <row r="118" spans="1:8" x14ac:dyDescent="0.3">
      <c r="A118" s="5">
        <f>IF(COUNTIF(Constants!$A$2:$A$4,Log!BF118),Log!K118,0)</f>
        <v>316.611918</v>
      </c>
      <c r="B118" s="5">
        <f>IF(COUNTIF(Constants!$B$2:$B$5,Log!BF118),Log!K118,0)</f>
        <v>0</v>
      </c>
      <c r="C118" s="5">
        <f t="shared" si="2"/>
        <v>8.7947755000000002E-2</v>
      </c>
      <c r="D118" s="5">
        <f t="shared" si="2"/>
        <v>0</v>
      </c>
      <c r="E118" s="5">
        <f t="shared" si="3"/>
        <v>-6.3851772753703662</v>
      </c>
      <c r="F118" s="5">
        <f>AVERAGE(Log!S118,Log!AB118)*Constants!$B$7</f>
        <v>21.729799796923224</v>
      </c>
      <c r="G118" s="5">
        <f>F118/Constants!$B$8*Constants!$B$9+G117</f>
        <v>481.27203771523989</v>
      </c>
      <c r="H118" s="5">
        <f>IFERROR(VLOOKUP(G118,Route!A:B,2,1),0)</f>
        <v>-3.6000000000000201</v>
      </c>
    </row>
    <row r="119" spans="1:8" x14ac:dyDescent="0.3">
      <c r="A119" s="5">
        <f>IF(COUNTIF(Constants!$A$2:$A$4,Log!BF119),Log!K119,0)</f>
        <v>336.27903233333302</v>
      </c>
      <c r="B119" s="5">
        <f>IF(COUNTIF(Constants!$B$2:$B$5,Log!BF119),Log!K119,0)</f>
        <v>0</v>
      </c>
      <c r="C119" s="5">
        <f t="shared" si="2"/>
        <v>9.3410842314814724E-2</v>
      </c>
      <c r="D119" s="5">
        <f t="shared" si="2"/>
        <v>0</v>
      </c>
      <c r="E119" s="5">
        <f t="shared" si="3"/>
        <v>-6.2917664330555514</v>
      </c>
      <c r="F119" s="5">
        <f>AVERAGE(Log!S119,Log!AB119)*Constants!$B$7</f>
        <v>20.977003921366613</v>
      </c>
      <c r="G119" s="5">
        <f>F119/Constants!$B$8*Constants!$B$9+G118</f>
        <v>487.09898324895283</v>
      </c>
      <c r="H119" s="5">
        <f>IFERROR(VLOOKUP(G119,Route!A:B,2,1),0)</f>
        <v>-4.2999999999999501</v>
      </c>
    </row>
    <row r="120" spans="1:8" x14ac:dyDescent="0.3">
      <c r="A120" s="5">
        <f>IF(COUNTIF(Constants!$A$2:$A$4,Log!BF120),Log!K120,0)</f>
        <v>382.10140000000001</v>
      </c>
      <c r="B120" s="5">
        <f>IF(COUNTIF(Constants!$B$2:$B$5,Log!BF120),Log!K120,0)</f>
        <v>0</v>
      </c>
      <c r="C120" s="5">
        <f t="shared" si="2"/>
        <v>0.10613927777777778</v>
      </c>
      <c r="D120" s="5">
        <f t="shared" si="2"/>
        <v>0</v>
      </c>
      <c r="E120" s="5">
        <f t="shared" si="3"/>
        <v>-6.185627155277774</v>
      </c>
      <c r="F120" s="5">
        <f>AVERAGE(Log!S120,Log!AB120)*Constants!$B$7</f>
        <v>20.25997053106661</v>
      </c>
      <c r="G120" s="5">
        <f>F120/Constants!$B$8*Constants!$B$9+G119</f>
        <v>492.72675284091576</v>
      </c>
      <c r="H120" s="5">
        <f>IFERROR(VLOOKUP(G120,Route!A:B,2,1),0)</f>
        <v>-4.2999999999999501</v>
      </c>
    </row>
    <row r="121" spans="1:8" x14ac:dyDescent="0.3">
      <c r="A121" s="5">
        <f>IF(COUNTIF(Constants!$A$2:$A$4,Log!BF121),Log!K121,0)</f>
        <v>442.54046649999998</v>
      </c>
      <c r="B121" s="5">
        <f>IF(COUNTIF(Constants!$B$2:$B$5,Log!BF121),Log!K121,0)</f>
        <v>0</v>
      </c>
      <c r="C121" s="5">
        <f t="shared" si="2"/>
        <v>0.1229279073611111</v>
      </c>
      <c r="D121" s="5">
        <f t="shared" si="2"/>
        <v>0</v>
      </c>
      <c r="E121" s="5">
        <f t="shared" si="3"/>
        <v>-6.0626992479166626</v>
      </c>
      <c r="F121" s="5">
        <f>AVERAGE(Log!S121,Log!AB121)*Constants!$B$7</f>
        <v>19.748569620485</v>
      </c>
      <c r="G121" s="5">
        <f>F121/Constants!$B$8*Constants!$B$9+G120</f>
        <v>498.21246662438381</v>
      </c>
      <c r="H121" s="5">
        <f>IFERROR(VLOOKUP(G121,Route!A:B,2,1),0)</f>
        <v>-4.7000000000000401</v>
      </c>
    </row>
    <row r="122" spans="1:8" x14ac:dyDescent="0.3">
      <c r="A122" s="5">
        <f>IF(COUNTIF(Constants!$A$2:$A$4,Log!BF122),Log!K122,0)</f>
        <v>487.60372933333298</v>
      </c>
      <c r="B122" s="5">
        <f>IF(COUNTIF(Constants!$B$2:$B$5,Log!BF122),Log!K122,0)</f>
        <v>0</v>
      </c>
      <c r="C122" s="5">
        <f t="shared" si="2"/>
        <v>0.13544548037037027</v>
      </c>
      <c r="D122" s="5">
        <f t="shared" si="2"/>
        <v>0</v>
      </c>
      <c r="E122" s="5">
        <f t="shared" si="3"/>
        <v>-5.9272537675462926</v>
      </c>
      <c r="F122" s="5">
        <f>AVERAGE(Log!S122,Log!AB122)*Constants!$B$7</f>
        <v>19.348699727029921</v>
      </c>
      <c r="G122" s="5">
        <f>F122/Constants!$B$8*Constants!$B$9+G121</f>
        <v>503.58710543744769</v>
      </c>
      <c r="H122" s="5">
        <f>IFERROR(VLOOKUP(G122,Route!A:B,2,1),0)</f>
        <v>-4.1000000000000201</v>
      </c>
    </row>
    <row r="123" spans="1:8" x14ac:dyDescent="0.3">
      <c r="A123" s="5">
        <f>IF(COUNTIF(Constants!$A$2:$A$4,Log!BF123),Log!K123,0)</f>
        <v>526.65170266666598</v>
      </c>
      <c r="B123" s="5">
        <f>IF(COUNTIF(Constants!$B$2:$B$5,Log!BF123),Log!K123,0)</f>
        <v>0</v>
      </c>
      <c r="C123" s="5">
        <f t="shared" si="2"/>
        <v>0.14629213962962945</v>
      </c>
      <c r="D123" s="5">
        <f t="shared" si="2"/>
        <v>0</v>
      </c>
      <c r="E123" s="5">
        <f t="shared" si="3"/>
        <v>-5.7809616279166631</v>
      </c>
      <c r="F123" s="5">
        <f>AVERAGE(Log!S123,Log!AB123)*Constants!$B$7</f>
        <v>19.313791533089923</v>
      </c>
      <c r="G123" s="5">
        <f>F123/Constants!$B$8*Constants!$B$9+G122</f>
        <v>508.95204752997267</v>
      </c>
      <c r="H123" s="5">
        <f>IFERROR(VLOOKUP(G123,Route!A:B,2,1),0)</f>
        <v>-4.7000000000000401</v>
      </c>
    </row>
    <row r="124" spans="1:8" x14ac:dyDescent="0.3">
      <c r="A124" s="5">
        <f>IF(COUNTIF(Constants!$A$2:$A$4,Log!BF124),Log!K124,0)</f>
        <v>645.26499433333299</v>
      </c>
      <c r="B124" s="5">
        <f>IF(COUNTIF(Constants!$B$2:$B$5,Log!BF124),Log!K124,0)</f>
        <v>0</v>
      </c>
      <c r="C124" s="5">
        <f t="shared" si="2"/>
        <v>0.17924027620370361</v>
      </c>
      <c r="D124" s="5">
        <f t="shared" si="2"/>
        <v>0</v>
      </c>
      <c r="E124" s="5">
        <f t="shared" si="3"/>
        <v>-5.6017213517129596</v>
      </c>
      <c r="F124" s="5">
        <f>AVERAGE(Log!S124,Log!AB124)*Constants!$B$7</f>
        <v>19.15078067981992</v>
      </c>
      <c r="G124" s="5">
        <f>F124/Constants!$B$8*Constants!$B$9+G123</f>
        <v>514.27170882992266</v>
      </c>
      <c r="H124" s="5">
        <f>IFERROR(VLOOKUP(G124,Route!A:B,2,1),0)</f>
        <v>-3.7999999999999501</v>
      </c>
    </row>
    <row r="125" spans="1:8" x14ac:dyDescent="0.3">
      <c r="A125" s="5">
        <f>IF(COUNTIF(Constants!$A$2:$A$4,Log!BF125),Log!K125,0)</f>
        <v>762.363647666666</v>
      </c>
      <c r="B125" s="5">
        <f>IF(COUNTIF(Constants!$B$2:$B$5,Log!BF125),Log!K125,0)</f>
        <v>0</v>
      </c>
      <c r="C125" s="5">
        <f t="shared" si="2"/>
        <v>0.21176767990740722</v>
      </c>
      <c r="D125" s="5">
        <f t="shared" si="2"/>
        <v>0</v>
      </c>
      <c r="E125" s="5">
        <f t="shared" si="3"/>
        <v>-5.3899536718055527</v>
      </c>
      <c r="F125" s="5">
        <f>AVERAGE(Log!S125,Log!AB125)*Constants!$B$7</f>
        <v>19.422300209696612</v>
      </c>
      <c r="G125" s="5">
        <f>F125/Constants!$B$8*Constants!$B$9+G124</f>
        <v>519.66679222150503</v>
      </c>
      <c r="H125" s="5">
        <f>IFERROR(VLOOKUP(G125,Route!A:B,2,1),0)</f>
        <v>-4.2999999999999501</v>
      </c>
    </row>
    <row r="126" spans="1:8" x14ac:dyDescent="0.3">
      <c r="A126" s="5">
        <f>IF(COUNTIF(Constants!$A$2:$A$4,Log!BF126),Log!K126,0)</f>
        <v>878.84939599999996</v>
      </c>
      <c r="B126" s="5">
        <f>IF(COUNTIF(Constants!$B$2:$B$5,Log!BF126),Log!K126,0)</f>
        <v>0</v>
      </c>
      <c r="C126" s="5">
        <f t="shared" si="2"/>
        <v>0.2441248322222222</v>
      </c>
      <c r="D126" s="5">
        <f t="shared" si="2"/>
        <v>0</v>
      </c>
      <c r="E126" s="5">
        <f t="shared" si="3"/>
        <v>-5.1458288395833307</v>
      </c>
      <c r="F126" s="5">
        <f>AVERAGE(Log!S126,Log!AB126)*Constants!$B$7</f>
        <v>19.823331912519922</v>
      </c>
      <c r="G126" s="5">
        <f>F126/Constants!$B$8*Constants!$B$9+G125</f>
        <v>525.17327330831608</v>
      </c>
      <c r="H126" s="5">
        <f>IFERROR(VLOOKUP(G126,Route!A:B,2,1),0)</f>
        <v>-3.5</v>
      </c>
    </row>
    <row r="127" spans="1:8" x14ac:dyDescent="0.3">
      <c r="A127" s="5">
        <f>IF(COUNTIF(Constants!$A$2:$A$4,Log!BF127),Log!K127,0)</f>
        <v>1083.02480066666</v>
      </c>
      <c r="B127" s="5">
        <f>IF(COUNTIF(Constants!$B$2:$B$5,Log!BF127),Log!K127,0)</f>
        <v>0</v>
      </c>
      <c r="C127" s="5">
        <f t="shared" si="2"/>
        <v>0.30084022240740554</v>
      </c>
      <c r="D127" s="5">
        <f t="shared" si="2"/>
        <v>0</v>
      </c>
      <c r="E127" s="5">
        <f t="shared" si="3"/>
        <v>-4.8449886171759253</v>
      </c>
      <c r="F127" s="5">
        <f>AVERAGE(Log!S127,Log!AB127)*Constants!$B$7</f>
        <v>20.494575824693307</v>
      </c>
      <c r="G127" s="5">
        <f>F127/Constants!$B$8*Constants!$B$9+G126</f>
        <v>530.86621103739753</v>
      </c>
      <c r="H127" s="5">
        <f>IFERROR(VLOOKUP(G127,Route!A:B,2,1),0)</f>
        <v>-3.8999999999999702</v>
      </c>
    </row>
    <row r="128" spans="1:8" x14ac:dyDescent="0.3">
      <c r="A128" s="5">
        <f>IF(COUNTIF(Constants!$A$2:$A$4,Log!BF128),Log!K128,0)</f>
        <v>1085.68558766666</v>
      </c>
      <c r="B128" s="5">
        <f>IF(COUNTIF(Constants!$B$2:$B$5,Log!BF128),Log!K128,0)</f>
        <v>0</v>
      </c>
      <c r="C128" s="5">
        <f t="shared" si="2"/>
        <v>0.30157932990740555</v>
      </c>
      <c r="D128" s="5">
        <f t="shared" si="2"/>
        <v>0</v>
      </c>
      <c r="E128" s="5">
        <f t="shared" si="3"/>
        <v>-4.5434092872685197</v>
      </c>
      <c r="F128" s="5">
        <f>AVERAGE(Log!S128,Log!AB128)*Constants!$B$7</f>
        <v>21.527562085823305</v>
      </c>
      <c r="G128" s="5">
        <f>F128/Constants!$B$8*Constants!$B$9+G127</f>
        <v>536.84608939457064</v>
      </c>
      <c r="H128" s="5">
        <f>IFERROR(VLOOKUP(G128,Route!A:B,2,1),0)</f>
        <v>-2.7000000000000401</v>
      </c>
    </row>
    <row r="129" spans="1:8" x14ac:dyDescent="0.3">
      <c r="A129" s="5">
        <f>IF(COUNTIF(Constants!$A$2:$A$4,Log!BF129),Log!K129,0)</f>
        <v>1216.8344726666601</v>
      </c>
      <c r="B129" s="5">
        <f>IF(COUNTIF(Constants!$B$2:$B$5,Log!BF129),Log!K129,0)</f>
        <v>0</v>
      </c>
      <c r="C129" s="5">
        <f t="shared" si="2"/>
        <v>0.33800957574073892</v>
      </c>
      <c r="D129" s="5">
        <f t="shared" si="2"/>
        <v>0</v>
      </c>
      <c r="E129" s="5">
        <f t="shared" si="3"/>
        <v>-4.2053997115277806</v>
      </c>
      <c r="F129" s="5">
        <f>AVERAGE(Log!S129,Log!AB129)*Constants!$B$7</f>
        <v>22.27286970235992</v>
      </c>
      <c r="G129" s="5">
        <f>F129/Constants!$B$8*Constants!$B$9+G128</f>
        <v>543.03299764522615</v>
      </c>
      <c r="H129" s="5">
        <f>IFERROR(VLOOKUP(G129,Route!A:B,2,1),0)</f>
        <v>-0.79999999999995397</v>
      </c>
    </row>
    <row r="130" spans="1:8" x14ac:dyDescent="0.3">
      <c r="A130" s="5">
        <f>IF(COUNTIF(Constants!$A$2:$A$4,Log!BF130),Log!K130,0)</f>
        <v>1236.943176</v>
      </c>
      <c r="B130" s="5">
        <f>IF(COUNTIF(Constants!$B$2:$B$5,Log!BF130),Log!K130,0)</f>
        <v>0</v>
      </c>
      <c r="C130" s="5">
        <f t="shared" si="2"/>
        <v>0.34359532666666665</v>
      </c>
      <c r="D130" s="5">
        <f t="shared" si="2"/>
        <v>0</v>
      </c>
      <c r="E130" s="5">
        <f t="shared" si="3"/>
        <v>-3.8618043848611139</v>
      </c>
      <c r="F130" s="5">
        <f>AVERAGE(Log!S130,Log!AB130)*Constants!$B$7</f>
        <v>22.867443986374997</v>
      </c>
      <c r="G130" s="5">
        <f>F130/Constants!$B$8*Constants!$B$9+G129</f>
        <v>549.38506541921925</v>
      </c>
      <c r="H130" s="5">
        <f>IFERROR(VLOOKUP(G130,Route!A:B,2,1),0)</f>
        <v>1.2999999999999501</v>
      </c>
    </row>
    <row r="131" spans="1:8" x14ac:dyDescent="0.3">
      <c r="A131" s="5">
        <f>IF(COUNTIF(Constants!$A$2:$A$4,Log!BF131),Log!K131,0)</f>
        <v>1238.41194666666</v>
      </c>
      <c r="B131" s="5">
        <f>IF(COUNTIF(Constants!$B$2:$B$5,Log!BF131),Log!K131,0)</f>
        <v>0</v>
      </c>
      <c r="C131" s="5">
        <f t="shared" ref="C131:D194" si="4">A131/3600</f>
        <v>0.34400331851851668</v>
      </c>
      <c r="D131" s="5">
        <f t="shared" si="4"/>
        <v>0</v>
      </c>
      <c r="E131" s="5">
        <f t="shared" si="3"/>
        <v>-3.5178010663425971</v>
      </c>
      <c r="F131" s="5">
        <f>AVERAGE(Log!S131,Log!AB131)*Constants!$B$7</f>
        <v>23.093682991899922</v>
      </c>
      <c r="G131" s="5">
        <f>F131/Constants!$B$8*Constants!$B$9+G130</f>
        <v>555.79997736141365</v>
      </c>
      <c r="H131" s="5">
        <f>IFERROR(VLOOKUP(G131,Route!A:B,2,1),0)</f>
        <v>3.1000000000000201</v>
      </c>
    </row>
    <row r="132" spans="1:8" x14ac:dyDescent="0.3">
      <c r="A132" s="5">
        <f>IF(COUNTIF(Constants!$A$2:$A$4,Log!BF132),Log!K132,0)</f>
        <v>1240.8732909999901</v>
      </c>
      <c r="B132" s="5">
        <f>IF(COUNTIF(Constants!$B$2:$B$5,Log!BF132),Log!K132,0)</f>
        <v>0</v>
      </c>
      <c r="C132" s="5">
        <f t="shared" si="4"/>
        <v>0.34468702527777501</v>
      </c>
      <c r="D132" s="5">
        <f t="shared" si="4"/>
        <v>0</v>
      </c>
      <c r="E132" s="5">
        <f t="shared" ref="E132:E195" si="5">E131+C132-D132</f>
        <v>-3.1731140410648222</v>
      </c>
      <c r="F132" s="5">
        <f>AVERAGE(Log!S132,Log!AB132)*Constants!$B$7</f>
        <v>23.367806433896614</v>
      </c>
      <c r="G132" s="5">
        <f>F132/Constants!$B$8*Constants!$B$9+G131</f>
        <v>562.29103470416271</v>
      </c>
      <c r="H132" s="5">
        <f>IFERROR(VLOOKUP(G132,Route!A:B,2,1),0)</f>
        <v>4.6000000000000201</v>
      </c>
    </row>
    <row r="133" spans="1:8" x14ac:dyDescent="0.3">
      <c r="A133" s="5">
        <f>IF(COUNTIF(Constants!$A$2:$A$4,Log!BF133),Log!K133,0)</f>
        <v>1204.77026366666</v>
      </c>
      <c r="B133" s="5">
        <f>IF(COUNTIF(Constants!$B$2:$B$5,Log!BF133),Log!K133,0)</f>
        <v>0</v>
      </c>
      <c r="C133" s="5">
        <f t="shared" si="4"/>
        <v>0.3346584065740722</v>
      </c>
      <c r="D133" s="5">
        <f t="shared" si="4"/>
        <v>0</v>
      </c>
      <c r="E133" s="5">
        <f t="shared" si="5"/>
        <v>-2.8384556344907499</v>
      </c>
      <c r="F133" s="5">
        <f>AVERAGE(Log!S133,Log!AB133)*Constants!$B$7</f>
        <v>23.239433941893306</v>
      </c>
      <c r="G133" s="5">
        <f>F133/Constants!$B$8*Constants!$B$9+G132</f>
        <v>568.7464330213553</v>
      </c>
      <c r="H133" s="5">
        <f>IFERROR(VLOOKUP(G133,Route!A:B,2,1),0)</f>
        <v>4.5</v>
      </c>
    </row>
    <row r="134" spans="1:8" x14ac:dyDescent="0.3">
      <c r="A134" s="5">
        <f>IF(COUNTIF(Constants!$A$2:$A$4,Log!BF134),Log!K134,0)</f>
        <v>1184.1541135</v>
      </c>
      <c r="B134" s="5">
        <f>IF(COUNTIF(Constants!$B$2:$B$5,Log!BF134),Log!K134,0)</f>
        <v>0</v>
      </c>
      <c r="C134" s="5">
        <f t="shared" si="4"/>
        <v>0.32893169819444446</v>
      </c>
      <c r="D134" s="5">
        <f t="shared" si="4"/>
        <v>0</v>
      </c>
      <c r="E134" s="5">
        <f t="shared" si="5"/>
        <v>-2.5095239362963055</v>
      </c>
      <c r="F134" s="5">
        <f>AVERAGE(Log!S134,Log!AB134)*Constants!$B$7</f>
        <v>23.377626090130001</v>
      </c>
      <c r="G134" s="5">
        <f>F134/Constants!$B$8*Constants!$B$9+G133</f>
        <v>575.24021804639142</v>
      </c>
      <c r="H134" s="5">
        <f>IFERROR(VLOOKUP(G134,Route!A:B,2,1),0)</f>
        <v>6.2000000000000401</v>
      </c>
    </row>
    <row r="135" spans="1:8" x14ac:dyDescent="0.3">
      <c r="A135" s="5">
        <f>IF(COUNTIF(Constants!$A$2:$A$4,Log!BF135),Log!K135,0)</f>
        <v>1269.0329586666601</v>
      </c>
      <c r="B135" s="5">
        <f>IF(COUNTIF(Constants!$B$2:$B$5,Log!BF135),Log!K135,0)</f>
        <v>0</v>
      </c>
      <c r="C135" s="5">
        <f t="shared" si="4"/>
        <v>0.35250915518518333</v>
      </c>
      <c r="D135" s="5">
        <f t="shared" si="4"/>
        <v>0</v>
      </c>
      <c r="E135" s="5">
        <f t="shared" si="5"/>
        <v>-2.1570147811111222</v>
      </c>
      <c r="F135" s="5">
        <f>AVERAGE(Log!S135,Log!AB135)*Constants!$B$7</f>
        <v>23.84930513671992</v>
      </c>
      <c r="G135" s="5">
        <f>F135/Constants!$B$8*Constants!$B$9+G134</f>
        <v>581.86502502881365</v>
      </c>
      <c r="H135" s="5">
        <f>IFERROR(VLOOKUP(G135,Route!A:B,2,1),0)</f>
        <v>8</v>
      </c>
    </row>
    <row r="136" spans="1:8" x14ac:dyDescent="0.3">
      <c r="A136" s="5">
        <f>IF(COUNTIF(Constants!$A$2:$A$4,Log!BF136),Log!K136,0)</f>
        <v>1243.518677</v>
      </c>
      <c r="B136" s="5">
        <f>IF(COUNTIF(Constants!$B$2:$B$5,Log!BF136),Log!K136,0)</f>
        <v>0</v>
      </c>
      <c r="C136" s="5">
        <f t="shared" si="4"/>
        <v>0.34542185472222225</v>
      </c>
      <c r="D136" s="5">
        <f t="shared" si="4"/>
        <v>0</v>
      </c>
      <c r="E136" s="5">
        <f t="shared" si="5"/>
        <v>-1.8115929263888999</v>
      </c>
      <c r="F136" s="5">
        <f>AVERAGE(Log!S136,Log!AB136)*Constants!$B$7</f>
        <v>24.138152162153226</v>
      </c>
      <c r="G136" s="5">
        <f>F136/Constants!$B$8*Constants!$B$9+G135</f>
        <v>588.57006729607838</v>
      </c>
      <c r="H136" s="5">
        <f>IFERROR(VLOOKUP(G136,Route!A:B,2,1),0)</f>
        <v>9.7999999999999492</v>
      </c>
    </row>
    <row r="137" spans="1:8" x14ac:dyDescent="0.3">
      <c r="A137" s="5">
        <f>IF(COUNTIF(Constants!$A$2:$A$4,Log!BF137),Log!K137,0)</f>
        <v>1265.0012203333299</v>
      </c>
      <c r="B137" s="5">
        <f>IF(COUNTIF(Constants!$B$2:$B$5,Log!BF137),Log!K137,0)</f>
        <v>0</v>
      </c>
      <c r="C137" s="5">
        <f t="shared" si="4"/>
        <v>0.35138922787036941</v>
      </c>
      <c r="D137" s="5">
        <f t="shared" si="4"/>
        <v>0</v>
      </c>
      <c r="E137" s="5">
        <f t="shared" si="5"/>
        <v>-1.4602036985185305</v>
      </c>
      <c r="F137" s="5">
        <f>AVERAGE(Log!S137,Log!AB137)*Constants!$B$7</f>
        <v>24.670879912303224</v>
      </c>
      <c r="G137" s="5">
        <f>F137/Constants!$B$8*Constants!$B$9+G136</f>
        <v>595.42308949394044</v>
      </c>
      <c r="H137" s="5">
        <f>IFERROR(VLOOKUP(G137,Route!A:B,2,1),0)</f>
        <v>11.7</v>
      </c>
    </row>
    <row r="138" spans="1:8" x14ac:dyDescent="0.3">
      <c r="A138" s="5">
        <f>IF(COUNTIF(Constants!$A$2:$A$4,Log!BF138),Log!K138,0)</f>
        <v>1205.0692744999999</v>
      </c>
      <c r="B138" s="5">
        <f>IF(COUNTIF(Constants!$B$2:$B$5,Log!BF138),Log!K138,0)</f>
        <v>0</v>
      </c>
      <c r="C138" s="5">
        <f t="shared" si="4"/>
        <v>0.33474146513888886</v>
      </c>
      <c r="D138" s="5">
        <f t="shared" si="4"/>
        <v>0</v>
      </c>
      <c r="E138" s="5">
        <f t="shared" si="5"/>
        <v>-1.1254622333796416</v>
      </c>
      <c r="F138" s="5">
        <f>AVERAGE(Log!S138,Log!AB138)*Constants!$B$7</f>
        <v>25.111366060455001</v>
      </c>
      <c r="G138" s="5">
        <f>F138/Constants!$B$8*Constants!$B$9+G137</f>
        <v>602.39846895517792</v>
      </c>
      <c r="H138" s="5">
        <f>IFERROR(VLOOKUP(G138,Route!A:B,2,1),0)</f>
        <v>13.5</v>
      </c>
    </row>
    <row r="139" spans="1:8" x14ac:dyDescent="0.3">
      <c r="A139" s="5">
        <f>IF(COUNTIF(Constants!$A$2:$A$4,Log!BF139),Log!K139,0)</f>
        <v>1263.0032553333299</v>
      </c>
      <c r="B139" s="5">
        <f>IF(COUNTIF(Constants!$B$2:$B$5,Log!BF139),Log!K139,0)</f>
        <v>0</v>
      </c>
      <c r="C139" s="5">
        <f t="shared" si="4"/>
        <v>0.35083423759259164</v>
      </c>
      <c r="D139" s="5">
        <f t="shared" si="4"/>
        <v>0</v>
      </c>
      <c r="E139" s="5">
        <f t="shared" si="5"/>
        <v>-0.77462799578704988</v>
      </c>
      <c r="F139" s="5">
        <f>AVERAGE(Log!S139,Log!AB139)*Constants!$B$7</f>
        <v>25.567093999523227</v>
      </c>
      <c r="G139" s="5">
        <f>F139/Constants!$B$8*Constants!$B$9+G138</f>
        <v>609.50043951060104</v>
      </c>
      <c r="H139" s="5">
        <f>IFERROR(VLOOKUP(G139,Route!A:B,2,1),0)</f>
        <v>15.1</v>
      </c>
    </row>
    <row r="140" spans="1:8" x14ac:dyDescent="0.3">
      <c r="A140" s="5">
        <f>IF(COUNTIF(Constants!$A$2:$A$4,Log!BF140),Log!K140,0)</f>
        <v>1259.9560139999901</v>
      </c>
      <c r="B140" s="5">
        <f>IF(COUNTIF(Constants!$B$2:$B$5,Log!BF140),Log!K140,0)</f>
        <v>0</v>
      </c>
      <c r="C140" s="5">
        <f t="shared" si="4"/>
        <v>0.34998778166666389</v>
      </c>
      <c r="D140" s="5">
        <f t="shared" si="4"/>
        <v>0</v>
      </c>
      <c r="E140" s="5">
        <f t="shared" si="5"/>
        <v>-0.42464021412038599</v>
      </c>
      <c r="F140" s="5">
        <f>AVERAGE(Log!S140,Log!AB140)*Constants!$B$7</f>
        <v>25.624731975176616</v>
      </c>
      <c r="G140" s="5">
        <f>F140/Constants!$B$8*Constants!$B$9+G139</f>
        <v>616.61842061481673</v>
      </c>
      <c r="H140" s="5">
        <f>IFERROR(VLOOKUP(G140,Route!A:B,2,1),0)</f>
        <v>16.399999999999899</v>
      </c>
    </row>
    <row r="141" spans="1:8" x14ac:dyDescent="0.3">
      <c r="A141" s="5">
        <f>IF(COUNTIF(Constants!$A$2:$A$4,Log!BF141),Log!K141,0)</f>
        <v>1231.15592466666</v>
      </c>
      <c r="B141" s="5">
        <f>IF(COUNTIF(Constants!$B$2:$B$5,Log!BF141),Log!K141,0)</f>
        <v>0</v>
      </c>
      <c r="C141" s="5">
        <f t="shared" si="4"/>
        <v>0.34198775685185001</v>
      </c>
      <c r="D141" s="5">
        <f t="shared" si="4"/>
        <v>0</v>
      </c>
      <c r="E141" s="5">
        <f t="shared" si="5"/>
        <v>-8.2652457268535984E-2</v>
      </c>
      <c r="F141" s="5">
        <f>AVERAGE(Log!S141,Log!AB141)*Constants!$B$7</f>
        <v>26.10082651427992</v>
      </c>
      <c r="G141" s="5">
        <f>F141/Constants!$B$8*Constants!$B$9+G140</f>
        <v>623.86865020211667</v>
      </c>
      <c r="H141" s="5">
        <f>IFERROR(VLOOKUP(G141,Route!A:B,2,1),0)</f>
        <v>18.600000000000001</v>
      </c>
    </row>
    <row r="142" spans="1:8" x14ac:dyDescent="0.3">
      <c r="A142" s="5">
        <f>IF(COUNTIF(Constants!$A$2:$A$4,Log!BF142),Log!K142,0)</f>
        <v>1249.0216473333301</v>
      </c>
      <c r="B142" s="5">
        <f>IF(COUNTIF(Constants!$B$2:$B$5,Log!BF142),Log!K142,0)</f>
        <v>0</v>
      </c>
      <c r="C142" s="5">
        <f t="shared" si="4"/>
        <v>0.34695045759259169</v>
      </c>
      <c r="D142" s="5">
        <f t="shared" si="4"/>
        <v>0</v>
      </c>
      <c r="E142" s="5">
        <f t="shared" si="5"/>
        <v>0.2642980003240557</v>
      </c>
      <c r="F142" s="5">
        <f>AVERAGE(Log!S142,Log!AB142)*Constants!$B$7</f>
        <v>26.332736431630003</v>
      </c>
      <c r="G142" s="5">
        <f>F142/Constants!$B$8*Constants!$B$9+G141</f>
        <v>631.18329921090276</v>
      </c>
      <c r="H142" s="5">
        <f>IFERROR(VLOOKUP(G142,Route!A:B,2,1),0)</f>
        <v>19.5</v>
      </c>
    </row>
    <row r="143" spans="1:8" x14ac:dyDescent="0.3">
      <c r="A143" s="5">
        <f>IF(COUNTIF(Constants!$A$2:$A$4,Log!BF143),Log!K143,0)</f>
        <v>1160.7289430000001</v>
      </c>
      <c r="B143" s="5">
        <f>IF(COUNTIF(Constants!$B$2:$B$5,Log!BF143),Log!K143,0)</f>
        <v>0</v>
      </c>
      <c r="C143" s="5">
        <f t="shared" si="4"/>
        <v>0.32242470638888893</v>
      </c>
      <c r="D143" s="5">
        <f t="shared" si="4"/>
        <v>0</v>
      </c>
      <c r="E143" s="5">
        <f t="shared" si="5"/>
        <v>0.58672270671294458</v>
      </c>
      <c r="F143" s="5">
        <f>AVERAGE(Log!S143,Log!AB143)*Constants!$B$7</f>
        <v>26.771995726254918</v>
      </c>
      <c r="G143" s="5">
        <f>F143/Constants!$B$8*Constants!$B$9+G142</f>
        <v>638.61996469041799</v>
      </c>
      <c r="H143" s="5">
        <f>IFERROR(VLOOKUP(G143,Route!A:B,2,1),0)</f>
        <v>20.5</v>
      </c>
    </row>
    <row r="144" spans="1:8" x14ac:dyDescent="0.3">
      <c r="A144" s="5">
        <f>IF(COUNTIF(Constants!$A$2:$A$4,Log!BF144),Log!K144,0)</f>
        <v>993.31451433333302</v>
      </c>
      <c r="B144" s="5">
        <f>IF(COUNTIF(Constants!$B$2:$B$5,Log!BF144),Log!K144,0)</f>
        <v>0</v>
      </c>
      <c r="C144" s="5">
        <f t="shared" si="4"/>
        <v>0.27592069842592581</v>
      </c>
      <c r="D144" s="5">
        <f t="shared" si="4"/>
        <v>0</v>
      </c>
      <c r="E144" s="5">
        <f t="shared" si="5"/>
        <v>0.86264340513887039</v>
      </c>
      <c r="F144" s="5">
        <f>AVERAGE(Log!S144,Log!AB144)*Constants!$B$7</f>
        <v>27.143189326696614</v>
      </c>
      <c r="G144" s="5">
        <f>F144/Constants!$B$8*Constants!$B$9+G143</f>
        <v>646.15973950338923</v>
      </c>
      <c r="H144" s="5">
        <f>IFERROR(VLOOKUP(G144,Route!A:B,2,1),0)</f>
        <v>21.6</v>
      </c>
    </row>
    <row r="145" spans="1:8" x14ac:dyDescent="0.3">
      <c r="A145" s="5">
        <f>IF(COUNTIF(Constants!$A$2:$A$4,Log!BF145),Log!K145,0)</f>
        <v>604.21720400000004</v>
      </c>
      <c r="B145" s="5">
        <f>IF(COUNTIF(Constants!$B$2:$B$5,Log!BF145),Log!K145,0)</f>
        <v>0</v>
      </c>
      <c r="C145" s="5">
        <f t="shared" si="4"/>
        <v>0.16783811222222222</v>
      </c>
      <c r="D145" s="5">
        <f t="shared" si="4"/>
        <v>0</v>
      </c>
      <c r="E145" s="5">
        <f t="shared" si="5"/>
        <v>1.0304815173610926</v>
      </c>
      <c r="F145" s="5">
        <f>AVERAGE(Log!S145,Log!AB145)*Constants!$B$7</f>
        <v>26.183339253643229</v>
      </c>
      <c r="G145" s="5">
        <f>F145/Constants!$B$8*Constants!$B$9+G144</f>
        <v>653.43288929606786</v>
      </c>
      <c r="H145" s="5">
        <f>IFERROR(VLOOKUP(G145,Route!A:B,2,1),0)</f>
        <v>23.799999999999901</v>
      </c>
    </row>
    <row r="146" spans="1:8" x14ac:dyDescent="0.3">
      <c r="A146" s="5">
        <f>IF(COUNTIF(Constants!$A$2:$A$4,Log!BF146),Log!K146,0)</f>
        <v>387.993174333333</v>
      </c>
      <c r="B146" s="5">
        <f>IF(COUNTIF(Constants!$B$2:$B$5,Log!BF146),Log!K146,0)</f>
        <v>0</v>
      </c>
      <c r="C146" s="5">
        <f t="shared" si="4"/>
        <v>0.10777588175925917</v>
      </c>
      <c r="D146" s="5">
        <f t="shared" si="4"/>
        <v>0</v>
      </c>
      <c r="E146" s="5">
        <f t="shared" si="5"/>
        <v>1.1382573991203517</v>
      </c>
      <c r="F146" s="5">
        <f>AVERAGE(Log!S146,Log!AB146)*Constants!$B$7</f>
        <v>24.809766758973225</v>
      </c>
      <c r="G146" s="5">
        <f>F146/Constants!$B$8*Constants!$B$9+G145</f>
        <v>660.32449117356043</v>
      </c>
      <c r="H146" s="5">
        <f>IFERROR(VLOOKUP(G146,Route!A:B,2,1),0)</f>
        <v>24.299999999999901</v>
      </c>
    </row>
    <row r="147" spans="1:8" x14ac:dyDescent="0.3">
      <c r="A147" s="5">
        <f>IF(COUNTIF(Constants!$A$2:$A$4,Log!BF147),Log!K147,0)</f>
        <v>569.24951166666597</v>
      </c>
      <c r="B147" s="5">
        <f>IF(COUNTIF(Constants!$B$2:$B$5,Log!BF147),Log!K147,0)</f>
        <v>0</v>
      </c>
      <c r="C147" s="5">
        <f t="shared" si="4"/>
        <v>0.15812486435185166</v>
      </c>
      <c r="D147" s="5">
        <f t="shared" si="4"/>
        <v>0</v>
      </c>
      <c r="E147" s="5">
        <f t="shared" si="5"/>
        <v>1.2963822634722033</v>
      </c>
      <c r="F147" s="5">
        <f>AVERAGE(Log!S147,Log!AB147)*Constants!$B$7</f>
        <v>23.715494684856612</v>
      </c>
      <c r="G147" s="5">
        <f>F147/Constants!$B$8*Constants!$B$9+G146</f>
        <v>666.91212858602057</v>
      </c>
      <c r="H147" s="5">
        <f>IFERROR(VLOOKUP(G147,Route!A:B,2,1),0)</f>
        <v>26.1</v>
      </c>
    </row>
    <row r="148" spans="1:8" x14ac:dyDescent="0.3">
      <c r="A148" s="5">
        <f>IF(COUNTIF(Constants!$A$2:$A$4,Log!BF148),Log!K148,0)</f>
        <v>590.94729600000005</v>
      </c>
      <c r="B148" s="5">
        <f>IF(COUNTIF(Constants!$B$2:$B$5,Log!BF148),Log!K148,0)</f>
        <v>0</v>
      </c>
      <c r="C148" s="5">
        <f t="shared" si="4"/>
        <v>0.16415202666666667</v>
      </c>
      <c r="D148" s="5">
        <f t="shared" si="4"/>
        <v>0</v>
      </c>
      <c r="E148" s="5">
        <f t="shared" si="5"/>
        <v>1.46053429013887</v>
      </c>
      <c r="F148" s="5">
        <f>AVERAGE(Log!S148,Log!AB148)*Constants!$B$7</f>
        <v>23.269762892974999</v>
      </c>
      <c r="G148" s="5">
        <f>F148/Constants!$B$8*Constants!$B$9+G147</f>
        <v>673.37595161184697</v>
      </c>
      <c r="H148" s="5">
        <f>IFERROR(VLOOKUP(G148,Route!A:B,2,1),0)</f>
        <v>26.2</v>
      </c>
    </row>
    <row r="149" spans="1:8" x14ac:dyDescent="0.3">
      <c r="A149" s="5">
        <f>IF(COUNTIF(Constants!$A$2:$A$4,Log!BF149),Log!K149,0)</f>
        <v>720.21352133333301</v>
      </c>
      <c r="B149" s="5">
        <f>IF(COUNTIF(Constants!$B$2:$B$5,Log!BF149),Log!K149,0)</f>
        <v>0</v>
      </c>
      <c r="C149" s="5">
        <f t="shared" si="4"/>
        <v>0.2000593114814814</v>
      </c>
      <c r="D149" s="5">
        <f t="shared" si="4"/>
        <v>0</v>
      </c>
      <c r="E149" s="5">
        <f t="shared" si="5"/>
        <v>1.6605936016203515</v>
      </c>
      <c r="F149" s="5">
        <f>AVERAGE(Log!S149,Log!AB149)*Constants!$B$7</f>
        <v>23.655219269166615</v>
      </c>
      <c r="G149" s="5">
        <f>F149/Constants!$B$8*Constants!$B$9+G148</f>
        <v>679.94684585328218</v>
      </c>
      <c r="H149" s="5">
        <f>IFERROR(VLOOKUP(G149,Route!A:B,2,1),0)</f>
        <v>26.799999999999901</v>
      </c>
    </row>
    <row r="150" spans="1:8" x14ac:dyDescent="0.3">
      <c r="A150" s="5">
        <f>IF(COUNTIF(Constants!$A$2:$A$4,Log!BF150),Log!K150,0)</f>
        <v>687.42230199999995</v>
      </c>
      <c r="B150" s="5">
        <f>IF(COUNTIF(Constants!$B$2:$B$5,Log!BF150),Log!K150,0)</f>
        <v>0</v>
      </c>
      <c r="C150" s="5">
        <f t="shared" si="4"/>
        <v>0.19095063944444443</v>
      </c>
      <c r="D150" s="5">
        <f t="shared" si="4"/>
        <v>0</v>
      </c>
      <c r="E150" s="5">
        <f t="shared" si="5"/>
        <v>1.851544241064796</v>
      </c>
      <c r="F150" s="5">
        <f>AVERAGE(Log!S150,Log!AB150)*Constants!$B$7</f>
        <v>24.663854338533227</v>
      </c>
      <c r="G150" s="5">
        <f>F150/Constants!$B$8*Constants!$B$9+G149</f>
        <v>686.79791650287473</v>
      </c>
      <c r="H150" s="5">
        <f>IFERROR(VLOOKUP(G150,Route!A:B,2,1),0)</f>
        <v>27.6</v>
      </c>
    </row>
    <row r="151" spans="1:8" x14ac:dyDescent="0.3">
      <c r="A151" s="5">
        <f>IF(COUNTIF(Constants!$A$2:$A$4,Log!BF151),Log!K151,0)</f>
        <v>0</v>
      </c>
      <c r="B151" s="5">
        <f>IF(COUNTIF(Constants!$B$2:$B$5,Log!BF151),Log!K151,0)</f>
        <v>0</v>
      </c>
      <c r="C151" s="5">
        <f t="shared" si="4"/>
        <v>0</v>
      </c>
      <c r="D151" s="5">
        <f t="shared" si="4"/>
        <v>0</v>
      </c>
      <c r="E151" s="5">
        <f t="shared" si="5"/>
        <v>1.851544241064796</v>
      </c>
      <c r="F151" s="5">
        <f>AVERAGE(Log!S151,Log!AB151)*Constants!$B$7</f>
        <v>23.925508458613308</v>
      </c>
      <c r="G151" s="5">
        <f>F151/Constants!$B$8*Constants!$B$9+G150</f>
        <v>693.4438910747117</v>
      </c>
      <c r="H151" s="5">
        <f>IFERROR(VLOOKUP(G151,Route!A:B,2,1),0)</f>
        <v>27.1</v>
      </c>
    </row>
    <row r="152" spans="1:8" x14ac:dyDescent="0.3">
      <c r="A152" s="5">
        <f>IF(COUNTIF(Constants!$A$2:$A$4,Log!BF152),Log!K152,0)</f>
        <v>0</v>
      </c>
      <c r="B152" s="5">
        <f>IF(COUNTIF(Constants!$B$2:$B$5,Log!BF152),Log!K152,0)</f>
        <v>0</v>
      </c>
      <c r="C152" s="5">
        <f t="shared" si="4"/>
        <v>0</v>
      </c>
      <c r="D152" s="5">
        <f t="shared" si="4"/>
        <v>0</v>
      </c>
      <c r="E152" s="5">
        <f t="shared" si="5"/>
        <v>1.851544241064796</v>
      </c>
      <c r="F152" s="5">
        <f>AVERAGE(Log!S152,Log!AB152)*Constants!$B$7</f>
        <v>23.029918795313225</v>
      </c>
      <c r="G152" s="5">
        <f>F152/Constants!$B$8*Constants!$B$9+G151</f>
        <v>699.84109074007654</v>
      </c>
      <c r="H152" s="5">
        <f>IFERROR(VLOOKUP(G152,Route!A:B,2,1),0)</f>
        <v>27.5</v>
      </c>
    </row>
    <row r="153" spans="1:8" x14ac:dyDescent="0.3">
      <c r="A153" s="5">
        <f>IF(COUNTIF(Constants!$A$2:$A$4,Log!BF153),Log!K153,0)</f>
        <v>0</v>
      </c>
      <c r="B153" s="5">
        <f>IF(COUNTIF(Constants!$B$2:$B$5,Log!BF153),Log!K153,0)</f>
        <v>0</v>
      </c>
      <c r="C153" s="5">
        <f t="shared" si="4"/>
        <v>0</v>
      </c>
      <c r="D153" s="5">
        <f t="shared" si="4"/>
        <v>0</v>
      </c>
      <c r="E153" s="5">
        <f t="shared" si="5"/>
        <v>1.851544241064796</v>
      </c>
      <c r="F153" s="5">
        <f>AVERAGE(Log!S153,Log!AB153)*Constants!$B$7</f>
        <v>22.69842345520992</v>
      </c>
      <c r="G153" s="5">
        <f>F153/Constants!$B$8*Constants!$B$9+G152</f>
        <v>706.14620836652375</v>
      </c>
      <c r="H153" s="5">
        <f>IFERROR(VLOOKUP(G153,Route!A:B,2,1),0)</f>
        <v>28.399999999999899</v>
      </c>
    </row>
    <row r="154" spans="1:8" x14ac:dyDescent="0.3">
      <c r="A154" s="5">
        <f>IF(COUNTIF(Constants!$A$2:$A$4,Log!BF154),Log!K154,0)</f>
        <v>0</v>
      </c>
      <c r="B154" s="5">
        <f>IF(COUNTIF(Constants!$B$2:$B$5,Log!BF154),Log!K154,0)</f>
        <v>0.12976233333333301</v>
      </c>
      <c r="C154" s="5">
        <f t="shared" si="4"/>
        <v>0</v>
      </c>
      <c r="D154" s="5">
        <f t="shared" si="4"/>
        <v>3.60450925925925E-5</v>
      </c>
      <c r="E154" s="5">
        <f t="shared" si="5"/>
        <v>1.8515081959722033</v>
      </c>
      <c r="F154" s="5">
        <f>AVERAGE(Log!S154,Log!AB154)*Constants!$B$7</f>
        <v>21.65552285500992</v>
      </c>
      <c r="G154" s="5">
        <f>F154/Constants!$B$8*Constants!$B$9+G153</f>
        <v>712.16163138180434</v>
      </c>
      <c r="H154" s="5">
        <f>IFERROR(VLOOKUP(G154,Route!A:B,2,1),0)</f>
        <v>28.399999999999899</v>
      </c>
    </row>
    <row r="155" spans="1:8" x14ac:dyDescent="0.3">
      <c r="A155" s="5">
        <f>IF(COUNTIF(Constants!$A$2:$A$4,Log!BF155),Log!K155,0)</f>
        <v>0</v>
      </c>
      <c r="B155" s="5">
        <f>IF(COUNTIF(Constants!$B$2:$B$5,Log!BF155),Log!K155,0)</f>
        <v>28.8082106666666</v>
      </c>
      <c r="C155" s="5">
        <f t="shared" si="4"/>
        <v>0</v>
      </c>
      <c r="D155" s="5">
        <f t="shared" si="4"/>
        <v>8.0022807407407227E-3</v>
      </c>
      <c r="E155" s="5">
        <f t="shared" si="5"/>
        <v>1.8435059152314626</v>
      </c>
      <c r="F155" s="5">
        <f>AVERAGE(Log!S155,Log!AB155)*Constants!$B$7</f>
        <v>21.12477539772992</v>
      </c>
      <c r="G155" s="5">
        <f>F155/Constants!$B$8*Constants!$B$9+G154</f>
        <v>718.0296245478404</v>
      </c>
      <c r="H155" s="5">
        <f>IFERROR(VLOOKUP(G155,Route!A:B,2,1),0)</f>
        <v>29.5</v>
      </c>
    </row>
    <row r="156" spans="1:8" x14ac:dyDescent="0.3">
      <c r="A156" s="5">
        <f>IF(COUNTIF(Constants!$A$2:$A$4,Log!BF156),Log!K156,0)</f>
        <v>0</v>
      </c>
      <c r="B156" s="5">
        <f>IF(COUNTIF(Constants!$B$2:$B$5,Log!BF156),Log!K156,0)</f>
        <v>0</v>
      </c>
      <c r="C156" s="5">
        <f t="shared" si="4"/>
        <v>0</v>
      </c>
      <c r="D156" s="5">
        <f t="shared" si="4"/>
        <v>0</v>
      </c>
      <c r="E156" s="5">
        <f t="shared" si="5"/>
        <v>1.8435059152314626</v>
      </c>
      <c r="F156" s="5">
        <f>AVERAGE(Log!S156,Log!AB156)*Constants!$B$7</f>
        <v>20.979284087923226</v>
      </c>
      <c r="G156" s="5">
        <f>F156/Constants!$B$8*Constants!$B$9+G155</f>
        <v>723.85720346115238</v>
      </c>
      <c r="H156" s="5">
        <f>IFERROR(VLOOKUP(G156,Route!A:B,2,1),0)</f>
        <v>30.6</v>
      </c>
    </row>
    <row r="157" spans="1:8" x14ac:dyDescent="0.3">
      <c r="A157" s="5">
        <f>IF(COUNTIF(Constants!$A$2:$A$4,Log!BF157),Log!K157,0)</f>
        <v>40.433870999999897</v>
      </c>
      <c r="B157" s="5">
        <f>IF(COUNTIF(Constants!$B$2:$B$5,Log!BF157),Log!K157,0)</f>
        <v>0</v>
      </c>
      <c r="C157" s="5">
        <f t="shared" si="4"/>
        <v>1.1231630833333305E-2</v>
      </c>
      <c r="D157" s="5">
        <f t="shared" si="4"/>
        <v>0</v>
      </c>
      <c r="E157" s="5">
        <f t="shared" si="5"/>
        <v>1.8547375460647959</v>
      </c>
      <c r="F157" s="5">
        <f>AVERAGE(Log!S157,Log!AB157)*Constants!$B$7</f>
        <v>21.122834533689918</v>
      </c>
      <c r="G157" s="5">
        <f>F157/Constants!$B$8*Constants!$B$9+G156</f>
        <v>729.72465749828848</v>
      </c>
      <c r="H157" s="5">
        <f>IFERROR(VLOOKUP(G157,Route!A:B,2,1),0)</f>
        <v>32.6</v>
      </c>
    </row>
    <row r="158" spans="1:8" x14ac:dyDescent="0.3">
      <c r="A158" s="5">
        <f>IF(COUNTIF(Constants!$A$2:$A$4,Log!BF158),Log!K158,0)</f>
        <v>226.88145449999999</v>
      </c>
      <c r="B158" s="5">
        <f>IF(COUNTIF(Constants!$B$2:$B$5,Log!BF158),Log!K158,0)</f>
        <v>0</v>
      </c>
      <c r="C158" s="5">
        <f t="shared" si="4"/>
        <v>6.3022626249999991E-2</v>
      </c>
      <c r="D158" s="5">
        <f t="shared" si="4"/>
        <v>0</v>
      </c>
      <c r="E158" s="5">
        <f t="shared" si="5"/>
        <v>1.9177601723147959</v>
      </c>
      <c r="F158" s="5">
        <f>AVERAGE(Log!S158,Log!AB158)*Constants!$B$7</f>
        <v>21.848780046575001</v>
      </c>
      <c r="G158" s="5">
        <f>F158/Constants!$B$8*Constants!$B$9+G157</f>
        <v>735.79376306678148</v>
      </c>
      <c r="H158" s="5">
        <f>IFERROR(VLOOKUP(G158,Route!A:B,2,1),0)</f>
        <v>33.299999999999898</v>
      </c>
    </row>
    <row r="159" spans="1:8" x14ac:dyDescent="0.3">
      <c r="A159" s="5">
        <f>IF(COUNTIF(Constants!$A$2:$A$4,Log!BF159),Log!K159,0)</f>
        <v>235.739405333333</v>
      </c>
      <c r="B159" s="5">
        <f>IF(COUNTIF(Constants!$B$2:$B$5,Log!BF159),Log!K159,0)</f>
        <v>0</v>
      </c>
      <c r="C159" s="5">
        <f t="shared" si="4"/>
        <v>6.5483168148148058E-2</v>
      </c>
      <c r="D159" s="5">
        <f t="shared" si="4"/>
        <v>0</v>
      </c>
      <c r="E159" s="5">
        <f t="shared" si="5"/>
        <v>1.9832433404629439</v>
      </c>
      <c r="F159" s="5">
        <f>AVERAGE(Log!S159,Log!AB159)*Constants!$B$7</f>
        <v>21.872147797486612</v>
      </c>
      <c r="G159" s="5">
        <f>F159/Constants!$B$8*Constants!$B$9+G158</f>
        <v>741.86935967719444</v>
      </c>
      <c r="H159" s="5">
        <f>IFERROR(VLOOKUP(G159,Route!A:B,2,1),0)</f>
        <v>33.700000000000003</v>
      </c>
    </row>
    <row r="160" spans="1:8" x14ac:dyDescent="0.3">
      <c r="A160" s="5">
        <f>IF(COUNTIF(Constants!$A$2:$A$4,Log!BF160),Log!K160,0)</f>
        <v>178.02332566666601</v>
      </c>
      <c r="B160" s="5">
        <f>IF(COUNTIF(Constants!$B$2:$B$5,Log!BF160),Log!K160,0)</f>
        <v>0</v>
      </c>
      <c r="C160" s="5">
        <f t="shared" si="4"/>
        <v>4.9450923796296113E-2</v>
      </c>
      <c r="D160" s="5">
        <f t="shared" si="4"/>
        <v>0</v>
      </c>
      <c r="E160" s="5">
        <f t="shared" si="5"/>
        <v>2.03269426425924</v>
      </c>
      <c r="F160" s="5">
        <f>AVERAGE(Log!S160,Log!AB160)*Constants!$B$7</f>
        <v>22.28035286513661</v>
      </c>
      <c r="G160" s="5">
        <f>F160/Constants!$B$8*Constants!$B$9+G159</f>
        <v>748.05834658417677</v>
      </c>
      <c r="H160" s="5">
        <f>IFERROR(VLOOKUP(G160,Route!A:B,2,1),0)</f>
        <v>34.6</v>
      </c>
    </row>
    <row r="161" spans="1:8" x14ac:dyDescent="0.3">
      <c r="A161" s="5">
        <f>IF(COUNTIF(Constants!$A$2:$A$4,Log!BF161),Log!K161,0)</f>
        <v>146.570943</v>
      </c>
      <c r="B161" s="5">
        <f>IF(COUNTIF(Constants!$B$2:$B$5,Log!BF161),Log!K161,0)</f>
        <v>0</v>
      </c>
      <c r="C161" s="5">
        <f t="shared" si="4"/>
        <v>4.071415083333333E-2</v>
      </c>
      <c r="D161" s="5">
        <f t="shared" si="4"/>
        <v>0</v>
      </c>
      <c r="E161" s="5">
        <f t="shared" si="5"/>
        <v>2.0734084150925733</v>
      </c>
      <c r="F161" s="5">
        <f>AVERAGE(Log!S161,Log!AB161)*Constants!$B$7</f>
        <v>23.033568241986533</v>
      </c>
      <c r="G161" s="5">
        <f>F161/Constants!$B$8*Constants!$B$9+G160</f>
        <v>754.45655998472864</v>
      </c>
      <c r="H161" s="5">
        <f>IFERROR(VLOOKUP(G161,Route!A:B,2,1),0)</f>
        <v>34.700000000000003</v>
      </c>
    </row>
    <row r="162" spans="1:8" x14ac:dyDescent="0.3">
      <c r="A162" s="5">
        <f>IF(COUNTIF(Constants!$A$2:$A$4,Log!BF162),Log!K162,0)</f>
        <v>0</v>
      </c>
      <c r="B162" s="5">
        <f>IF(COUNTIF(Constants!$B$2:$B$5,Log!BF162),Log!K162,0)</f>
        <v>0</v>
      </c>
      <c r="C162" s="5">
        <f t="shared" si="4"/>
        <v>0</v>
      </c>
      <c r="D162" s="5">
        <f t="shared" si="4"/>
        <v>0</v>
      </c>
      <c r="E162" s="5">
        <f t="shared" si="5"/>
        <v>2.0734084150925733</v>
      </c>
      <c r="F162" s="5">
        <f>AVERAGE(Log!S162,Log!AB162)*Constants!$B$7</f>
        <v>23.44461486762992</v>
      </c>
      <c r="G162" s="5">
        <f>F162/Constants!$B$8*Constants!$B$9+G161</f>
        <v>760.96895300351468</v>
      </c>
      <c r="H162" s="5">
        <f>IFERROR(VLOOKUP(G162,Route!A:B,2,1),0)</f>
        <v>34.799999999999898</v>
      </c>
    </row>
    <row r="163" spans="1:8" x14ac:dyDescent="0.3">
      <c r="A163" s="5">
        <f>IF(COUNTIF(Constants!$A$2:$A$4,Log!BF163),Log!K163,0)</f>
        <v>0</v>
      </c>
      <c r="B163" s="5">
        <f>IF(COUNTIF(Constants!$B$2:$B$5,Log!BF163),Log!K163,0)</f>
        <v>0</v>
      </c>
      <c r="C163" s="5">
        <f t="shared" si="4"/>
        <v>0</v>
      </c>
      <c r="D163" s="5">
        <f t="shared" si="4"/>
        <v>0</v>
      </c>
      <c r="E163" s="5">
        <f t="shared" si="5"/>
        <v>2.0734084150925733</v>
      </c>
      <c r="F163" s="5">
        <f>AVERAGE(Log!S163,Log!AB163)*Constants!$B$7</f>
        <v>24.750815561879918</v>
      </c>
      <c r="G163" s="5">
        <f>F163/Constants!$B$8*Constants!$B$9+G162</f>
        <v>767.84417954848129</v>
      </c>
      <c r="H163" s="5">
        <f>IFERROR(VLOOKUP(G163,Route!A:B,2,1),0)</f>
        <v>34.700000000000003</v>
      </c>
    </row>
    <row r="164" spans="1:8" x14ac:dyDescent="0.3">
      <c r="A164" s="5">
        <f>IF(COUNTIF(Constants!$A$2:$A$4,Log!BF164),Log!K164,0)</f>
        <v>0</v>
      </c>
      <c r="B164" s="5">
        <f>IF(COUNTIF(Constants!$B$2:$B$5,Log!BF164),Log!K164,0)</f>
        <v>199.561213333333</v>
      </c>
      <c r="C164" s="5">
        <f t="shared" si="4"/>
        <v>0</v>
      </c>
      <c r="D164" s="5">
        <f t="shared" si="4"/>
        <v>5.543367037037028E-2</v>
      </c>
      <c r="E164" s="5">
        <f t="shared" si="5"/>
        <v>2.0179747447222032</v>
      </c>
      <c r="F164" s="5">
        <f>AVERAGE(Log!S164,Log!AB164)*Constants!$B$7</f>
        <v>25.359138839849919</v>
      </c>
      <c r="G164" s="5">
        <f>F164/Constants!$B$8*Constants!$B$9+G163</f>
        <v>774.88838478177297</v>
      </c>
      <c r="H164" s="5">
        <f>IFERROR(VLOOKUP(G164,Route!A:B,2,1),0)</f>
        <v>34.299999999999898</v>
      </c>
    </row>
    <row r="165" spans="1:8" x14ac:dyDescent="0.3">
      <c r="A165" s="5">
        <f>IF(COUNTIF(Constants!$A$2:$A$4,Log!BF165),Log!K165,0)</f>
        <v>0</v>
      </c>
      <c r="B165" s="5">
        <f>IF(COUNTIF(Constants!$B$2:$B$5,Log!BF165),Log!K165,0)</f>
        <v>1074.57507333333</v>
      </c>
      <c r="C165" s="5">
        <f t="shared" si="4"/>
        <v>0</v>
      </c>
      <c r="D165" s="5">
        <f t="shared" si="4"/>
        <v>0.298493075925925</v>
      </c>
      <c r="E165" s="5">
        <f t="shared" si="5"/>
        <v>1.7194816687962782</v>
      </c>
      <c r="F165" s="5">
        <f>AVERAGE(Log!S165,Log!AB165)*Constants!$B$7</f>
        <v>23.44361707682992</v>
      </c>
      <c r="G165" s="5">
        <f>F165/Constants!$B$8*Constants!$B$9+G164</f>
        <v>781.40050063644799</v>
      </c>
      <c r="H165" s="5">
        <f>IFERROR(VLOOKUP(G165,Route!A:B,2,1),0)</f>
        <v>34.1</v>
      </c>
    </row>
    <row r="166" spans="1:8" x14ac:dyDescent="0.3">
      <c r="A166" s="5">
        <f>IF(COUNTIF(Constants!$A$2:$A$4,Log!BF166),Log!K166,0)</f>
        <v>0</v>
      </c>
      <c r="B166" s="5">
        <f>IF(COUNTIF(Constants!$B$2:$B$5,Log!BF166),Log!K166,0)</f>
        <v>361.26238000000001</v>
      </c>
      <c r="C166" s="5">
        <f t="shared" si="4"/>
        <v>0</v>
      </c>
      <c r="D166" s="5">
        <f t="shared" si="4"/>
        <v>0.10035066111111111</v>
      </c>
      <c r="E166" s="5">
        <f t="shared" si="5"/>
        <v>1.619131007685167</v>
      </c>
      <c r="F166" s="5">
        <f>AVERAGE(Log!S166,Log!AB166)*Constants!$B$7</f>
        <v>23.166972335499999</v>
      </c>
      <c r="G166" s="5">
        <f>F166/Constants!$B$8*Constants!$B$9+G165</f>
        <v>787.83577072964238</v>
      </c>
      <c r="H166" s="5">
        <f>IFERROR(VLOOKUP(G166,Route!A:B,2,1),0)</f>
        <v>33.399999999999899</v>
      </c>
    </row>
    <row r="167" spans="1:8" x14ac:dyDescent="0.3">
      <c r="A167" s="5">
        <f>IF(COUNTIF(Constants!$A$2:$A$4,Log!BF167),Log!K167,0)</f>
        <v>0</v>
      </c>
      <c r="B167" s="5">
        <f>IF(COUNTIF(Constants!$B$2:$B$5,Log!BF167),Log!K167,0)</f>
        <v>162.979253</v>
      </c>
      <c r="C167" s="5">
        <f t="shared" si="4"/>
        <v>0</v>
      </c>
      <c r="D167" s="5">
        <f t="shared" si="4"/>
        <v>4.5272014722222219E-2</v>
      </c>
      <c r="E167" s="5">
        <f t="shared" si="5"/>
        <v>1.5738589929629447</v>
      </c>
      <c r="F167" s="5">
        <f>AVERAGE(Log!S167,Log!AB167)*Constants!$B$7</f>
        <v>23.725261501093225</v>
      </c>
      <c r="G167" s="5">
        <f>F167/Constants!$B$8*Constants!$B$9+G166</f>
        <v>794.42612114661267</v>
      </c>
      <c r="H167" s="5">
        <f>IFERROR(VLOOKUP(G167,Route!A:B,2,1),0)</f>
        <v>33</v>
      </c>
    </row>
    <row r="168" spans="1:8" x14ac:dyDescent="0.3">
      <c r="A168" s="5">
        <f>IF(COUNTIF(Constants!$A$2:$A$4,Log!BF168),Log!K168,0)</f>
        <v>0</v>
      </c>
      <c r="B168" s="5">
        <f>IF(COUNTIF(Constants!$B$2:$B$5,Log!BF168),Log!K168,0)</f>
        <v>63.028275666666602</v>
      </c>
      <c r="C168" s="5">
        <f t="shared" si="4"/>
        <v>0</v>
      </c>
      <c r="D168" s="5">
        <f t="shared" si="4"/>
        <v>1.7507854351851832E-2</v>
      </c>
      <c r="E168" s="5">
        <f t="shared" si="5"/>
        <v>1.5563511386110929</v>
      </c>
      <c r="F168" s="5">
        <f>AVERAGE(Log!S168,Log!AB168)*Constants!$B$7</f>
        <v>24.812880831873308</v>
      </c>
      <c r="G168" s="5">
        <f>F168/Constants!$B$8*Constants!$B$9+G167</f>
        <v>801.31858804435524</v>
      </c>
      <c r="H168" s="5">
        <f>IFERROR(VLOOKUP(G168,Route!A:B,2,1),0)</f>
        <v>32</v>
      </c>
    </row>
    <row r="169" spans="1:8" x14ac:dyDescent="0.3">
      <c r="A169" s="5">
        <f>IF(COUNTIF(Constants!$A$2:$A$4,Log!BF169),Log!K169,0)</f>
        <v>0</v>
      </c>
      <c r="B169" s="5">
        <f>IF(COUNTIF(Constants!$B$2:$B$5,Log!BF169),Log!K169,0)</f>
        <v>54.237829333333302</v>
      </c>
      <c r="C169" s="5">
        <f t="shared" si="4"/>
        <v>0</v>
      </c>
      <c r="D169" s="5">
        <f t="shared" si="4"/>
        <v>1.5066063703703695E-2</v>
      </c>
      <c r="E169" s="5">
        <f t="shared" si="5"/>
        <v>1.5412850749073892</v>
      </c>
      <c r="F169" s="5">
        <f>AVERAGE(Log!S169,Log!AB169)*Constants!$B$7</f>
        <v>25.702508695143305</v>
      </c>
      <c r="G169" s="5">
        <f>F169/Constants!$B$8*Constants!$B$9+G168</f>
        <v>808.45817379300615</v>
      </c>
      <c r="H169" s="5">
        <f>IFERROR(VLOOKUP(G169,Route!A:B,2,1),0)</f>
        <v>31.299999999999901</v>
      </c>
    </row>
    <row r="170" spans="1:8" x14ac:dyDescent="0.3">
      <c r="A170" s="5">
        <f>IF(COUNTIF(Constants!$A$2:$A$4,Log!BF170),Log!K170,0)</f>
        <v>0</v>
      </c>
      <c r="B170" s="5">
        <f>IF(COUNTIF(Constants!$B$2:$B$5,Log!BF170),Log!K170,0)</f>
        <v>91.682873000000001</v>
      </c>
      <c r="C170" s="5">
        <f t="shared" si="4"/>
        <v>0</v>
      </c>
      <c r="D170" s="5">
        <f t="shared" si="4"/>
        <v>2.5467464722222222E-2</v>
      </c>
      <c r="E170" s="5">
        <f t="shared" si="5"/>
        <v>1.515817610185167</v>
      </c>
      <c r="F170" s="5">
        <f>AVERAGE(Log!S170,Log!AB170)*Constants!$B$7</f>
        <v>26.869590529539835</v>
      </c>
      <c r="G170" s="5">
        <f>F170/Constants!$B$8*Constants!$B$9+G169</f>
        <v>815.92194894010061</v>
      </c>
      <c r="H170" s="5">
        <f>IFERROR(VLOOKUP(G170,Route!A:B,2,1),0)</f>
        <v>29.6</v>
      </c>
    </row>
    <row r="171" spans="1:8" x14ac:dyDescent="0.3">
      <c r="A171" s="5">
        <f>IF(COUNTIF(Constants!$A$2:$A$4,Log!BF171),Log!K171,0)</f>
        <v>0</v>
      </c>
      <c r="B171" s="5">
        <f>IF(COUNTIF(Constants!$B$2:$B$5,Log!BF171),Log!K171,0)</f>
        <v>613.69322199999897</v>
      </c>
      <c r="C171" s="5">
        <f t="shared" si="4"/>
        <v>0</v>
      </c>
      <c r="D171" s="5">
        <f t="shared" si="4"/>
        <v>0.17047033944444415</v>
      </c>
      <c r="E171" s="5">
        <f t="shared" si="5"/>
        <v>1.3453472707407228</v>
      </c>
      <c r="F171" s="5">
        <f>AVERAGE(Log!S171,Log!AB171)*Constants!$B$7</f>
        <v>27.337295847446615</v>
      </c>
      <c r="G171" s="5">
        <f>F171/Constants!$B$8*Constants!$B$9+G170</f>
        <v>823.515642231058</v>
      </c>
      <c r="H171" s="5">
        <f>IFERROR(VLOOKUP(G171,Route!A:B,2,1),0)</f>
        <v>27.2</v>
      </c>
    </row>
    <row r="172" spans="1:8" x14ac:dyDescent="0.3">
      <c r="A172" s="5">
        <f>IF(COUNTIF(Constants!$A$2:$A$4,Log!BF172),Log!K172,0)</f>
        <v>0</v>
      </c>
      <c r="B172" s="5">
        <f>IF(COUNTIF(Constants!$B$2:$B$5,Log!BF172),Log!K172,0)</f>
        <v>1302.4319863333301</v>
      </c>
      <c r="C172" s="5">
        <f t="shared" si="4"/>
        <v>0</v>
      </c>
      <c r="D172" s="5">
        <f t="shared" si="4"/>
        <v>0.36178666287036948</v>
      </c>
      <c r="E172" s="5">
        <f t="shared" si="5"/>
        <v>0.98356060787035338</v>
      </c>
      <c r="F172" s="5">
        <f>AVERAGE(Log!S172,Log!AB172)*Constants!$B$7</f>
        <v>26.596880088063227</v>
      </c>
      <c r="G172" s="5">
        <f>F172/Constants!$B$8*Constants!$B$9+G171</f>
        <v>830.90366447774227</v>
      </c>
      <c r="H172" s="5">
        <f>IFERROR(VLOOKUP(G172,Route!A:B,2,1),0)</f>
        <v>25.799999999999901</v>
      </c>
    </row>
    <row r="173" spans="1:8" x14ac:dyDescent="0.3">
      <c r="A173" s="5">
        <f>IF(COUNTIF(Constants!$A$2:$A$4,Log!BF173),Log!K173,0)</f>
        <v>0</v>
      </c>
      <c r="B173" s="5">
        <f>IF(COUNTIF(Constants!$B$2:$B$5,Log!BF173),Log!K173,0)</f>
        <v>1371.09065766666</v>
      </c>
      <c r="C173" s="5">
        <f t="shared" si="4"/>
        <v>0</v>
      </c>
      <c r="D173" s="5">
        <f t="shared" si="4"/>
        <v>0.38085851601851667</v>
      </c>
      <c r="E173" s="5">
        <f t="shared" si="5"/>
        <v>0.60270209185183665</v>
      </c>
      <c r="F173" s="5">
        <f>AVERAGE(Log!S173,Log!AB173)*Constants!$B$7</f>
        <v>24.523312553896613</v>
      </c>
      <c r="G173" s="5">
        <f>F173/Constants!$B$8*Constants!$B$9+G172</f>
        <v>837.71569574271359</v>
      </c>
      <c r="H173" s="5">
        <f>IFERROR(VLOOKUP(G173,Route!A:B,2,1),0)</f>
        <v>22.6</v>
      </c>
    </row>
    <row r="174" spans="1:8" x14ac:dyDescent="0.3">
      <c r="A174" s="5">
        <f>IF(COUNTIF(Constants!$A$2:$A$4,Log!BF174),Log!K174,0)</f>
        <v>0</v>
      </c>
      <c r="B174" s="5">
        <f>IF(COUNTIF(Constants!$B$2:$B$5,Log!BF174),Log!K174,0)</f>
        <v>1046.8386843333301</v>
      </c>
      <c r="C174" s="5">
        <f t="shared" si="4"/>
        <v>0</v>
      </c>
      <c r="D174" s="5">
        <f t="shared" si="4"/>
        <v>0.29078852342592504</v>
      </c>
      <c r="E174" s="5">
        <f t="shared" si="5"/>
        <v>0.31191356842591161</v>
      </c>
      <c r="F174" s="5">
        <f>AVERAGE(Log!S174,Log!AB174)*Constants!$B$7</f>
        <v>23.855545084346613</v>
      </c>
      <c r="G174" s="5">
        <f>F174/Constants!$B$8*Constants!$B$9+G173</f>
        <v>844.34223604392093</v>
      </c>
      <c r="H174" s="5">
        <f>IFERROR(VLOOKUP(G174,Route!A:B,2,1),0)</f>
        <v>19.2</v>
      </c>
    </row>
    <row r="175" spans="1:8" x14ac:dyDescent="0.3">
      <c r="A175" s="5">
        <f>IF(COUNTIF(Constants!$A$2:$A$4,Log!BF175),Log!K175,0)</f>
        <v>0</v>
      </c>
      <c r="B175" s="5">
        <f>IF(COUNTIF(Constants!$B$2:$B$5,Log!BF175),Log!K175,0)</f>
        <v>1067.1830849999999</v>
      </c>
      <c r="C175" s="5">
        <f t="shared" si="4"/>
        <v>0</v>
      </c>
      <c r="D175" s="5">
        <f t="shared" si="4"/>
        <v>0.29643974583333332</v>
      </c>
      <c r="E175" s="5">
        <f t="shared" si="5"/>
        <v>1.547382259257829E-2</v>
      </c>
      <c r="F175" s="5">
        <f>AVERAGE(Log!S175,Log!AB175)*Constants!$B$7</f>
        <v>21.804708941233226</v>
      </c>
      <c r="G175" s="5">
        <f>F175/Constants!$B$8*Constants!$B$9+G174</f>
        <v>850.39909963870798</v>
      </c>
      <c r="H175" s="5">
        <f>IFERROR(VLOOKUP(G175,Route!A:B,2,1),0)</f>
        <v>17.5</v>
      </c>
    </row>
    <row r="176" spans="1:8" x14ac:dyDescent="0.3">
      <c r="A176" s="5">
        <f>IF(COUNTIF(Constants!$A$2:$A$4,Log!BF176),Log!K176,0)</f>
        <v>0</v>
      </c>
      <c r="B176" s="5">
        <f>IF(COUNTIF(Constants!$B$2:$B$5,Log!BF176),Log!K176,0)</f>
        <v>376.33772766666601</v>
      </c>
      <c r="C176" s="5">
        <f t="shared" si="4"/>
        <v>0</v>
      </c>
      <c r="D176" s="5">
        <f t="shared" si="4"/>
        <v>0.104538257685185</v>
      </c>
      <c r="E176" s="5">
        <f t="shared" si="5"/>
        <v>-8.9064435092606711E-2</v>
      </c>
      <c r="F176" s="5">
        <f>AVERAGE(Log!S176,Log!AB176)*Constants!$B$7</f>
        <v>21.732411487519919</v>
      </c>
      <c r="G176" s="5">
        <f>F176/Constants!$B$8*Constants!$B$9+G175</f>
        <v>856.43588060746356</v>
      </c>
      <c r="H176" s="5">
        <f>IFERROR(VLOOKUP(G176,Route!A:B,2,1),0)</f>
        <v>17.5</v>
      </c>
    </row>
    <row r="177" spans="1:8" x14ac:dyDescent="0.3">
      <c r="A177" s="5">
        <f>IF(COUNTIF(Constants!$A$2:$A$4,Log!BF177),Log!K177,0)</f>
        <v>0</v>
      </c>
      <c r="B177" s="5">
        <f>IF(COUNTIF(Constants!$B$2:$B$5,Log!BF177),Log!K177,0)</f>
        <v>200.436650666666</v>
      </c>
      <c r="C177" s="5">
        <f t="shared" si="4"/>
        <v>0</v>
      </c>
      <c r="D177" s="5">
        <f t="shared" si="4"/>
        <v>5.5676847407407221E-2</v>
      </c>
      <c r="E177" s="5">
        <f t="shared" si="5"/>
        <v>-0.14474128250001395</v>
      </c>
      <c r="F177" s="5">
        <f>AVERAGE(Log!S177,Log!AB177)*Constants!$B$7</f>
        <v>22.964167332049922</v>
      </c>
      <c r="G177" s="5">
        <f>F177/Constants!$B$8*Constants!$B$9+G176</f>
        <v>862.81481597747745</v>
      </c>
      <c r="H177" s="5">
        <f>IFERROR(VLOOKUP(G177,Route!A:B,2,1),0)</f>
        <v>14</v>
      </c>
    </row>
    <row r="178" spans="1:8" x14ac:dyDescent="0.3">
      <c r="A178" s="5">
        <f>IF(COUNTIF(Constants!$A$2:$A$4,Log!BF178),Log!K178,0)</f>
        <v>0</v>
      </c>
      <c r="B178" s="5">
        <f>IF(COUNTIF(Constants!$B$2:$B$5,Log!BF178),Log!K178,0)</f>
        <v>583.46332800000005</v>
      </c>
      <c r="C178" s="5">
        <f t="shared" si="4"/>
        <v>0</v>
      </c>
      <c r="D178" s="5">
        <f t="shared" si="4"/>
        <v>0.16207314666666667</v>
      </c>
      <c r="E178" s="5">
        <f t="shared" si="5"/>
        <v>-0.30681442916668061</v>
      </c>
      <c r="F178" s="5">
        <f>AVERAGE(Log!S178,Log!AB178)*Constants!$B$7</f>
        <v>23.092069628549918</v>
      </c>
      <c r="G178" s="5">
        <f>F178/Constants!$B$8*Constants!$B$9+G177</f>
        <v>869.22927976318579</v>
      </c>
      <c r="H178" s="5">
        <f>IFERROR(VLOOKUP(G178,Route!A:B,2,1),0)</f>
        <v>10.5</v>
      </c>
    </row>
    <row r="179" spans="1:8" x14ac:dyDescent="0.3">
      <c r="A179" s="5">
        <f>IF(COUNTIF(Constants!$A$2:$A$4,Log!BF179),Log!K179,0)</f>
        <v>0</v>
      </c>
      <c r="B179" s="5">
        <f>IF(COUNTIF(Constants!$B$2:$B$5,Log!BF179),Log!K179,0)</f>
        <v>427.48128233333301</v>
      </c>
      <c r="C179" s="5">
        <f t="shared" si="4"/>
        <v>0</v>
      </c>
      <c r="D179" s="5">
        <f t="shared" si="4"/>
        <v>0.11874480064814806</v>
      </c>
      <c r="E179" s="5">
        <f t="shared" si="5"/>
        <v>-0.42555922981482869</v>
      </c>
      <c r="F179" s="5">
        <f>AVERAGE(Log!S179,Log!AB179)*Constants!$B$7</f>
        <v>23.996476597486531</v>
      </c>
      <c r="G179" s="5">
        <f>F179/Constants!$B$8*Constants!$B$9+G178</f>
        <v>875.89496770693199</v>
      </c>
      <c r="H179" s="5">
        <f>IFERROR(VLOOKUP(G179,Route!A:B,2,1),0)</f>
        <v>8.7999999999999492</v>
      </c>
    </row>
    <row r="180" spans="1:8" x14ac:dyDescent="0.3">
      <c r="A180" s="5">
        <f>IF(COUNTIF(Constants!$A$2:$A$4,Log!BF180),Log!K180,0)</f>
        <v>0</v>
      </c>
      <c r="B180" s="5">
        <f>IF(COUNTIF(Constants!$B$2:$B$5,Log!BF180),Log!K180,0)</f>
        <v>626.135121999999</v>
      </c>
      <c r="C180" s="5">
        <f t="shared" si="4"/>
        <v>0</v>
      </c>
      <c r="D180" s="5">
        <f t="shared" si="4"/>
        <v>0.17392642277777751</v>
      </c>
      <c r="E180" s="5">
        <f t="shared" si="5"/>
        <v>-0.59948565259260622</v>
      </c>
      <c r="F180" s="5">
        <f>AVERAGE(Log!S180,Log!AB180)*Constants!$B$7</f>
        <v>24.754710701126616</v>
      </c>
      <c r="G180" s="5">
        <f>F180/Constants!$B$8*Constants!$B$9+G179</f>
        <v>882.7712762350227</v>
      </c>
      <c r="H180" s="5">
        <f>IFERROR(VLOOKUP(G180,Route!A:B,2,1),0)</f>
        <v>5.2000000000000401</v>
      </c>
    </row>
    <row r="181" spans="1:8" x14ac:dyDescent="0.3">
      <c r="A181" s="5">
        <f>IF(COUNTIF(Constants!$A$2:$A$4,Log!BF181),Log!K181,0)</f>
        <v>0</v>
      </c>
      <c r="B181" s="5">
        <f>IF(COUNTIF(Constants!$B$2:$B$5,Log!BF181),Log!K181,0)</f>
        <v>1006.64304599999</v>
      </c>
      <c r="C181" s="5">
        <f t="shared" si="4"/>
        <v>0</v>
      </c>
      <c r="D181" s="5">
        <f t="shared" si="4"/>
        <v>0.27962306833333056</v>
      </c>
      <c r="E181" s="5">
        <f t="shared" si="5"/>
        <v>-0.87910872092593673</v>
      </c>
      <c r="F181" s="5">
        <f>AVERAGE(Log!S181,Log!AB181)*Constants!$B$7</f>
        <v>25.076459341743227</v>
      </c>
      <c r="G181" s="5">
        <f>F181/Constants!$B$8*Constants!$B$9+G180</f>
        <v>889.73695938550691</v>
      </c>
      <c r="H181" s="5">
        <f>IFERROR(VLOOKUP(G181,Route!A:B,2,1),0)</f>
        <v>3.5</v>
      </c>
    </row>
    <row r="182" spans="1:8" x14ac:dyDescent="0.3">
      <c r="A182" s="5">
        <f>IF(COUNTIF(Constants!$A$2:$A$4,Log!BF182),Log!K182,0)</f>
        <v>0</v>
      </c>
      <c r="B182" s="5">
        <f>IF(COUNTIF(Constants!$B$2:$B$5,Log!BF182),Log!K182,0)</f>
        <v>1305.837321</v>
      </c>
      <c r="C182" s="5">
        <f t="shared" si="4"/>
        <v>0</v>
      </c>
      <c r="D182" s="5">
        <f t="shared" si="4"/>
        <v>0.36273258916666667</v>
      </c>
      <c r="E182" s="5">
        <f t="shared" si="5"/>
        <v>-1.2418413100926033</v>
      </c>
      <c r="F182" s="5">
        <f>AVERAGE(Log!S182,Log!AB182)*Constants!$B$7</f>
        <v>24.263909744879918</v>
      </c>
      <c r="G182" s="5">
        <f>F182/Constants!$B$8*Constants!$B$9+G181</f>
        <v>896.47693431464018</v>
      </c>
      <c r="H182" s="5">
        <f>IFERROR(VLOOKUP(G182,Route!A:B,2,1),0)</f>
        <v>1.7000000000000399</v>
      </c>
    </row>
    <row r="183" spans="1:8" x14ac:dyDescent="0.3">
      <c r="A183" s="5">
        <f>IF(COUNTIF(Constants!$A$2:$A$4,Log!BF183),Log!K183,0)</f>
        <v>0</v>
      </c>
      <c r="B183" s="5">
        <f>IF(COUNTIF(Constants!$B$2:$B$5,Log!BF183),Log!K183,0)</f>
        <v>594.42823299999998</v>
      </c>
      <c r="C183" s="5">
        <f t="shared" si="4"/>
        <v>0</v>
      </c>
      <c r="D183" s="5">
        <f t="shared" si="4"/>
        <v>0.16511895361111109</v>
      </c>
      <c r="E183" s="5">
        <f t="shared" si="5"/>
        <v>-1.4069602637037144</v>
      </c>
      <c r="F183" s="5">
        <f>AVERAGE(Log!S183,Log!AB183)*Constants!$B$7</f>
        <v>25.498591637753307</v>
      </c>
      <c r="G183" s="5">
        <f>F183/Constants!$B$8*Constants!$B$9+G182</f>
        <v>903.55987643623837</v>
      </c>
      <c r="H183" s="5">
        <f>IFERROR(VLOOKUP(G183,Route!A:B,2,1),0)</f>
        <v>-1.2999999999999501</v>
      </c>
    </row>
    <row r="184" spans="1:8" x14ac:dyDescent="0.3">
      <c r="A184" s="5">
        <f>IF(COUNTIF(Constants!$A$2:$A$4,Log!BF184),Log!K184,0)</f>
        <v>0</v>
      </c>
      <c r="B184" s="5">
        <f>IF(COUNTIF(Constants!$B$2:$B$5,Log!BF184),Log!K184,0)</f>
        <v>1220.2276409999999</v>
      </c>
      <c r="C184" s="5">
        <f t="shared" si="4"/>
        <v>0</v>
      </c>
      <c r="D184" s="5">
        <f t="shared" si="4"/>
        <v>0.33895212250000001</v>
      </c>
      <c r="E184" s="5">
        <f t="shared" si="5"/>
        <v>-1.7459123862037145</v>
      </c>
      <c r="F184" s="5">
        <f>AVERAGE(Log!S184,Log!AB184)*Constants!$B$7</f>
        <v>24.60315861687992</v>
      </c>
      <c r="G184" s="5">
        <f>F184/Constants!$B$8*Constants!$B$9+G183</f>
        <v>910.39408716314949</v>
      </c>
      <c r="H184" s="5">
        <f>IFERROR(VLOOKUP(G184,Route!A:B,2,1),0)</f>
        <v>-3.7000000000000401</v>
      </c>
    </row>
    <row r="185" spans="1:8" x14ac:dyDescent="0.3">
      <c r="A185" s="5">
        <f>IF(COUNTIF(Constants!$A$2:$A$4,Log!BF185),Log!K185,0)</f>
        <v>0</v>
      </c>
      <c r="B185" s="5">
        <f>IF(COUNTIF(Constants!$B$2:$B$5,Log!BF185),Log!K185,0)</f>
        <v>902.71803766666596</v>
      </c>
      <c r="C185" s="5">
        <f t="shared" si="4"/>
        <v>0</v>
      </c>
      <c r="D185" s="5">
        <f t="shared" si="4"/>
        <v>0.25075501046296278</v>
      </c>
      <c r="E185" s="5">
        <f t="shared" si="5"/>
        <v>-1.9966673966666773</v>
      </c>
      <c r="F185" s="5">
        <f>AVERAGE(Log!S185,Log!AB185)*Constants!$B$7</f>
        <v>24.681443620063227</v>
      </c>
      <c r="G185" s="5">
        <f>F185/Constants!$B$8*Constants!$B$9+G184</f>
        <v>917.25004372427816</v>
      </c>
      <c r="H185" s="5">
        <f>IFERROR(VLOOKUP(G185,Route!A:B,2,1),0)</f>
        <v>-4.7999999999999501</v>
      </c>
    </row>
    <row r="186" spans="1:8" x14ac:dyDescent="0.3">
      <c r="A186" s="5">
        <f>IF(COUNTIF(Constants!$A$2:$A$4,Log!BF186),Log!K186,0)</f>
        <v>0</v>
      </c>
      <c r="B186" s="5">
        <f>IF(COUNTIF(Constants!$B$2:$B$5,Log!BF186),Log!K186,0)</f>
        <v>935.84512299999994</v>
      </c>
      <c r="C186" s="5">
        <f t="shared" si="4"/>
        <v>0</v>
      </c>
      <c r="D186" s="5">
        <f t="shared" si="4"/>
        <v>0.25995697861111111</v>
      </c>
      <c r="E186" s="5">
        <f t="shared" si="5"/>
        <v>-2.2566243752777884</v>
      </c>
      <c r="F186" s="5">
        <f>AVERAGE(Log!S186,Log!AB186)*Constants!$B$7</f>
        <v>23.894198480689997</v>
      </c>
      <c r="G186" s="5">
        <f>F186/Constants!$B$8*Constants!$B$9+G185</f>
        <v>923.88732108002534</v>
      </c>
      <c r="H186" s="5">
        <f>IFERROR(VLOOKUP(G186,Route!A:B,2,1),0)</f>
        <v>-6.8999999999999702</v>
      </c>
    </row>
    <row r="187" spans="1:8" x14ac:dyDescent="0.3">
      <c r="A187" s="5">
        <f>IF(COUNTIF(Constants!$A$2:$A$4,Log!BF187),Log!K187,0)</f>
        <v>0</v>
      </c>
      <c r="B187" s="5">
        <f>IF(COUNTIF(Constants!$B$2:$B$5,Log!BF187),Log!K187,0)</f>
        <v>598.64739966666605</v>
      </c>
      <c r="C187" s="5">
        <f t="shared" si="4"/>
        <v>0</v>
      </c>
      <c r="D187" s="5">
        <f t="shared" si="4"/>
        <v>0.16629094435185168</v>
      </c>
      <c r="E187" s="5">
        <f t="shared" si="5"/>
        <v>-2.4229153196296402</v>
      </c>
      <c r="F187" s="5">
        <f>AVERAGE(Log!S187,Log!AB187)*Constants!$B$7</f>
        <v>24.395055129703227</v>
      </c>
      <c r="G187" s="5">
        <f>F187/Constants!$B$8*Constants!$B$9+G186</f>
        <v>930.66372528272063</v>
      </c>
      <c r="H187" s="5">
        <f>IFERROR(VLOOKUP(G187,Route!A:B,2,1),0)</f>
        <v>-8.7000000000000401</v>
      </c>
    </row>
    <row r="188" spans="1:8" x14ac:dyDescent="0.3">
      <c r="A188" s="5">
        <f>IF(COUNTIF(Constants!$A$2:$A$4,Log!BF188),Log!K188,0)</f>
        <v>0</v>
      </c>
      <c r="B188" s="5">
        <f>IF(COUNTIF(Constants!$B$2:$B$5,Log!BF188),Log!K188,0)</f>
        <v>512.91648366666595</v>
      </c>
      <c r="C188" s="5">
        <f t="shared" si="4"/>
        <v>0</v>
      </c>
      <c r="D188" s="5">
        <f t="shared" si="4"/>
        <v>0.14247680101851831</v>
      </c>
      <c r="E188" s="5">
        <f t="shared" si="5"/>
        <v>-2.5653921206481587</v>
      </c>
      <c r="F188" s="5">
        <f>AVERAGE(Log!S188,Log!AB188)*Constants!$B$7</f>
        <v>25.496080530906614</v>
      </c>
      <c r="G188" s="5">
        <f>F188/Constants!$B$8*Constants!$B$9+G187</f>
        <v>937.74596987463917</v>
      </c>
      <c r="H188" s="5">
        <f>IFERROR(VLOOKUP(G188,Route!A:B,2,1),0)</f>
        <v>-9.5</v>
      </c>
    </row>
    <row r="189" spans="1:8" x14ac:dyDescent="0.3">
      <c r="A189" s="5">
        <f>IF(COUNTIF(Constants!$A$2:$A$4,Log!BF189),Log!K189,0)</f>
        <v>0</v>
      </c>
      <c r="B189" s="5">
        <f>IF(COUNTIF(Constants!$B$2:$B$5,Log!BF189),Log!K189,0)</f>
        <v>510.62654633333301</v>
      </c>
      <c r="C189" s="5">
        <f t="shared" si="4"/>
        <v>0</v>
      </c>
      <c r="D189" s="5">
        <f t="shared" si="4"/>
        <v>0.14184070731481471</v>
      </c>
      <c r="E189" s="5">
        <f t="shared" si="5"/>
        <v>-2.7072328279629736</v>
      </c>
      <c r="F189" s="5">
        <f>AVERAGE(Log!S189,Log!AB189)*Constants!$B$7</f>
        <v>26.789159471466611</v>
      </c>
      <c r="G189" s="5">
        <f>F189/Constants!$B$8*Constants!$B$9+G188</f>
        <v>945.18740306115762</v>
      </c>
      <c r="H189" s="5">
        <f>IFERROR(VLOOKUP(G189,Route!A:B,2,1),0)</f>
        <v>-11.299999999999899</v>
      </c>
    </row>
    <row r="190" spans="1:8" x14ac:dyDescent="0.3">
      <c r="A190" s="5">
        <f>IF(COUNTIF(Constants!$A$2:$A$4,Log!BF190),Log!K190,0)</f>
        <v>0</v>
      </c>
      <c r="B190" s="5">
        <f>IF(COUNTIF(Constants!$B$2:$B$5,Log!BF190),Log!K190,0)</f>
        <v>452.691161999999</v>
      </c>
      <c r="C190" s="5">
        <f t="shared" si="4"/>
        <v>0</v>
      </c>
      <c r="D190" s="5">
        <f t="shared" si="4"/>
        <v>0.12574754499999971</v>
      </c>
      <c r="E190" s="5">
        <f t="shared" si="5"/>
        <v>-2.8329803729629734</v>
      </c>
      <c r="F190" s="5">
        <f>AVERAGE(Log!S190,Log!AB190)*Constants!$B$7</f>
        <v>28.510780977479925</v>
      </c>
      <c r="G190" s="5">
        <f>F190/Constants!$B$8*Constants!$B$9+G189</f>
        <v>953.10706444379093</v>
      </c>
      <c r="H190" s="5">
        <f>IFERROR(VLOOKUP(G190,Route!A:B,2,1),0)</f>
        <v>-13.1</v>
      </c>
    </row>
    <row r="191" spans="1:8" x14ac:dyDescent="0.3">
      <c r="A191" s="5">
        <f>IF(COUNTIF(Constants!$A$2:$A$4,Log!BF191),Log!K191,0)</f>
        <v>0</v>
      </c>
      <c r="B191" s="5">
        <f>IF(COUNTIF(Constants!$B$2:$B$5,Log!BF191),Log!K191,0)</f>
        <v>435.89822400000003</v>
      </c>
      <c r="C191" s="5">
        <f t="shared" si="4"/>
        <v>0</v>
      </c>
      <c r="D191" s="5">
        <f t="shared" si="4"/>
        <v>0.12108284000000001</v>
      </c>
      <c r="E191" s="5">
        <f t="shared" si="5"/>
        <v>-2.9540632129629736</v>
      </c>
      <c r="F191" s="5">
        <f>AVERAGE(Log!S191,Log!AB191)*Constants!$B$7</f>
        <v>30.216184359643304</v>
      </c>
      <c r="G191" s="5">
        <f>F191/Constants!$B$8*Constants!$B$9+G190</f>
        <v>961.50044898813633</v>
      </c>
      <c r="H191" s="5">
        <f>IFERROR(VLOOKUP(G191,Route!A:B,2,1),0)</f>
        <v>-14.2</v>
      </c>
    </row>
    <row r="192" spans="1:8" x14ac:dyDescent="0.3">
      <c r="A192" s="5">
        <f>IF(COUNTIF(Constants!$A$2:$A$4,Log!BF192),Log!K192,0)</f>
        <v>0</v>
      </c>
      <c r="B192" s="5">
        <f>IF(COUNTIF(Constants!$B$2:$B$5,Log!BF192),Log!K192,0)</f>
        <v>562.21665433333305</v>
      </c>
      <c r="C192" s="5">
        <f t="shared" si="4"/>
        <v>0</v>
      </c>
      <c r="D192" s="5">
        <f t="shared" si="4"/>
        <v>0.15617129287037029</v>
      </c>
      <c r="E192" s="5">
        <f t="shared" si="5"/>
        <v>-3.1102345058333438</v>
      </c>
      <c r="F192" s="5">
        <f>AVERAGE(Log!S192,Log!AB192)*Constants!$B$7</f>
        <v>31.543917218423228</v>
      </c>
      <c r="G192" s="5">
        <f>F192/Constants!$B$8*Constants!$B$9+G191</f>
        <v>970.26264821547613</v>
      </c>
      <c r="H192" s="5">
        <f>IFERROR(VLOOKUP(G192,Route!A:B,2,1),0)</f>
        <v>-16.399999999999899</v>
      </c>
    </row>
    <row r="193" spans="1:8" x14ac:dyDescent="0.3">
      <c r="A193" s="5">
        <f>IF(COUNTIF(Constants!$A$2:$A$4,Log!BF193),Log!K193,0)</f>
        <v>0</v>
      </c>
      <c r="B193" s="5">
        <f>IF(COUNTIF(Constants!$B$2:$B$5,Log!BF193),Log!K193,0)</f>
        <v>491.63542699999999</v>
      </c>
      <c r="C193" s="5">
        <f t="shared" si="4"/>
        <v>0</v>
      </c>
      <c r="D193" s="5">
        <f t="shared" si="4"/>
        <v>0.1365653963888889</v>
      </c>
      <c r="E193" s="5">
        <f t="shared" si="5"/>
        <v>-3.2467999022222327</v>
      </c>
      <c r="F193" s="5">
        <f>AVERAGE(Log!S193,Log!AB193)*Constants!$B$7</f>
        <v>32.552530293476607</v>
      </c>
      <c r="G193" s="5">
        <f>F193/Constants!$B$8*Constants!$B$9+G192</f>
        <v>979.30501774144182</v>
      </c>
      <c r="H193" s="5">
        <f>IFERROR(VLOOKUP(G193,Route!A:B,2,1),0)</f>
        <v>-17.5</v>
      </c>
    </row>
    <row r="194" spans="1:8" x14ac:dyDescent="0.3">
      <c r="A194" s="5">
        <f>IF(COUNTIF(Constants!$A$2:$A$4,Log!BF194),Log!K194,0)</f>
        <v>0</v>
      </c>
      <c r="B194" s="5">
        <f>IF(COUNTIF(Constants!$B$2:$B$5,Log!BF194),Log!K194,0)</f>
        <v>380.872222666666</v>
      </c>
      <c r="C194" s="5">
        <f t="shared" si="4"/>
        <v>0</v>
      </c>
      <c r="D194" s="5">
        <f t="shared" si="4"/>
        <v>0.10579783962962945</v>
      </c>
      <c r="E194" s="5">
        <f t="shared" si="5"/>
        <v>-3.352597741851862</v>
      </c>
      <c r="F194" s="5">
        <f>AVERAGE(Log!S194,Log!AB194)*Constants!$B$7</f>
        <v>33.403718802623303</v>
      </c>
      <c r="G194" s="5">
        <f>F194/Constants!$B$8*Constants!$B$9+G193</f>
        <v>988.58382851994827</v>
      </c>
      <c r="H194" s="5">
        <f>IFERROR(VLOOKUP(G194,Route!A:B,2,1),0)</f>
        <v>-19.299999999999901</v>
      </c>
    </row>
    <row r="195" spans="1:8" x14ac:dyDescent="0.3">
      <c r="A195" s="5">
        <f>IF(COUNTIF(Constants!$A$2:$A$4,Log!BF195),Log!K195,0)</f>
        <v>0</v>
      </c>
      <c r="B195" s="5">
        <f>IF(COUNTIF(Constants!$B$2:$B$5,Log!BF195),Log!K195,0)</f>
        <v>382.980407666666</v>
      </c>
      <c r="C195" s="5">
        <f t="shared" ref="C195:D258" si="6">A195/3600</f>
        <v>0</v>
      </c>
      <c r="D195" s="5">
        <f t="shared" si="6"/>
        <v>0.10638344657407389</v>
      </c>
      <c r="E195" s="5">
        <f t="shared" si="5"/>
        <v>-3.4589811884259358</v>
      </c>
      <c r="F195" s="5">
        <f>AVERAGE(Log!S195,Log!AB195)*Constants!$B$7</f>
        <v>34.417527900089922</v>
      </c>
      <c r="G195" s="5">
        <f>F195/Constants!$B$8*Constants!$B$9+G194</f>
        <v>998.14425293663987</v>
      </c>
      <c r="H195" s="5">
        <f>IFERROR(VLOOKUP(G195,Route!A:B,2,1),0)</f>
        <v>-21.299999999999901</v>
      </c>
    </row>
    <row r="196" spans="1:8" x14ac:dyDescent="0.3">
      <c r="A196" s="5">
        <f>IF(COUNTIF(Constants!$A$2:$A$4,Log!BF196),Log!K196,0)</f>
        <v>0</v>
      </c>
      <c r="B196" s="5">
        <f>IF(COUNTIF(Constants!$B$2:$B$5,Log!BF196),Log!K196,0)</f>
        <v>408.732543999999</v>
      </c>
      <c r="C196" s="5">
        <f t="shared" si="6"/>
        <v>0</v>
      </c>
      <c r="D196" s="5">
        <f t="shared" si="6"/>
        <v>0.11353681777777749</v>
      </c>
      <c r="E196" s="5">
        <f t="shared" ref="E196:E259" si="7">E195+C196-D196</f>
        <v>-3.5725180062037132</v>
      </c>
      <c r="F196" s="5">
        <f>AVERAGE(Log!S196,Log!AB196)*Constants!$B$7</f>
        <v>35.729236024043225</v>
      </c>
      <c r="G196" s="5">
        <f>F196/Constants!$B$8*Constants!$B$9+G195</f>
        <v>1008.0690407210964</v>
      </c>
      <c r="H196" s="5">
        <f>IFERROR(VLOOKUP(G196,Route!A:B,2,1),0)</f>
        <v>-21.7</v>
      </c>
    </row>
    <row r="197" spans="1:8" x14ac:dyDescent="0.3">
      <c r="A197" s="5">
        <f>IF(COUNTIF(Constants!$A$2:$A$4,Log!BF197),Log!K197,0)</f>
        <v>0</v>
      </c>
      <c r="B197" s="5">
        <f>IF(COUNTIF(Constants!$B$2:$B$5,Log!BF197),Log!K197,0)</f>
        <v>1150.40197733333</v>
      </c>
      <c r="C197" s="5">
        <f t="shared" si="6"/>
        <v>0</v>
      </c>
      <c r="D197" s="5">
        <f t="shared" si="6"/>
        <v>0.31955610481481389</v>
      </c>
      <c r="E197" s="5">
        <f t="shared" si="7"/>
        <v>-3.8920741110185268</v>
      </c>
      <c r="F197" s="5">
        <f>AVERAGE(Log!S197,Log!AB197)*Constants!$B$7</f>
        <v>36.134640035423224</v>
      </c>
      <c r="G197" s="5">
        <f>F197/Constants!$B$8*Constants!$B$9+G196</f>
        <v>1018.1064407309361</v>
      </c>
      <c r="H197" s="5">
        <f>IFERROR(VLOOKUP(G197,Route!A:B,2,1),0)</f>
        <v>-23.2</v>
      </c>
    </row>
    <row r="198" spans="1:8" x14ac:dyDescent="0.3">
      <c r="A198" s="5">
        <f>IF(COUNTIF(Constants!$A$2:$A$4,Log!BF198),Log!K198,0)</f>
        <v>0</v>
      </c>
      <c r="B198" s="5">
        <f>IF(COUNTIF(Constants!$B$2:$B$5,Log!BF198),Log!K198,0)</f>
        <v>1767.5214843333299</v>
      </c>
      <c r="C198" s="5">
        <f t="shared" si="6"/>
        <v>0</v>
      </c>
      <c r="D198" s="5">
        <f t="shared" si="6"/>
        <v>0.49097819009259164</v>
      </c>
      <c r="E198" s="5">
        <f t="shared" si="7"/>
        <v>-4.3830523011111184</v>
      </c>
      <c r="F198" s="5">
        <f>AVERAGE(Log!S198,Log!AB198)*Constants!$B$7</f>
        <v>34.08783126566</v>
      </c>
      <c r="G198" s="5">
        <f>F198/Constants!$B$8*Constants!$B$9+G197</f>
        <v>1027.5752827491751</v>
      </c>
      <c r="H198" s="5">
        <f>IFERROR(VLOOKUP(G198,Route!A:B,2,1),0)</f>
        <v>-24.7</v>
      </c>
    </row>
    <row r="199" spans="1:8" x14ac:dyDescent="0.3">
      <c r="A199" s="5">
        <f>IF(COUNTIF(Constants!$A$2:$A$4,Log!BF199),Log!K199,0)</f>
        <v>0</v>
      </c>
      <c r="B199" s="5">
        <f>IF(COUNTIF(Constants!$B$2:$B$5,Log!BF199),Log!K199,0)</f>
        <v>1319.99949099999</v>
      </c>
      <c r="C199" s="5">
        <f t="shared" si="6"/>
        <v>0</v>
      </c>
      <c r="D199" s="5">
        <f t="shared" si="6"/>
        <v>0.36666652527777499</v>
      </c>
      <c r="E199" s="5">
        <f t="shared" si="7"/>
        <v>-4.749718826388893</v>
      </c>
      <c r="F199" s="5">
        <f>AVERAGE(Log!S199,Log!AB199)*Constants!$B$7</f>
        <v>32.747799294153303</v>
      </c>
      <c r="G199" s="5">
        <f>F199/Constants!$B$8*Constants!$B$9+G198</f>
        <v>1036.6718936642178</v>
      </c>
      <c r="H199" s="5">
        <f>IFERROR(VLOOKUP(G199,Route!A:B,2,1),0)</f>
        <v>-26.299999999999901</v>
      </c>
    </row>
    <row r="200" spans="1:8" x14ac:dyDescent="0.3">
      <c r="A200" s="5">
        <f>IF(COUNTIF(Constants!$A$2:$A$4,Log!BF200),Log!K200,0)</f>
        <v>0</v>
      </c>
      <c r="B200" s="5">
        <f>IF(COUNTIF(Constants!$B$2:$B$5,Log!BF200),Log!K200,0)</f>
        <v>965.90561933333299</v>
      </c>
      <c r="C200" s="5">
        <f t="shared" si="6"/>
        <v>0</v>
      </c>
      <c r="D200" s="5">
        <f t="shared" si="6"/>
        <v>0.26830711648148137</v>
      </c>
      <c r="E200" s="5">
        <f t="shared" si="7"/>
        <v>-5.0180259428703744</v>
      </c>
      <c r="F200" s="5">
        <f>AVERAGE(Log!S200,Log!AB200)*Constants!$B$7</f>
        <v>32.298400218746615</v>
      </c>
      <c r="G200" s="5">
        <f>F200/Constants!$B$8*Constants!$B$9+G199</f>
        <v>1045.6436715027585</v>
      </c>
      <c r="H200" s="5">
        <f>IFERROR(VLOOKUP(G200,Route!A:B,2,1),0)</f>
        <v>-27.7</v>
      </c>
    </row>
    <row r="201" spans="1:8" x14ac:dyDescent="0.3">
      <c r="A201" s="5">
        <f>IF(COUNTIF(Constants!$A$2:$A$4,Log!BF201),Log!K201,0)</f>
        <v>0</v>
      </c>
      <c r="B201" s="5">
        <f>IF(COUNTIF(Constants!$B$2:$B$5,Log!BF201),Log!K201,0)</f>
        <v>1039.19474266666</v>
      </c>
      <c r="C201" s="5">
        <f t="shared" si="6"/>
        <v>0</v>
      </c>
      <c r="D201" s="5">
        <f t="shared" si="6"/>
        <v>0.28866520629629444</v>
      </c>
      <c r="E201" s="5">
        <f t="shared" si="7"/>
        <v>-5.3066911491666691</v>
      </c>
      <c r="F201" s="5">
        <f>AVERAGE(Log!S201,Log!AB201)*Constants!$B$7</f>
        <v>31.259665931583303</v>
      </c>
      <c r="G201" s="5">
        <f>F201/Constants!$B$8*Constants!$B$9+G200</f>
        <v>1054.3269120393095</v>
      </c>
      <c r="H201" s="5">
        <f>IFERROR(VLOOKUP(G201,Route!A:B,2,1),0)</f>
        <v>-28.799999999999901</v>
      </c>
    </row>
    <row r="202" spans="1:8" x14ac:dyDescent="0.3">
      <c r="A202" s="5">
        <f>IF(COUNTIF(Constants!$A$2:$A$4,Log!BF202),Log!K202,0)</f>
        <v>0</v>
      </c>
      <c r="B202" s="5">
        <f>IF(COUNTIF(Constants!$B$2:$B$5,Log!BF202),Log!K202,0)</f>
        <v>446.63414</v>
      </c>
      <c r="C202" s="5">
        <f t="shared" si="6"/>
        <v>0</v>
      </c>
      <c r="D202" s="5">
        <f t="shared" si="6"/>
        <v>0.1240650388888889</v>
      </c>
      <c r="E202" s="5">
        <f t="shared" si="7"/>
        <v>-5.4307561880555584</v>
      </c>
      <c r="F202" s="5">
        <f>AVERAGE(Log!S202,Log!AB202)*Constants!$B$7</f>
        <v>31.14439467418492</v>
      </c>
      <c r="G202" s="5">
        <f>F202/Constants!$B$8*Constants!$B$9+G201</f>
        <v>1062.9781327821386</v>
      </c>
      <c r="H202" s="5">
        <f>IFERROR(VLOOKUP(G202,Route!A:B,2,1),0)</f>
        <v>-29.899999999999899</v>
      </c>
    </row>
    <row r="203" spans="1:8" x14ac:dyDescent="0.3">
      <c r="A203" s="5">
        <f>IF(COUNTIF(Constants!$A$2:$A$4,Log!BF203),Log!K203,0)</f>
        <v>0</v>
      </c>
      <c r="B203" s="5">
        <f>IF(COUNTIF(Constants!$B$2:$B$5,Log!BF203),Log!K203,0)</f>
        <v>218.012314</v>
      </c>
      <c r="C203" s="5">
        <f t="shared" si="6"/>
        <v>0</v>
      </c>
      <c r="D203" s="5">
        <f t="shared" si="6"/>
        <v>6.0558976111111114E-2</v>
      </c>
      <c r="E203" s="5">
        <f t="shared" si="7"/>
        <v>-5.4913151641666698</v>
      </c>
      <c r="F203" s="5">
        <f>AVERAGE(Log!S203,Log!AB203)*Constants!$B$7</f>
        <v>31.681824781703224</v>
      </c>
      <c r="G203" s="5">
        <f>F203/Constants!$B$8*Constants!$B$9+G202</f>
        <v>1071.7786396659451</v>
      </c>
      <c r="H203" s="5">
        <f>IFERROR(VLOOKUP(G203,Route!A:B,2,1),0)</f>
        <v>-30.2</v>
      </c>
    </row>
    <row r="204" spans="1:8" x14ac:dyDescent="0.3">
      <c r="A204" s="5">
        <f>IF(COUNTIF(Constants!$A$2:$A$4,Log!BF204),Log!K204,0)</f>
        <v>0</v>
      </c>
      <c r="B204" s="5">
        <f>IF(COUNTIF(Constants!$B$2:$B$5,Log!BF204),Log!K204,0)</f>
        <v>374.01915500000001</v>
      </c>
      <c r="C204" s="5">
        <f t="shared" si="6"/>
        <v>0</v>
      </c>
      <c r="D204" s="5">
        <f t="shared" si="6"/>
        <v>0.10389420972222223</v>
      </c>
      <c r="E204" s="5">
        <f t="shared" si="7"/>
        <v>-5.5952093738888919</v>
      </c>
      <c r="F204" s="5">
        <f>AVERAGE(Log!S204,Log!AB204)*Constants!$B$7</f>
        <v>32.479593931783228</v>
      </c>
      <c r="G204" s="5">
        <f>F204/Constants!$B$8*Constants!$B$9+G203</f>
        <v>1080.8007490914404</v>
      </c>
      <c r="H204" s="5">
        <f>IFERROR(VLOOKUP(G204,Route!A:B,2,1),0)</f>
        <v>-29.799999999999901</v>
      </c>
    </row>
    <row r="205" spans="1:8" x14ac:dyDescent="0.3">
      <c r="A205" s="5">
        <f>IF(COUNTIF(Constants!$A$2:$A$4,Log!BF205),Log!K205,0)</f>
        <v>0</v>
      </c>
      <c r="B205" s="5">
        <f>IF(COUNTIF(Constants!$B$2:$B$5,Log!BF205),Log!K205,0)</f>
        <v>654.03594966666606</v>
      </c>
      <c r="C205" s="5">
        <f t="shared" si="6"/>
        <v>0</v>
      </c>
      <c r="D205" s="5">
        <f t="shared" si="6"/>
        <v>0.18167665268518501</v>
      </c>
      <c r="E205" s="5">
        <f t="shared" si="7"/>
        <v>-5.7768860265740773</v>
      </c>
      <c r="F205" s="5">
        <f>AVERAGE(Log!S205,Log!AB205)*Constants!$B$7</f>
        <v>32.129671916903305</v>
      </c>
      <c r="G205" s="5">
        <f>F205/Constants!$B$8*Constants!$B$9+G204</f>
        <v>1089.7256579572468</v>
      </c>
      <c r="H205" s="5">
        <f>IFERROR(VLOOKUP(G205,Route!A:B,2,1),0)</f>
        <v>-28.6</v>
      </c>
    </row>
    <row r="206" spans="1:8" x14ac:dyDescent="0.3">
      <c r="A206" s="5">
        <f>IF(COUNTIF(Constants!$A$2:$A$4,Log!BF206),Log!K206,0)</f>
        <v>0</v>
      </c>
      <c r="B206" s="5">
        <f>IF(COUNTIF(Constants!$B$2:$B$5,Log!BF206),Log!K206,0)</f>
        <v>390.81577566666601</v>
      </c>
      <c r="C206" s="5">
        <f t="shared" si="6"/>
        <v>0</v>
      </c>
      <c r="D206" s="5">
        <f t="shared" si="6"/>
        <v>0.108559937685185</v>
      </c>
      <c r="E206" s="5">
        <f t="shared" si="7"/>
        <v>-5.8854459642592625</v>
      </c>
      <c r="F206" s="5">
        <f>AVERAGE(Log!S206,Log!AB206)*Constants!$B$7</f>
        <v>32.378179762343223</v>
      </c>
      <c r="G206" s="5">
        <f>F206/Constants!$B$8*Constants!$B$9+G205</f>
        <v>1098.7195967801199</v>
      </c>
      <c r="H206" s="5">
        <f>IFERROR(VLOOKUP(G206,Route!A:B,2,1),0)</f>
        <v>-27.1</v>
      </c>
    </row>
    <row r="207" spans="1:8" x14ac:dyDescent="0.3">
      <c r="A207" s="5">
        <f>IF(COUNTIF(Constants!$A$2:$A$4,Log!BF207),Log!K207,0)</f>
        <v>0</v>
      </c>
      <c r="B207" s="5">
        <f>IF(COUNTIF(Constants!$B$2:$B$5,Log!BF207),Log!K207,0)</f>
        <v>475.21001166666599</v>
      </c>
      <c r="C207" s="5">
        <f t="shared" si="6"/>
        <v>0</v>
      </c>
      <c r="D207" s="5">
        <f t="shared" si="6"/>
        <v>0.13200278101851834</v>
      </c>
      <c r="E207" s="5">
        <f t="shared" si="7"/>
        <v>-6.0174487452777807</v>
      </c>
      <c r="F207" s="5">
        <f>AVERAGE(Log!S207,Log!AB207)*Constants!$B$7</f>
        <v>32.60431751355992</v>
      </c>
      <c r="G207" s="5">
        <f>F207/Constants!$B$8*Constants!$B$9+G206</f>
        <v>1107.7763516449977</v>
      </c>
      <c r="H207" s="5">
        <f>IFERROR(VLOOKUP(G207,Route!A:B,2,1),0)</f>
        <v>-25.6</v>
      </c>
    </row>
    <row r="208" spans="1:8" x14ac:dyDescent="0.3">
      <c r="A208" s="5">
        <f>IF(COUNTIF(Constants!$A$2:$A$4,Log!BF208),Log!K208,0)</f>
        <v>0</v>
      </c>
      <c r="B208" s="5">
        <f>IF(COUNTIF(Constants!$B$2:$B$5,Log!BF208),Log!K208,0)</f>
        <v>410.336445999999</v>
      </c>
      <c r="C208" s="5">
        <f t="shared" si="6"/>
        <v>0</v>
      </c>
      <c r="D208" s="5">
        <f t="shared" si="6"/>
        <v>0.11398234611111083</v>
      </c>
      <c r="E208" s="5">
        <f t="shared" si="7"/>
        <v>-6.1314310913888912</v>
      </c>
      <c r="F208" s="5">
        <f>AVERAGE(Log!S208,Log!AB208)*Constants!$B$7</f>
        <v>32.300277513856614</v>
      </c>
      <c r="G208" s="5">
        <f>F208/Constants!$B$8*Constants!$B$9+G207</f>
        <v>1116.7486509544024</v>
      </c>
      <c r="H208" s="5">
        <f>IFERROR(VLOOKUP(G208,Route!A:B,2,1),0)</f>
        <v>-24.299999999999901</v>
      </c>
    </row>
    <row r="209" spans="1:8" x14ac:dyDescent="0.3">
      <c r="A209" s="5">
        <f>IF(COUNTIF(Constants!$A$2:$A$4,Log!BF209),Log!K209,0)</f>
        <v>0</v>
      </c>
      <c r="B209" s="5">
        <f>IF(COUNTIF(Constants!$B$2:$B$5,Log!BF209),Log!K209,0)</f>
        <v>317.454223666666</v>
      </c>
      <c r="C209" s="5">
        <f t="shared" si="6"/>
        <v>0</v>
      </c>
      <c r="D209" s="5">
        <f t="shared" si="6"/>
        <v>8.8181728796296113E-2</v>
      </c>
      <c r="E209" s="5">
        <f t="shared" si="7"/>
        <v>-6.219612820185187</v>
      </c>
      <c r="F209" s="5">
        <f>AVERAGE(Log!S209,Log!AB209)*Constants!$B$7</f>
        <v>32.127477581813231</v>
      </c>
      <c r="G209" s="5">
        <f>F209/Constants!$B$8*Constants!$B$9+G208</f>
        <v>1125.6729502826838</v>
      </c>
      <c r="H209" s="5">
        <f>IFERROR(VLOOKUP(G209,Route!A:B,2,1),0)</f>
        <v>-22.899999999999899</v>
      </c>
    </row>
    <row r="210" spans="1:8" x14ac:dyDescent="0.3">
      <c r="A210" s="5">
        <f>IF(COUNTIF(Constants!$A$2:$A$4,Log!BF210),Log!K210,0)</f>
        <v>0</v>
      </c>
      <c r="B210" s="5">
        <f>IF(COUNTIF(Constants!$B$2:$B$5,Log!BF210),Log!K210,0)</f>
        <v>472.16154999999901</v>
      </c>
      <c r="C210" s="5">
        <f t="shared" si="6"/>
        <v>0</v>
      </c>
      <c r="D210" s="5">
        <f t="shared" si="6"/>
        <v>0.13115598611111084</v>
      </c>
      <c r="E210" s="5">
        <f t="shared" si="7"/>
        <v>-6.3507688062962977</v>
      </c>
      <c r="F210" s="5">
        <f>AVERAGE(Log!S210,Log!AB210)*Constants!$B$7</f>
        <v>31.441211553633224</v>
      </c>
      <c r="G210" s="5">
        <f>F210/Constants!$B$8*Constants!$B$9+G209</f>
        <v>1134.4066201586929</v>
      </c>
      <c r="H210" s="5">
        <f>IFERROR(VLOOKUP(G210,Route!A:B,2,1),0)</f>
        <v>-22.899999999999899</v>
      </c>
    </row>
    <row r="211" spans="1:8" x14ac:dyDescent="0.3">
      <c r="A211" s="5">
        <f>IF(COUNTIF(Constants!$A$2:$A$4,Log!BF211),Log!K211,0)</f>
        <v>0</v>
      </c>
      <c r="B211" s="5">
        <f>IF(COUNTIF(Constants!$B$2:$B$5,Log!BF211),Log!K211,0)</f>
        <v>242.17317199999999</v>
      </c>
      <c r="C211" s="5">
        <f t="shared" si="6"/>
        <v>0</v>
      </c>
      <c r="D211" s="5">
        <f t="shared" si="6"/>
        <v>6.7270325555555552E-2</v>
      </c>
      <c r="E211" s="5">
        <f t="shared" si="7"/>
        <v>-6.4180391318518533</v>
      </c>
      <c r="F211" s="5">
        <f>AVERAGE(Log!S211,Log!AB211)*Constants!$B$7</f>
        <v>30.932290770103304</v>
      </c>
      <c r="G211" s="5">
        <f>F211/Constants!$B$8*Constants!$B$9+G210</f>
        <v>1142.9989231503882</v>
      </c>
      <c r="H211" s="5">
        <f>IFERROR(VLOOKUP(G211,Route!A:B,2,1),0)</f>
        <v>-21.399999999999899</v>
      </c>
    </row>
    <row r="212" spans="1:8" x14ac:dyDescent="0.3">
      <c r="A212" s="5">
        <f>IF(COUNTIF(Constants!$A$2:$A$4,Log!BF212),Log!K212,0)</f>
        <v>0</v>
      </c>
      <c r="B212" s="5">
        <f>IF(COUNTIF(Constants!$B$2:$B$5,Log!BF212),Log!K212,0)</f>
        <v>90.672441999999904</v>
      </c>
      <c r="C212" s="5">
        <f t="shared" si="6"/>
        <v>0</v>
      </c>
      <c r="D212" s="5">
        <f t="shared" si="6"/>
        <v>2.5186789444444416E-2</v>
      </c>
      <c r="E212" s="5">
        <f t="shared" si="7"/>
        <v>-6.4432259212962979</v>
      </c>
      <c r="F212" s="5">
        <f>AVERAGE(Log!S212,Log!AB212)*Constants!$B$7</f>
        <v>31.105025255653221</v>
      </c>
      <c r="G212" s="5">
        <f>F212/Constants!$B$8*Constants!$B$9+G211</f>
        <v>1151.6392079436253</v>
      </c>
      <c r="H212" s="5">
        <f>IFERROR(VLOOKUP(G212,Route!A:B,2,1),0)</f>
        <v>-19.799999999999901</v>
      </c>
    </row>
    <row r="213" spans="1:8" x14ac:dyDescent="0.3">
      <c r="A213" s="5">
        <f>IF(COUNTIF(Constants!$A$2:$A$4,Log!BF213),Log!K213,0)</f>
        <v>0</v>
      </c>
      <c r="B213" s="5">
        <f>IF(COUNTIF(Constants!$B$2:$B$5,Log!BF213),Log!K213,0)</f>
        <v>116.076293999999</v>
      </c>
      <c r="C213" s="5">
        <f t="shared" si="6"/>
        <v>0</v>
      </c>
      <c r="D213" s="5">
        <f t="shared" si="6"/>
        <v>3.224341499999972E-2</v>
      </c>
      <c r="E213" s="5">
        <f t="shared" si="7"/>
        <v>-6.4754693362962978</v>
      </c>
      <c r="F213" s="5">
        <f>AVERAGE(Log!S213,Log!AB213)*Constants!$B$7</f>
        <v>31.034624677353225</v>
      </c>
      <c r="G213" s="5">
        <f>F213/Constants!$B$8*Constants!$B$9+G212</f>
        <v>1160.2599370206678</v>
      </c>
      <c r="H213" s="5">
        <f>IFERROR(VLOOKUP(G213,Route!A:B,2,1),0)</f>
        <v>-18.2</v>
      </c>
    </row>
    <row r="214" spans="1:8" x14ac:dyDescent="0.3">
      <c r="A214" s="5">
        <f>IF(COUNTIF(Constants!$A$2:$A$4,Log!BF214),Log!K214,0)</f>
        <v>0</v>
      </c>
      <c r="B214" s="5">
        <f>IF(COUNTIF(Constants!$B$2:$B$5,Log!BF214),Log!K214,0)</f>
        <v>146.11152399999901</v>
      </c>
      <c r="C214" s="5">
        <f t="shared" si="6"/>
        <v>0</v>
      </c>
      <c r="D214" s="5">
        <f t="shared" si="6"/>
        <v>4.0586534444444169E-2</v>
      </c>
      <c r="E214" s="5">
        <f t="shared" si="7"/>
        <v>-6.5160558707407423</v>
      </c>
      <c r="F214" s="5">
        <f>AVERAGE(Log!S214,Log!AB214)*Constants!$B$7</f>
        <v>30.837450754563303</v>
      </c>
      <c r="G214" s="5">
        <f>F214/Constants!$B$8*Constants!$B$9+G213</f>
        <v>1168.825895563602</v>
      </c>
      <c r="H214" s="5">
        <f>IFERROR(VLOOKUP(G214,Route!A:B,2,1),0)</f>
        <v>-16.799999999999901</v>
      </c>
    </row>
    <row r="215" spans="1:8" x14ac:dyDescent="0.3">
      <c r="A215" s="5">
        <f>IF(COUNTIF(Constants!$A$2:$A$4,Log!BF215),Log!K215,0)</f>
        <v>0</v>
      </c>
      <c r="B215" s="5">
        <f>IF(COUNTIF(Constants!$B$2:$B$5,Log!BF215),Log!K215,0)</f>
        <v>87.728935333333297</v>
      </c>
      <c r="C215" s="5">
        <f t="shared" si="6"/>
        <v>0</v>
      </c>
      <c r="D215" s="5">
        <f t="shared" si="6"/>
        <v>2.4369148703703693E-2</v>
      </c>
      <c r="E215" s="5">
        <f t="shared" si="7"/>
        <v>-6.540425019444446</v>
      </c>
      <c r="F215" s="5">
        <f>AVERAGE(Log!S215,Log!AB215)*Constants!$B$7</f>
        <v>30.974443408053226</v>
      </c>
      <c r="G215" s="5">
        <f>F215/Constants!$B$8*Constants!$B$9+G214</f>
        <v>1177.4299076213945</v>
      </c>
      <c r="H215" s="5">
        <f>IFERROR(VLOOKUP(G215,Route!A:B,2,1),0)</f>
        <v>-15.899999999999901</v>
      </c>
    </row>
    <row r="216" spans="1:8" x14ac:dyDescent="0.3">
      <c r="A216" s="5">
        <f>IF(COUNTIF(Constants!$A$2:$A$4,Log!BF216),Log!K216,0)</f>
        <v>0</v>
      </c>
      <c r="B216" s="5">
        <f>IF(COUNTIF(Constants!$B$2:$B$5,Log!BF216),Log!K216,0)</f>
        <v>96.485990000000001</v>
      </c>
      <c r="C216" s="5">
        <f t="shared" si="6"/>
        <v>0</v>
      </c>
      <c r="D216" s="5">
        <f t="shared" si="6"/>
        <v>2.6801663888888889E-2</v>
      </c>
      <c r="E216" s="5">
        <f t="shared" si="7"/>
        <v>-6.5672266833333346</v>
      </c>
      <c r="F216" s="5">
        <f>AVERAGE(Log!S216,Log!AB216)*Constants!$B$7</f>
        <v>31.01102343802992</v>
      </c>
      <c r="G216" s="5">
        <f>F216/Constants!$B$8*Constants!$B$9+G215</f>
        <v>1186.0440807986249</v>
      </c>
      <c r="H216" s="5">
        <f>IFERROR(VLOOKUP(G216,Route!A:B,2,1),0)</f>
        <v>-14.899999999999901</v>
      </c>
    </row>
    <row r="217" spans="1:8" x14ac:dyDescent="0.3">
      <c r="A217" s="5">
        <f>IF(COUNTIF(Constants!$A$2:$A$4,Log!BF217),Log!K217,0)</f>
        <v>0</v>
      </c>
      <c r="B217" s="5">
        <f>IF(COUNTIF(Constants!$B$2:$B$5,Log!BF217),Log!K217,0)</f>
        <v>113.44945766666601</v>
      </c>
      <c r="C217" s="5">
        <f t="shared" si="6"/>
        <v>0</v>
      </c>
      <c r="D217" s="5">
        <f t="shared" si="6"/>
        <v>3.1513738240740559E-2</v>
      </c>
      <c r="E217" s="5">
        <f t="shared" si="7"/>
        <v>-6.5987404215740755</v>
      </c>
      <c r="F217" s="5">
        <f>AVERAGE(Log!S217,Log!AB217)*Constants!$B$7</f>
        <v>31.188536322263307</v>
      </c>
      <c r="G217" s="5">
        <f>F217/Constants!$B$8*Constants!$B$9+G216</f>
        <v>1194.7075631103646</v>
      </c>
      <c r="H217" s="5">
        <f>IFERROR(VLOOKUP(G217,Route!A:B,2,1),0)</f>
        <v>-13.399999999999901</v>
      </c>
    </row>
    <row r="218" spans="1:8" x14ac:dyDescent="0.3">
      <c r="A218" s="5">
        <f>IF(COUNTIF(Constants!$A$2:$A$4,Log!BF218),Log!K218,0)</f>
        <v>0</v>
      </c>
      <c r="B218" s="5">
        <f>IF(COUNTIF(Constants!$B$2:$B$5,Log!BF218),Log!K218,0)</f>
        <v>121.428041666666</v>
      </c>
      <c r="C218" s="5">
        <f t="shared" si="6"/>
        <v>0</v>
      </c>
      <c r="D218" s="5">
        <f t="shared" si="6"/>
        <v>3.373001157407389E-2</v>
      </c>
      <c r="E218" s="5">
        <f t="shared" si="7"/>
        <v>-6.632470433148149</v>
      </c>
      <c r="F218" s="5">
        <f>AVERAGE(Log!S218,Log!AB218)*Constants!$B$7</f>
        <v>31.369801919153311</v>
      </c>
      <c r="G218" s="5">
        <f>F218/Constants!$B$8*Constants!$B$9+G217</f>
        <v>1203.4213969767961</v>
      </c>
      <c r="H218" s="5">
        <f>IFERROR(VLOOKUP(G218,Route!A:B,2,1),0)</f>
        <v>-10.299999999999899</v>
      </c>
    </row>
    <row r="219" spans="1:8" x14ac:dyDescent="0.3">
      <c r="A219" s="5">
        <f>IF(COUNTIF(Constants!$A$2:$A$4,Log!BF219),Log!K219,0)</f>
        <v>0</v>
      </c>
      <c r="B219" s="5">
        <f>IF(COUNTIF(Constants!$B$2:$B$5,Log!BF219),Log!K219,0)</f>
        <v>85.927528666666603</v>
      </c>
      <c r="C219" s="5">
        <f t="shared" si="6"/>
        <v>0</v>
      </c>
      <c r="D219" s="5">
        <f t="shared" si="6"/>
        <v>2.3868757962962946E-2</v>
      </c>
      <c r="E219" s="5">
        <f t="shared" si="7"/>
        <v>-6.6563391911111118</v>
      </c>
      <c r="F219" s="5">
        <f>AVERAGE(Log!S219,Log!AB219)*Constants!$B$7</f>
        <v>31.447253015993223</v>
      </c>
      <c r="G219" s="5">
        <f>F219/Constants!$B$8*Constants!$B$9+G218</f>
        <v>1212.1567450367943</v>
      </c>
      <c r="H219" s="5">
        <f>IFERROR(VLOOKUP(G219,Route!A:B,2,1),0)</f>
        <v>-6.1000000000000201</v>
      </c>
    </row>
    <row r="220" spans="1:8" x14ac:dyDescent="0.3">
      <c r="A220" s="5">
        <f>IF(COUNTIF(Constants!$A$2:$A$4,Log!BF220),Log!K220,0)</f>
        <v>0</v>
      </c>
      <c r="B220" s="5">
        <f>IF(COUNTIF(Constants!$B$2:$B$5,Log!BF220),Log!K220,0)</f>
        <v>36.237106999999902</v>
      </c>
      <c r="C220" s="5">
        <f t="shared" si="6"/>
        <v>0</v>
      </c>
      <c r="D220" s="5">
        <f t="shared" si="6"/>
        <v>1.0065863055555528E-2</v>
      </c>
      <c r="E220" s="5">
        <f t="shared" si="7"/>
        <v>-6.6664050541666677</v>
      </c>
      <c r="F220" s="5">
        <f>AVERAGE(Log!S220,Log!AB220)*Constants!$B$7</f>
        <v>31.860858760459998</v>
      </c>
      <c r="G220" s="5">
        <f>F220/Constants!$B$8*Constants!$B$9+G219</f>
        <v>1221.0069835813665</v>
      </c>
      <c r="H220" s="5">
        <f>IFERROR(VLOOKUP(G220,Route!A:B,2,1),0)</f>
        <v>-1.5</v>
      </c>
    </row>
    <row r="221" spans="1:8" x14ac:dyDescent="0.3">
      <c r="A221" s="5">
        <f>IF(COUNTIF(Constants!$A$2:$A$4,Log!BF221),Log!K221,0)</f>
        <v>0</v>
      </c>
      <c r="B221" s="5">
        <f>IF(COUNTIF(Constants!$B$2:$B$5,Log!BF221),Log!K221,0)</f>
        <v>6.1245956666666599</v>
      </c>
      <c r="C221" s="5">
        <f t="shared" si="6"/>
        <v>0</v>
      </c>
      <c r="D221" s="5">
        <f t="shared" si="6"/>
        <v>1.7012765740740722E-3</v>
      </c>
      <c r="E221" s="5">
        <f t="shared" si="7"/>
        <v>-6.6681063307407422</v>
      </c>
      <c r="F221" s="5">
        <f>AVERAGE(Log!S221,Log!AB221)*Constants!$B$7</f>
        <v>32.203986410083225</v>
      </c>
      <c r="G221" s="5">
        <f>F221/Constants!$B$8*Constants!$B$9+G220</f>
        <v>1229.9525353619451</v>
      </c>
      <c r="H221" s="5">
        <f>IFERROR(VLOOKUP(G221,Route!A:B,2,1),0)</f>
        <v>0.60000000000002196</v>
      </c>
    </row>
    <row r="222" spans="1:8" x14ac:dyDescent="0.3">
      <c r="A222" s="5">
        <f>IF(COUNTIF(Constants!$A$2:$A$4,Log!BF222),Log!K222,0)</f>
        <v>0</v>
      </c>
      <c r="B222" s="5">
        <f>IF(COUNTIF(Constants!$B$2:$B$5,Log!BF222),Log!K222,0)</f>
        <v>0</v>
      </c>
      <c r="C222" s="5">
        <f t="shared" si="6"/>
        <v>0</v>
      </c>
      <c r="D222" s="5">
        <f t="shared" si="6"/>
        <v>0</v>
      </c>
      <c r="E222" s="5">
        <f t="shared" si="7"/>
        <v>-6.6681063307407422</v>
      </c>
      <c r="F222" s="5">
        <f>AVERAGE(Log!S222,Log!AB222)*Constants!$B$7</f>
        <v>32.379362627243232</v>
      </c>
      <c r="G222" s="5">
        <f>F222/Constants!$B$8*Constants!$B$9+G221</f>
        <v>1238.9468027584016</v>
      </c>
      <c r="H222" s="5">
        <f>IFERROR(VLOOKUP(G222,Route!A:B,2,1),0)</f>
        <v>3.7000000000000401</v>
      </c>
    </row>
    <row r="223" spans="1:8" x14ac:dyDescent="0.3">
      <c r="A223" s="5">
        <f>IF(COUNTIF(Constants!$A$2:$A$4,Log!BF223),Log!K223,0)</f>
        <v>0</v>
      </c>
      <c r="B223" s="5">
        <f>IF(COUNTIF(Constants!$B$2:$B$5,Log!BF223),Log!K223,0)</f>
        <v>0</v>
      </c>
      <c r="C223" s="5">
        <f t="shared" si="6"/>
        <v>0</v>
      </c>
      <c r="D223" s="5">
        <f t="shared" si="6"/>
        <v>0</v>
      </c>
      <c r="E223" s="5">
        <f t="shared" si="7"/>
        <v>-6.6681063307407422</v>
      </c>
      <c r="F223" s="5">
        <f>AVERAGE(Log!S223,Log!AB223)*Constants!$B$7</f>
        <v>32.293333882315004</v>
      </c>
      <c r="G223" s="5">
        <f>F223/Constants!$B$8*Constants!$B$9+G222</f>
        <v>1247.917173281267</v>
      </c>
      <c r="H223" s="5">
        <f>IFERROR(VLOOKUP(G223,Route!A:B,2,1),0)</f>
        <v>5.7000000000000401</v>
      </c>
    </row>
    <row r="224" spans="1:8" x14ac:dyDescent="0.3">
      <c r="A224" s="5">
        <f>IF(COUNTIF(Constants!$A$2:$A$4,Log!BF224),Log!K224,0)</f>
        <v>65.537168999999906</v>
      </c>
      <c r="B224" s="5">
        <f>IF(COUNTIF(Constants!$B$2:$B$5,Log!BF224),Log!K224,0)</f>
        <v>0</v>
      </c>
      <c r="C224" s="5">
        <f t="shared" si="6"/>
        <v>1.8204769166666641E-2</v>
      </c>
      <c r="D224" s="5">
        <f t="shared" si="6"/>
        <v>0</v>
      </c>
      <c r="E224" s="5">
        <f t="shared" si="7"/>
        <v>-6.649901561574076</v>
      </c>
      <c r="F224" s="5">
        <f>AVERAGE(Log!S224,Log!AB224)*Constants!$B$7</f>
        <v>32.118846154946617</v>
      </c>
      <c r="G224" s="5">
        <f>F224/Constants!$B$8*Constants!$B$9+G223</f>
        <v>1256.8390749909743</v>
      </c>
      <c r="H224" s="5">
        <f>IFERROR(VLOOKUP(G224,Route!A:B,2,1),0)</f>
        <v>5.3999999999999702</v>
      </c>
    </row>
    <row r="225" spans="1:8" x14ac:dyDescent="0.3">
      <c r="A225" s="5">
        <f>IF(COUNTIF(Constants!$A$2:$A$4,Log!BF225),Log!K225,0)</f>
        <v>277.429143333333</v>
      </c>
      <c r="B225" s="5">
        <f>IF(COUNTIF(Constants!$B$2:$B$5,Log!BF225),Log!K225,0)</f>
        <v>0</v>
      </c>
      <c r="C225" s="5">
        <f t="shared" si="6"/>
        <v>7.7063650925925833E-2</v>
      </c>
      <c r="D225" s="5">
        <f t="shared" si="6"/>
        <v>0</v>
      </c>
      <c r="E225" s="5">
        <f t="shared" si="7"/>
        <v>-6.5728379106481505</v>
      </c>
      <c r="F225" s="5">
        <f>AVERAGE(Log!S225,Log!AB225)*Constants!$B$7</f>
        <v>32.628168200583225</v>
      </c>
      <c r="G225" s="5">
        <f>F225/Constants!$B$8*Constants!$B$9+G224</f>
        <v>1265.9024550466918</v>
      </c>
      <c r="H225" s="5">
        <f>IFERROR(VLOOKUP(G225,Route!A:B,2,1),0)</f>
        <v>4.7999999999999501</v>
      </c>
    </row>
    <row r="226" spans="1:8" x14ac:dyDescent="0.3">
      <c r="A226" s="5">
        <f>IF(COUNTIF(Constants!$A$2:$A$4,Log!BF226),Log!K226,0)</f>
        <v>198.327754</v>
      </c>
      <c r="B226" s="5">
        <f>IF(COUNTIF(Constants!$B$2:$B$5,Log!BF226),Log!K226,0)</f>
        <v>0</v>
      </c>
      <c r="C226" s="5">
        <f t="shared" si="6"/>
        <v>5.5091042777777779E-2</v>
      </c>
      <c r="D226" s="5">
        <f t="shared" si="6"/>
        <v>0</v>
      </c>
      <c r="E226" s="5">
        <f t="shared" si="7"/>
        <v>-6.5177468678703727</v>
      </c>
      <c r="F226" s="5">
        <f>AVERAGE(Log!S226,Log!AB226)*Constants!$B$7</f>
        <v>33.493597759389921</v>
      </c>
      <c r="G226" s="5">
        <f>F226/Constants!$B$8*Constants!$B$9+G225</f>
        <v>1275.2062322020779</v>
      </c>
      <c r="H226" s="5">
        <f>IFERROR(VLOOKUP(G226,Route!A:B,2,1),0)</f>
        <v>4.3999999999999702</v>
      </c>
    </row>
    <row r="227" spans="1:8" x14ac:dyDescent="0.3">
      <c r="A227" s="5">
        <f>IF(COUNTIF(Constants!$A$2:$A$4,Log!BF227),Log!K227,0)</f>
        <v>0</v>
      </c>
      <c r="B227" s="5">
        <f>IF(COUNTIF(Constants!$B$2:$B$5,Log!BF227),Log!K227,0)</f>
        <v>0</v>
      </c>
      <c r="C227" s="5">
        <f t="shared" si="6"/>
        <v>0</v>
      </c>
      <c r="D227" s="5">
        <f t="shared" si="6"/>
        <v>0</v>
      </c>
      <c r="E227" s="5">
        <f t="shared" si="7"/>
        <v>-6.5177468678703727</v>
      </c>
      <c r="F227" s="5">
        <f>AVERAGE(Log!S227,Log!AB227)*Constants!$B$7</f>
        <v>33.827426910716611</v>
      </c>
      <c r="G227" s="5">
        <f>F227/Constants!$B$8*Constants!$B$9+G226</f>
        <v>1284.602739677277</v>
      </c>
      <c r="H227" s="5">
        <f>IFERROR(VLOOKUP(G227,Route!A:B,2,1),0)</f>
        <v>3.3999999999999702</v>
      </c>
    </row>
    <row r="228" spans="1:8" x14ac:dyDescent="0.3">
      <c r="A228" s="5">
        <f>IF(COUNTIF(Constants!$A$2:$A$4,Log!BF228),Log!K228,0)</f>
        <v>0</v>
      </c>
      <c r="B228" s="5">
        <f>IF(COUNTIF(Constants!$B$2:$B$5,Log!BF228),Log!K228,0)</f>
        <v>0</v>
      </c>
      <c r="C228" s="5">
        <f t="shared" si="6"/>
        <v>0</v>
      </c>
      <c r="D228" s="5">
        <f t="shared" si="6"/>
        <v>0</v>
      </c>
      <c r="E228" s="5">
        <f t="shared" si="7"/>
        <v>-6.5177468678703727</v>
      </c>
      <c r="F228" s="5">
        <f>AVERAGE(Log!S228,Log!AB228)*Constants!$B$7</f>
        <v>33.938939688656532</v>
      </c>
      <c r="G228" s="5">
        <f>F228/Constants!$B$8*Constants!$B$9+G227</f>
        <v>1294.0302229241261</v>
      </c>
      <c r="H228" s="5">
        <f>IFERROR(VLOOKUP(G228,Route!A:B,2,1),0)</f>
        <v>1.7999999999999501</v>
      </c>
    </row>
    <row r="229" spans="1:8" x14ac:dyDescent="0.3">
      <c r="A229" s="5">
        <f>IF(COUNTIF(Constants!$A$2:$A$4,Log!BF229),Log!K229,0)</f>
        <v>1.92019733333333</v>
      </c>
      <c r="B229" s="5">
        <f>IF(COUNTIF(Constants!$B$2:$B$5,Log!BF229),Log!K229,0)</f>
        <v>0</v>
      </c>
      <c r="C229" s="5">
        <f t="shared" si="6"/>
        <v>5.3338814814814727E-4</v>
      </c>
      <c r="D229" s="5">
        <f t="shared" si="6"/>
        <v>0</v>
      </c>
      <c r="E229" s="5">
        <f t="shared" si="7"/>
        <v>-6.5172134797222245</v>
      </c>
      <c r="F229" s="5">
        <f>AVERAGE(Log!S229,Log!AB229)*Constants!$B$7</f>
        <v>34.234738526443223</v>
      </c>
      <c r="G229" s="5">
        <f>F229/Constants!$B$8*Constants!$B$9+G228</f>
        <v>1303.5398725148048</v>
      </c>
      <c r="H229" s="5">
        <f>IFERROR(VLOOKUP(G229,Route!A:B,2,1),0)</f>
        <v>-0.100000000000022</v>
      </c>
    </row>
    <row r="230" spans="1:8" x14ac:dyDescent="0.3">
      <c r="A230" s="5">
        <f>IF(COUNTIF(Constants!$A$2:$A$4,Log!BF230),Log!K230,0)</f>
        <v>127.224379</v>
      </c>
      <c r="B230" s="5">
        <f>IF(COUNTIF(Constants!$B$2:$B$5,Log!BF230),Log!K230,0)</f>
        <v>0</v>
      </c>
      <c r="C230" s="5">
        <f t="shared" si="6"/>
        <v>3.5340105277777777E-2</v>
      </c>
      <c r="D230" s="5">
        <f t="shared" si="6"/>
        <v>0</v>
      </c>
      <c r="E230" s="5">
        <f t="shared" si="7"/>
        <v>-6.4818733744444463</v>
      </c>
      <c r="F230" s="5">
        <f>AVERAGE(Log!S230,Log!AB230)*Constants!$B$7</f>
        <v>34.783972740526615</v>
      </c>
      <c r="G230" s="5">
        <f>F230/Constants!$B$8*Constants!$B$9+G229</f>
        <v>1313.2020871649511</v>
      </c>
      <c r="H230" s="5">
        <f>IFERROR(VLOOKUP(G230,Route!A:B,2,1),0)</f>
        <v>-3.2999999999999501</v>
      </c>
    </row>
    <row r="231" spans="1:8" x14ac:dyDescent="0.3">
      <c r="A231" s="5">
        <f>IF(COUNTIF(Constants!$A$2:$A$4,Log!BF231),Log!K231,0)</f>
        <v>273.01629650000001</v>
      </c>
      <c r="B231" s="5">
        <f>IF(COUNTIF(Constants!$B$2:$B$5,Log!BF231),Log!K231,0)</f>
        <v>0</v>
      </c>
      <c r="C231" s="5">
        <f t="shared" si="6"/>
        <v>7.5837860138888893E-2</v>
      </c>
      <c r="D231" s="5">
        <f t="shared" si="6"/>
        <v>0</v>
      </c>
      <c r="E231" s="5">
        <f t="shared" si="7"/>
        <v>-6.4060355143055574</v>
      </c>
      <c r="F231" s="5">
        <f>AVERAGE(Log!S231,Log!AB231)*Constants!$B$7</f>
        <v>35.115573492399996</v>
      </c>
      <c r="G231" s="5">
        <f>F231/Constants!$B$8*Constants!$B$9+G230</f>
        <v>1322.9564131350621</v>
      </c>
      <c r="H231" s="5">
        <f>IFERROR(VLOOKUP(G231,Route!A:B,2,1),0)</f>
        <v>-5.8999999999999702</v>
      </c>
    </row>
    <row r="232" spans="1:8" x14ac:dyDescent="0.3">
      <c r="A232" s="5">
        <f>IF(COUNTIF(Constants!$A$2:$A$4,Log!BF232),Log!K232,0)</f>
        <v>195.311508</v>
      </c>
      <c r="B232" s="5">
        <f>IF(COUNTIF(Constants!$B$2:$B$5,Log!BF232),Log!K232,0)</f>
        <v>0</v>
      </c>
      <c r="C232" s="5">
        <f t="shared" si="6"/>
        <v>5.425319666666667E-2</v>
      </c>
      <c r="D232" s="5">
        <f t="shared" si="6"/>
        <v>0</v>
      </c>
      <c r="E232" s="5">
        <f t="shared" si="7"/>
        <v>-6.3517823176388903</v>
      </c>
      <c r="F232" s="5">
        <f>AVERAGE(Log!S232,Log!AB232)*Constants!$B$7</f>
        <v>35.366787443049923</v>
      </c>
      <c r="G232" s="5">
        <f>F232/Constants!$B$8*Constants!$B$9+G231</f>
        <v>1332.7805207581316</v>
      </c>
      <c r="H232" s="5">
        <f>IFERROR(VLOOKUP(G232,Route!A:B,2,1),0)</f>
        <v>-8.7000000000000401</v>
      </c>
    </row>
    <row r="233" spans="1:8" x14ac:dyDescent="0.3">
      <c r="A233" s="5">
        <f>IF(COUNTIF(Constants!$A$2:$A$4,Log!BF233),Log!K233,0)</f>
        <v>164.820912666666</v>
      </c>
      <c r="B233" s="5">
        <f>IF(COUNTIF(Constants!$B$2:$B$5,Log!BF233),Log!K233,0)</f>
        <v>0</v>
      </c>
      <c r="C233" s="5">
        <f t="shared" si="6"/>
        <v>4.5783586851851667E-2</v>
      </c>
      <c r="D233" s="5">
        <f t="shared" si="6"/>
        <v>0</v>
      </c>
      <c r="E233" s="5">
        <f t="shared" si="7"/>
        <v>-6.3059987307870387</v>
      </c>
      <c r="F233" s="5">
        <f>AVERAGE(Log!S233,Log!AB233)*Constants!$B$7</f>
        <v>36.134514506903223</v>
      </c>
      <c r="G233" s="5">
        <f>F233/Constants!$B$8*Constants!$B$9+G232</f>
        <v>1342.8178858989381</v>
      </c>
      <c r="H233" s="5">
        <f>IFERROR(VLOOKUP(G233,Route!A:B,2,1),0)</f>
        <v>-12.2</v>
      </c>
    </row>
    <row r="234" spans="1:8" x14ac:dyDescent="0.3">
      <c r="A234" s="5">
        <f>IF(COUNTIF(Constants!$A$2:$A$4,Log!BF234),Log!K234,0)</f>
        <v>142.113687999999</v>
      </c>
      <c r="B234" s="5">
        <f>IF(COUNTIF(Constants!$B$2:$B$5,Log!BF234),Log!K234,0)</f>
        <v>0</v>
      </c>
      <c r="C234" s="5">
        <f t="shared" si="6"/>
        <v>3.9476024444444167E-2</v>
      </c>
      <c r="D234" s="5">
        <f t="shared" si="6"/>
        <v>0</v>
      </c>
      <c r="E234" s="5">
        <f t="shared" si="7"/>
        <v>-6.2665227063425943</v>
      </c>
      <c r="F234" s="5">
        <f>AVERAGE(Log!S234,Log!AB234)*Constants!$B$7</f>
        <v>36.136962849489919</v>
      </c>
      <c r="G234" s="5">
        <f>F234/Constants!$B$8*Constants!$B$9+G233</f>
        <v>1352.8559311349075</v>
      </c>
      <c r="H234" s="5">
        <f>IFERROR(VLOOKUP(G234,Route!A:B,2,1),0)</f>
        <v>-16.5</v>
      </c>
    </row>
    <row r="235" spans="1:8" x14ac:dyDescent="0.3">
      <c r="A235" s="5">
        <f>IF(COUNTIF(Constants!$A$2:$A$4,Log!BF235),Log!K235,0)</f>
        <v>140.86615499999999</v>
      </c>
      <c r="B235" s="5">
        <f>IF(COUNTIF(Constants!$B$2:$B$5,Log!BF235),Log!K235,0)</f>
        <v>0</v>
      </c>
      <c r="C235" s="5">
        <f t="shared" si="6"/>
        <v>3.9129487499999997E-2</v>
      </c>
      <c r="D235" s="5">
        <f t="shared" si="6"/>
        <v>0</v>
      </c>
      <c r="E235" s="5">
        <f t="shared" si="7"/>
        <v>-6.227393218842594</v>
      </c>
      <c r="F235" s="5">
        <f>AVERAGE(Log!S235,Log!AB235)*Constants!$B$7</f>
        <v>36.140051709396609</v>
      </c>
      <c r="G235" s="5">
        <f>F235/Constants!$B$8*Constants!$B$9+G234</f>
        <v>1362.8948343875177</v>
      </c>
      <c r="H235" s="5">
        <f>IFERROR(VLOOKUP(G235,Route!A:B,2,1),0)</f>
        <v>-19.799999999999901</v>
      </c>
    </row>
    <row r="236" spans="1:8" x14ac:dyDescent="0.3">
      <c r="A236" s="5">
        <f>IF(COUNTIF(Constants!$A$2:$A$4,Log!BF236),Log!K236,0)</f>
        <v>137.012642</v>
      </c>
      <c r="B236" s="5">
        <f>IF(COUNTIF(Constants!$B$2:$B$5,Log!BF236),Log!K236,0)</f>
        <v>0</v>
      </c>
      <c r="C236" s="5">
        <f t="shared" si="6"/>
        <v>3.8059067222222222E-2</v>
      </c>
      <c r="D236" s="5">
        <f t="shared" si="6"/>
        <v>0</v>
      </c>
      <c r="E236" s="5">
        <f t="shared" si="7"/>
        <v>-6.1893341516203719</v>
      </c>
      <c r="F236" s="5">
        <f>AVERAGE(Log!S236,Log!AB236)*Constants!$B$7</f>
        <v>36.020278457460002</v>
      </c>
      <c r="G236" s="5">
        <f>F236/Constants!$B$8*Constants!$B$9+G235</f>
        <v>1372.9004672923677</v>
      </c>
      <c r="H236" s="5">
        <f>IFERROR(VLOOKUP(G236,Route!A:B,2,1),0)</f>
        <v>-24.7</v>
      </c>
    </row>
    <row r="237" spans="1:8" x14ac:dyDescent="0.3">
      <c r="A237" s="5">
        <f>IF(COUNTIF(Constants!$A$2:$A$4,Log!BF237),Log!K237,0)</f>
        <v>150.26438899999999</v>
      </c>
      <c r="B237" s="5">
        <f>IF(COUNTIF(Constants!$B$2:$B$5,Log!BF237),Log!K237,0)</f>
        <v>0</v>
      </c>
      <c r="C237" s="5">
        <f t="shared" si="6"/>
        <v>4.1740108055555551E-2</v>
      </c>
      <c r="D237" s="5">
        <f t="shared" si="6"/>
        <v>0</v>
      </c>
      <c r="E237" s="5">
        <f t="shared" si="7"/>
        <v>-6.1475940435648164</v>
      </c>
      <c r="F237" s="5">
        <f>AVERAGE(Log!S237,Log!AB237)*Constants!$B$7</f>
        <v>35.382440956783306</v>
      </c>
      <c r="G237" s="5">
        <f>F237/Constants!$B$8*Constants!$B$9+G236</f>
        <v>1382.7289231136963</v>
      </c>
      <c r="H237" s="5">
        <f>IFERROR(VLOOKUP(G237,Route!A:B,2,1),0)</f>
        <v>-26.7</v>
      </c>
    </row>
    <row r="238" spans="1:8" x14ac:dyDescent="0.3">
      <c r="A238" s="5">
        <f>IF(COUNTIF(Constants!$A$2:$A$4,Log!BF238),Log!K238,0)</f>
        <v>186.22335799999999</v>
      </c>
      <c r="B238" s="5">
        <f>IF(COUNTIF(Constants!$B$2:$B$5,Log!BF238),Log!K238,0)</f>
        <v>0</v>
      </c>
      <c r="C238" s="5">
        <f t="shared" si="6"/>
        <v>5.172871055555555E-2</v>
      </c>
      <c r="D238" s="5">
        <f t="shared" si="6"/>
        <v>0</v>
      </c>
      <c r="E238" s="5">
        <f t="shared" si="7"/>
        <v>-6.0958653330092609</v>
      </c>
      <c r="F238" s="5">
        <f>AVERAGE(Log!S238,Log!AB238)*Constants!$B$7</f>
        <v>34.931267852249917</v>
      </c>
      <c r="G238" s="5">
        <f>F238/Constants!$B$8*Constants!$B$9+G237</f>
        <v>1392.4320530726545</v>
      </c>
      <c r="H238" s="5">
        <f>IFERROR(VLOOKUP(G238,Route!A:B,2,1),0)</f>
        <v>-29.799999999999901</v>
      </c>
    </row>
    <row r="239" spans="1:8" x14ac:dyDescent="0.3">
      <c r="A239" s="5">
        <f>IF(COUNTIF(Constants!$A$2:$A$4,Log!BF239),Log!K239,0)</f>
        <v>256.89496866666599</v>
      </c>
      <c r="B239" s="5">
        <f>IF(COUNTIF(Constants!$B$2:$B$5,Log!BF239),Log!K239,0)</f>
        <v>0</v>
      </c>
      <c r="C239" s="5">
        <f t="shared" si="6"/>
        <v>7.1359713518518331E-2</v>
      </c>
      <c r="D239" s="5">
        <f t="shared" si="6"/>
        <v>0</v>
      </c>
      <c r="E239" s="5">
        <f t="shared" si="7"/>
        <v>-6.0245056194907427</v>
      </c>
      <c r="F239" s="5">
        <f>AVERAGE(Log!S239,Log!AB239)*Constants!$B$7</f>
        <v>34.092876278336611</v>
      </c>
      <c r="G239" s="5">
        <f>F239/Constants!$B$8*Constants!$B$9+G238</f>
        <v>1401.9022964833036</v>
      </c>
      <c r="H239" s="5">
        <f>IFERROR(VLOOKUP(G239,Route!A:B,2,1),0)</f>
        <v>-33.200000000000003</v>
      </c>
    </row>
    <row r="240" spans="1:8" x14ac:dyDescent="0.3">
      <c r="A240" s="5">
        <f>IF(COUNTIF(Constants!$A$2:$A$4,Log!BF240),Log!K240,0)</f>
        <v>332.08562233333299</v>
      </c>
      <c r="B240" s="5">
        <f>IF(COUNTIF(Constants!$B$2:$B$5,Log!BF240),Log!K240,0)</f>
        <v>0</v>
      </c>
      <c r="C240" s="5">
        <f t="shared" si="6"/>
        <v>9.2246006203703615E-2</v>
      </c>
      <c r="D240" s="5">
        <f t="shared" si="6"/>
        <v>0</v>
      </c>
      <c r="E240" s="5">
        <f t="shared" si="7"/>
        <v>-5.9322596132870391</v>
      </c>
      <c r="F240" s="5">
        <f>AVERAGE(Log!S240,Log!AB240)*Constants!$B$7</f>
        <v>33.325529018723309</v>
      </c>
      <c r="G240" s="5">
        <f>F240/Constants!$B$8*Constants!$B$9+G239</f>
        <v>1411.1593878773936</v>
      </c>
      <c r="H240" s="5">
        <f>IFERROR(VLOOKUP(G240,Route!A:B,2,1),0)</f>
        <v>-35.5</v>
      </c>
    </row>
    <row r="241" spans="1:8" x14ac:dyDescent="0.3">
      <c r="A241" s="5">
        <f>IF(COUNTIF(Constants!$A$2:$A$4,Log!BF241),Log!K241,0)</f>
        <v>407.40089449999999</v>
      </c>
      <c r="B241" s="5">
        <f>IF(COUNTIF(Constants!$B$2:$B$5,Log!BF241),Log!K241,0)</f>
        <v>0</v>
      </c>
      <c r="C241" s="5">
        <f t="shared" si="6"/>
        <v>0.11316691513888889</v>
      </c>
      <c r="D241" s="5">
        <f t="shared" si="6"/>
        <v>0</v>
      </c>
      <c r="E241" s="5">
        <f t="shared" si="7"/>
        <v>-5.8190926981481503</v>
      </c>
      <c r="F241" s="5">
        <f>AVERAGE(Log!S241,Log!AB241)*Constants!$B$7</f>
        <v>32.665390357219998</v>
      </c>
      <c r="G241" s="5">
        <f>F241/Constants!$B$8*Constants!$B$9+G240</f>
        <v>1420.2331074210658</v>
      </c>
      <c r="H241" s="5">
        <f>IFERROR(VLOOKUP(G241,Route!A:B,2,1),0)</f>
        <v>-36.5</v>
      </c>
    </row>
    <row r="242" spans="1:8" x14ac:dyDescent="0.3">
      <c r="A242" s="5">
        <f>IF(COUNTIF(Constants!$A$2:$A$4,Log!BF242),Log!K242,0)</f>
        <v>447.34188833333297</v>
      </c>
      <c r="B242" s="5">
        <f>IF(COUNTIF(Constants!$B$2:$B$5,Log!BF242),Log!K242,0)</f>
        <v>0</v>
      </c>
      <c r="C242" s="5">
        <f t="shared" si="6"/>
        <v>0.12426163564814804</v>
      </c>
      <c r="D242" s="5">
        <f t="shared" si="6"/>
        <v>0</v>
      </c>
      <c r="E242" s="5">
        <f t="shared" si="7"/>
        <v>-5.6948310625000023</v>
      </c>
      <c r="F242" s="5">
        <f>AVERAGE(Log!S242,Log!AB242)*Constants!$B$7</f>
        <v>32.385438153966618</v>
      </c>
      <c r="G242" s="5">
        <f>F242/Constants!$B$8*Constants!$B$9+G241</f>
        <v>1429.2290624638342</v>
      </c>
      <c r="H242" s="5">
        <f>IFERROR(VLOOKUP(G242,Route!A:B,2,1),0)</f>
        <v>-37.5</v>
      </c>
    </row>
    <row r="243" spans="1:8" x14ac:dyDescent="0.3">
      <c r="A243" s="5">
        <f>IF(COUNTIF(Constants!$A$2:$A$4,Log!BF243),Log!K243,0)</f>
        <v>426.64043133333303</v>
      </c>
      <c r="B243" s="5">
        <f>IF(COUNTIF(Constants!$B$2:$B$5,Log!BF243),Log!K243,0)</f>
        <v>0</v>
      </c>
      <c r="C243" s="5">
        <f t="shared" si="6"/>
        <v>0.11851123092592585</v>
      </c>
      <c r="D243" s="5">
        <f t="shared" si="6"/>
        <v>0</v>
      </c>
      <c r="E243" s="5">
        <f t="shared" si="7"/>
        <v>-5.5763198315740761</v>
      </c>
      <c r="F243" s="5">
        <f>AVERAGE(Log!S243,Log!AB243)*Constants!$B$7</f>
        <v>31.520611292989919</v>
      </c>
      <c r="G243" s="5">
        <f>F243/Constants!$B$8*Constants!$B$9+G242</f>
        <v>1437.984787822998</v>
      </c>
      <c r="H243" s="5">
        <f>IFERROR(VLOOKUP(G243,Route!A:B,2,1),0)</f>
        <v>-38.1</v>
      </c>
    </row>
    <row r="244" spans="1:8" x14ac:dyDescent="0.3">
      <c r="A244" s="5">
        <f>IF(COUNTIF(Constants!$A$2:$A$4,Log!BF244),Log!K244,0)</f>
        <v>468.661732999999</v>
      </c>
      <c r="B244" s="5">
        <f>IF(COUNTIF(Constants!$B$2:$B$5,Log!BF244),Log!K244,0)</f>
        <v>0</v>
      </c>
      <c r="C244" s="5">
        <f t="shared" si="6"/>
        <v>0.13018381472222196</v>
      </c>
      <c r="D244" s="5">
        <f t="shared" si="6"/>
        <v>0</v>
      </c>
      <c r="E244" s="5">
        <f t="shared" si="7"/>
        <v>-5.4461360168518542</v>
      </c>
      <c r="F244" s="5">
        <f>AVERAGE(Log!S244,Log!AB244)*Constants!$B$7</f>
        <v>31.01970153575661</v>
      </c>
      <c r="G244" s="5">
        <f>F244/Constants!$B$8*Constants!$B$9+G243</f>
        <v>1446.6013715829304</v>
      </c>
      <c r="H244" s="5">
        <f>IFERROR(VLOOKUP(G244,Route!A:B,2,1),0)</f>
        <v>-38.1</v>
      </c>
    </row>
    <row r="245" spans="1:8" x14ac:dyDescent="0.3">
      <c r="A245" s="5">
        <f>IF(COUNTIF(Constants!$A$2:$A$4,Log!BF245),Log!K245,0)</f>
        <v>531.93521149999901</v>
      </c>
      <c r="B245" s="5">
        <f>IF(COUNTIF(Constants!$B$2:$B$5,Log!BF245),Log!K245,0)</f>
        <v>0</v>
      </c>
      <c r="C245" s="5">
        <f t="shared" si="6"/>
        <v>0.14775978097222195</v>
      </c>
      <c r="D245" s="5">
        <f t="shared" si="6"/>
        <v>0</v>
      </c>
      <c r="E245" s="5">
        <f t="shared" si="7"/>
        <v>-5.2983762358796325</v>
      </c>
      <c r="F245" s="5">
        <f>AVERAGE(Log!S245,Log!AB245)*Constants!$B$7</f>
        <v>30.341895271510001</v>
      </c>
      <c r="G245" s="5">
        <f>F245/Constants!$B$8*Constants!$B$9+G244</f>
        <v>1455.0296758250165</v>
      </c>
      <c r="H245" s="5">
        <f>IFERROR(VLOOKUP(G245,Route!A:B,2,1),0)</f>
        <v>-37.399999999999899</v>
      </c>
    </row>
    <row r="246" spans="1:8" x14ac:dyDescent="0.3">
      <c r="A246" s="5">
        <f>IF(COUNTIF(Constants!$A$2:$A$4,Log!BF246),Log!K246,0)</f>
        <v>586.67279066666595</v>
      </c>
      <c r="B246" s="5">
        <f>IF(COUNTIF(Constants!$B$2:$B$5,Log!BF246),Log!K246,0)</f>
        <v>0</v>
      </c>
      <c r="C246" s="5">
        <f t="shared" si="6"/>
        <v>0.16296466407407387</v>
      </c>
      <c r="D246" s="5">
        <f t="shared" si="6"/>
        <v>0</v>
      </c>
      <c r="E246" s="5">
        <f t="shared" si="7"/>
        <v>-5.1354115718055589</v>
      </c>
      <c r="F246" s="5">
        <f>AVERAGE(Log!S246,Log!AB246)*Constants!$B$7</f>
        <v>30.213679421933303</v>
      </c>
      <c r="G246" s="5">
        <f>F246/Constants!$B$8*Constants!$B$9+G245</f>
        <v>1463.4223645533314</v>
      </c>
      <c r="H246" s="5">
        <f>IFERROR(VLOOKUP(G246,Route!A:B,2,1),0)</f>
        <v>-35</v>
      </c>
    </row>
    <row r="247" spans="1:8" x14ac:dyDescent="0.3">
      <c r="A247" s="5">
        <f>IF(COUNTIF(Constants!$A$2:$A$4,Log!BF247),Log!K247,0)</f>
        <v>724.317586333333</v>
      </c>
      <c r="B247" s="5">
        <f>IF(COUNTIF(Constants!$B$2:$B$5,Log!BF247),Log!K247,0)</f>
        <v>0</v>
      </c>
      <c r="C247" s="5">
        <f t="shared" si="6"/>
        <v>0.20119932953703695</v>
      </c>
      <c r="D247" s="5">
        <f t="shared" si="6"/>
        <v>0</v>
      </c>
      <c r="E247" s="5">
        <f t="shared" si="7"/>
        <v>-4.9342122422685222</v>
      </c>
      <c r="F247" s="5">
        <f>AVERAGE(Log!S247,Log!AB247)*Constants!$B$7</f>
        <v>29.926199530829916</v>
      </c>
      <c r="G247" s="5">
        <f>F247/Constants!$B$8*Constants!$B$9+G246</f>
        <v>1471.7351977563396</v>
      </c>
      <c r="H247" s="5">
        <f>IFERROR(VLOOKUP(G247,Route!A:B,2,1),0)</f>
        <v>-32.200000000000003</v>
      </c>
    </row>
    <row r="248" spans="1:8" x14ac:dyDescent="0.3">
      <c r="A248" s="5">
        <f>IF(COUNTIF(Constants!$A$2:$A$4,Log!BF248),Log!K248,0)</f>
        <v>858.95227066666598</v>
      </c>
      <c r="B248" s="5">
        <f>IF(COUNTIF(Constants!$B$2:$B$5,Log!BF248),Log!K248,0)</f>
        <v>0</v>
      </c>
      <c r="C248" s="5">
        <f t="shared" si="6"/>
        <v>0.23859785296296276</v>
      </c>
      <c r="D248" s="5">
        <f t="shared" si="6"/>
        <v>0</v>
      </c>
      <c r="E248" s="5">
        <f t="shared" si="7"/>
        <v>-4.6956143893055593</v>
      </c>
      <c r="F248" s="5">
        <f>AVERAGE(Log!S248,Log!AB248)*Constants!$B$7</f>
        <v>29.937689145536531</v>
      </c>
      <c r="G248" s="5">
        <f>F248/Constants!$B$8*Constants!$B$9+G247</f>
        <v>1480.0512225189887</v>
      </c>
      <c r="H248" s="5">
        <f>IFERROR(VLOOKUP(G248,Route!A:B,2,1),0)</f>
        <v>-27.5</v>
      </c>
    </row>
    <row r="249" spans="1:8" x14ac:dyDescent="0.3">
      <c r="A249" s="5">
        <f>IF(COUNTIF(Constants!$A$2:$A$4,Log!BF249),Log!K249,0)</f>
        <v>1032.4510496666601</v>
      </c>
      <c r="B249" s="5">
        <f>IF(COUNTIF(Constants!$B$2:$B$5,Log!BF249),Log!K249,0)</f>
        <v>0</v>
      </c>
      <c r="C249" s="5">
        <f t="shared" si="6"/>
        <v>0.28679195824073889</v>
      </c>
      <c r="D249" s="5">
        <f t="shared" si="6"/>
        <v>0</v>
      </c>
      <c r="E249" s="5">
        <f t="shared" si="7"/>
        <v>-4.4088224310648201</v>
      </c>
      <c r="F249" s="5">
        <f>AVERAGE(Log!S249,Log!AB249)*Constants!$B$7</f>
        <v>30.276975032356614</v>
      </c>
      <c r="G249" s="5">
        <f>F249/Constants!$B$8*Constants!$B$9+G248</f>
        <v>1488.46149336131</v>
      </c>
      <c r="H249" s="5">
        <f>IFERROR(VLOOKUP(G249,Route!A:B,2,1),0)</f>
        <v>-23.1</v>
      </c>
    </row>
    <row r="250" spans="1:8" x14ac:dyDescent="0.3">
      <c r="A250" s="5">
        <f>IF(COUNTIF(Constants!$A$2:$A$4,Log!BF250),Log!K250,0)</f>
        <v>1131.5327150000001</v>
      </c>
      <c r="B250" s="5">
        <f>IF(COUNTIF(Constants!$B$2:$B$5,Log!BF250),Log!K250,0)</f>
        <v>0</v>
      </c>
      <c r="C250" s="5">
        <f t="shared" si="6"/>
        <v>0.31431464305555556</v>
      </c>
      <c r="D250" s="5">
        <f t="shared" si="6"/>
        <v>0</v>
      </c>
      <c r="E250" s="5">
        <f t="shared" si="7"/>
        <v>-4.0945077880092642</v>
      </c>
      <c r="F250" s="5">
        <f>AVERAGE(Log!S250,Log!AB250)*Constants!$B$7</f>
        <v>30.681363013750001</v>
      </c>
      <c r="G250" s="5">
        <f>F250/Constants!$B$8*Constants!$B$9+G249</f>
        <v>1496.9840941984628</v>
      </c>
      <c r="H250" s="5">
        <f>IFERROR(VLOOKUP(G250,Route!A:B,2,1),0)</f>
        <v>-21.299999999999901</v>
      </c>
    </row>
    <row r="251" spans="1:8" x14ac:dyDescent="0.3">
      <c r="A251" s="5">
        <f>IF(COUNTIF(Constants!$A$2:$A$4,Log!BF251),Log!K251,0)</f>
        <v>1224.3118489999999</v>
      </c>
      <c r="B251" s="5">
        <f>IF(COUNTIF(Constants!$B$2:$B$5,Log!BF251),Log!K251,0)</f>
        <v>0</v>
      </c>
      <c r="C251" s="5">
        <f t="shared" si="6"/>
        <v>0.34008662472222223</v>
      </c>
      <c r="D251" s="5">
        <f t="shared" si="6"/>
        <v>0</v>
      </c>
      <c r="E251" s="5">
        <f t="shared" si="7"/>
        <v>-3.7544211632870419</v>
      </c>
      <c r="F251" s="5">
        <f>AVERAGE(Log!S251,Log!AB251)*Constants!$B$7</f>
        <v>30.952408592996537</v>
      </c>
      <c r="G251" s="5">
        <f>F251/Constants!$B$8*Constants!$B$9+G250</f>
        <v>1505.5819854742952</v>
      </c>
      <c r="H251" s="5">
        <f>IFERROR(VLOOKUP(G251,Route!A:B,2,1),0)</f>
        <v>-18.2</v>
      </c>
    </row>
    <row r="252" spans="1:8" x14ac:dyDescent="0.3">
      <c r="A252" s="5">
        <f>IF(COUNTIF(Constants!$A$2:$A$4,Log!BF252),Log!K252,0)</f>
        <v>1218.7170409999901</v>
      </c>
      <c r="B252" s="5">
        <f>IF(COUNTIF(Constants!$B$2:$B$5,Log!BF252),Log!K252,0)</f>
        <v>0</v>
      </c>
      <c r="C252" s="5">
        <f t="shared" si="6"/>
        <v>0.33853251138888613</v>
      </c>
      <c r="D252" s="5">
        <f t="shared" si="6"/>
        <v>0</v>
      </c>
      <c r="E252" s="5">
        <f t="shared" si="7"/>
        <v>-3.4158886518981557</v>
      </c>
      <c r="F252" s="5">
        <f>AVERAGE(Log!S252,Log!AB252)*Constants!$B$7</f>
        <v>31.53455702875992</v>
      </c>
      <c r="G252" s="5">
        <f>F252/Constants!$B$8*Constants!$B$9+G251</f>
        <v>1514.3415846489506</v>
      </c>
      <c r="H252" s="5">
        <f>IFERROR(VLOOKUP(G252,Route!A:B,2,1),0)</f>
        <v>-17.7</v>
      </c>
    </row>
    <row r="253" spans="1:8" x14ac:dyDescent="0.3">
      <c r="A253" s="5">
        <f>IF(COUNTIF(Constants!$A$2:$A$4,Log!BF253),Log!K253,0)</f>
        <v>1260.00728333333</v>
      </c>
      <c r="B253" s="5">
        <f>IF(COUNTIF(Constants!$B$2:$B$5,Log!BF253),Log!K253,0)</f>
        <v>0</v>
      </c>
      <c r="C253" s="5">
        <f t="shared" si="6"/>
        <v>0.35000202314814721</v>
      </c>
      <c r="D253" s="5">
        <f t="shared" si="6"/>
        <v>0</v>
      </c>
      <c r="E253" s="5">
        <f t="shared" si="7"/>
        <v>-3.0658866287500084</v>
      </c>
      <c r="F253" s="5">
        <f>AVERAGE(Log!S253,Log!AB253)*Constants!$B$7</f>
        <v>31.792996916009923</v>
      </c>
      <c r="G253" s="5">
        <f>F253/Constants!$B$8*Constants!$B$9+G252</f>
        <v>1523.1729726811757</v>
      </c>
      <c r="H253" s="5">
        <f>IFERROR(VLOOKUP(G253,Route!A:B,2,1),0)</f>
        <v>-15.2</v>
      </c>
    </row>
    <row r="254" spans="1:8" x14ac:dyDescent="0.3">
      <c r="A254" s="5">
        <f>IF(COUNTIF(Constants!$A$2:$A$4,Log!BF254),Log!K254,0)</f>
        <v>1261.337158</v>
      </c>
      <c r="B254" s="5">
        <f>IF(COUNTIF(Constants!$B$2:$B$5,Log!BF254),Log!K254,0)</f>
        <v>0</v>
      </c>
      <c r="C254" s="5">
        <f t="shared" si="6"/>
        <v>0.35037143277777777</v>
      </c>
      <c r="D254" s="5">
        <f t="shared" si="6"/>
        <v>0</v>
      </c>
      <c r="E254" s="5">
        <f t="shared" si="7"/>
        <v>-2.7155151959722308</v>
      </c>
      <c r="F254" s="5">
        <f>AVERAGE(Log!S254,Log!AB254)*Constants!$B$7</f>
        <v>31.771986177640002</v>
      </c>
      <c r="G254" s="5">
        <f>F254/Constants!$B$8*Constants!$B$9+G253</f>
        <v>1531.9985243971869</v>
      </c>
      <c r="H254" s="5">
        <f>IFERROR(VLOOKUP(G254,Route!A:B,2,1),0)</f>
        <v>-13.299999999999899</v>
      </c>
    </row>
    <row r="255" spans="1:8" x14ac:dyDescent="0.3">
      <c r="A255" s="5">
        <f>IF(COUNTIF(Constants!$A$2:$A$4,Log!BF255),Log!K255,0)</f>
        <v>1246.5017493333301</v>
      </c>
      <c r="B255" s="5">
        <f>IF(COUNTIF(Constants!$B$2:$B$5,Log!BF255),Log!K255,0)</f>
        <v>0</v>
      </c>
      <c r="C255" s="5">
        <f t="shared" si="6"/>
        <v>0.346250485925925</v>
      </c>
      <c r="D255" s="5">
        <f t="shared" si="6"/>
        <v>0</v>
      </c>
      <c r="E255" s="5">
        <f t="shared" si="7"/>
        <v>-2.3692647100463056</v>
      </c>
      <c r="F255" s="5">
        <f>AVERAGE(Log!S255,Log!AB255)*Constants!$B$7</f>
        <v>31.704712278736618</v>
      </c>
      <c r="G255" s="5">
        <f>F255/Constants!$B$8*Constants!$B$9+G254</f>
        <v>1540.8053889190583</v>
      </c>
      <c r="H255" s="5">
        <f>IFERROR(VLOOKUP(G255,Route!A:B,2,1),0)</f>
        <v>-14.299999999999899</v>
      </c>
    </row>
    <row r="256" spans="1:8" x14ac:dyDescent="0.3">
      <c r="A256" s="5">
        <f>IF(COUNTIF(Constants!$A$2:$A$4,Log!BF256),Log!K256,0)</f>
        <v>1235.6064043333299</v>
      </c>
      <c r="B256" s="5">
        <f>IF(COUNTIF(Constants!$B$2:$B$5,Log!BF256),Log!K256,0)</f>
        <v>0</v>
      </c>
      <c r="C256" s="5">
        <f t="shared" si="6"/>
        <v>0.34322400120370278</v>
      </c>
      <c r="D256" s="5">
        <f t="shared" si="6"/>
        <v>0</v>
      </c>
      <c r="E256" s="5">
        <f t="shared" si="7"/>
        <v>-2.0260407088426029</v>
      </c>
      <c r="F256" s="5">
        <f>AVERAGE(Log!S256,Log!AB256)*Constants!$B$7</f>
        <v>31.364325335133227</v>
      </c>
      <c r="G256" s="5">
        <f>F256/Constants!$B$8*Constants!$B$9+G255</f>
        <v>1549.5177015121508</v>
      </c>
      <c r="H256" s="5">
        <f>IFERROR(VLOOKUP(G256,Route!A:B,2,1),0)</f>
        <v>-13.5</v>
      </c>
    </row>
    <row r="257" spans="1:8" x14ac:dyDescent="0.3">
      <c r="A257" s="5">
        <f>IF(COUNTIF(Constants!$A$2:$A$4,Log!BF257),Log!K257,0)</f>
        <v>1230.346761</v>
      </c>
      <c r="B257" s="5">
        <f>IF(COUNTIF(Constants!$B$2:$B$5,Log!BF257),Log!K257,0)</f>
        <v>0</v>
      </c>
      <c r="C257" s="5">
        <f t="shared" si="6"/>
        <v>0.3417629891666667</v>
      </c>
      <c r="D257" s="5">
        <f t="shared" si="6"/>
        <v>0</v>
      </c>
      <c r="E257" s="5">
        <f t="shared" si="7"/>
        <v>-1.6842777196759362</v>
      </c>
      <c r="F257" s="5">
        <f>AVERAGE(Log!S257,Log!AB257)*Constants!$B$7</f>
        <v>31.10751302706992</v>
      </c>
      <c r="G257" s="5">
        <f>F257/Constants!$B$8*Constants!$B$9+G256</f>
        <v>1558.1586773530034</v>
      </c>
      <c r="H257" s="5">
        <f>IFERROR(VLOOKUP(G257,Route!A:B,2,1),0)</f>
        <v>-14</v>
      </c>
    </row>
    <row r="258" spans="1:8" x14ac:dyDescent="0.3">
      <c r="A258" s="5">
        <f>IF(COUNTIF(Constants!$A$2:$A$4,Log!BF258),Log!K258,0)</f>
        <v>1231.2246503333299</v>
      </c>
      <c r="B258" s="5">
        <f>IF(COUNTIF(Constants!$B$2:$B$5,Log!BF258),Log!K258,0)</f>
        <v>0</v>
      </c>
      <c r="C258" s="5">
        <f t="shared" si="6"/>
        <v>0.34200684731481384</v>
      </c>
      <c r="D258" s="5">
        <f t="shared" si="6"/>
        <v>0</v>
      </c>
      <c r="E258" s="5">
        <f t="shared" si="7"/>
        <v>-1.3422708723611223</v>
      </c>
      <c r="F258" s="5">
        <f>AVERAGE(Log!S258,Log!AB258)*Constants!$B$7</f>
        <v>31.093113457419918</v>
      </c>
      <c r="G258" s="5">
        <f>F258/Constants!$B$8*Constants!$B$9+G257</f>
        <v>1566.7956533133979</v>
      </c>
      <c r="H258" s="5">
        <f>IFERROR(VLOOKUP(G258,Route!A:B,2,1),0)</f>
        <v>-13.5</v>
      </c>
    </row>
    <row r="259" spans="1:8" x14ac:dyDescent="0.3">
      <c r="A259" s="5">
        <f>IF(COUNTIF(Constants!$A$2:$A$4,Log!BF259),Log!K259,0)</f>
        <v>1223.7848509999999</v>
      </c>
      <c r="B259" s="5">
        <f>IF(COUNTIF(Constants!$B$2:$B$5,Log!BF259),Log!K259,0)</f>
        <v>0</v>
      </c>
      <c r="C259" s="5">
        <f t="shared" ref="C259:D322" si="8">A259/3600</f>
        <v>0.33994023638888887</v>
      </c>
      <c r="D259" s="5">
        <f t="shared" si="8"/>
        <v>0</v>
      </c>
      <c r="E259" s="5">
        <f t="shared" si="7"/>
        <v>-1.0023306359722335</v>
      </c>
      <c r="F259" s="5">
        <f>AVERAGE(Log!S259,Log!AB259)*Constants!$B$7</f>
        <v>31.022438084314999</v>
      </c>
      <c r="G259" s="5">
        <f>F259/Constants!$B$8*Constants!$B$9+G258</f>
        <v>1575.4129972257076</v>
      </c>
      <c r="H259" s="5">
        <f>IFERROR(VLOOKUP(G259,Route!A:B,2,1),0)</f>
        <v>-14.5</v>
      </c>
    </row>
    <row r="260" spans="1:8" x14ac:dyDescent="0.3">
      <c r="A260" s="5">
        <f>IF(COUNTIF(Constants!$A$2:$A$4,Log!BF260),Log!K260,0)</f>
        <v>1237.018433</v>
      </c>
      <c r="B260" s="5">
        <f>IF(COUNTIF(Constants!$B$2:$B$5,Log!BF260),Log!K260,0)</f>
        <v>0</v>
      </c>
      <c r="C260" s="5">
        <f t="shared" si="8"/>
        <v>0.34361623138888886</v>
      </c>
      <c r="D260" s="5">
        <f t="shared" si="8"/>
        <v>0</v>
      </c>
      <c r="E260" s="5">
        <f t="shared" ref="E260:E323" si="9">E259+C260-D260</f>
        <v>-0.65871440458334463</v>
      </c>
      <c r="F260" s="5">
        <f>AVERAGE(Log!S260,Log!AB260)*Constants!$B$7</f>
        <v>31.192201057666615</v>
      </c>
      <c r="G260" s="5">
        <f>F260/Constants!$B$8*Constants!$B$9+G259</f>
        <v>1584.0774975195038</v>
      </c>
      <c r="H260" s="5">
        <f>IFERROR(VLOOKUP(G260,Route!A:B,2,1),0)</f>
        <v>-14.1</v>
      </c>
    </row>
    <row r="261" spans="1:8" x14ac:dyDescent="0.3">
      <c r="A261" s="5">
        <f>IF(COUNTIF(Constants!$A$2:$A$4,Log!BF261),Log!K261,0)</f>
        <v>1259.1123049999901</v>
      </c>
      <c r="B261" s="5">
        <f>IF(COUNTIF(Constants!$B$2:$B$5,Log!BF261),Log!K261,0)</f>
        <v>0</v>
      </c>
      <c r="C261" s="5">
        <f t="shared" si="8"/>
        <v>0.34975341805555282</v>
      </c>
      <c r="D261" s="5">
        <f t="shared" si="8"/>
        <v>0</v>
      </c>
      <c r="E261" s="5">
        <f t="shared" si="9"/>
        <v>-0.3089609865277918</v>
      </c>
      <c r="F261" s="5">
        <f>AVERAGE(Log!S261,Log!AB261)*Constants!$B$7</f>
        <v>31.449443059509839</v>
      </c>
      <c r="G261" s="5">
        <f>F261/Constants!$B$8*Constants!$B$9+G260</f>
        <v>1592.8134539249231</v>
      </c>
      <c r="H261" s="5">
        <f>IFERROR(VLOOKUP(G261,Route!A:B,2,1),0)</f>
        <v>-14.7</v>
      </c>
    </row>
    <row r="262" spans="1:8" x14ac:dyDescent="0.3">
      <c r="A262" s="5">
        <f>IF(COUNTIF(Constants!$A$2:$A$4,Log!BF262),Log!K262,0)</f>
        <v>1287.29797366666</v>
      </c>
      <c r="B262" s="5">
        <f>IF(COUNTIF(Constants!$B$2:$B$5,Log!BF262),Log!K262,0)</f>
        <v>0</v>
      </c>
      <c r="C262" s="5">
        <f t="shared" si="8"/>
        <v>0.35758277046296111</v>
      </c>
      <c r="D262" s="5">
        <f t="shared" si="8"/>
        <v>0</v>
      </c>
      <c r="E262" s="5">
        <f t="shared" si="9"/>
        <v>4.8621783935169305E-2</v>
      </c>
      <c r="F262" s="5">
        <f>AVERAGE(Log!S262,Log!AB262)*Constants!$B$7</f>
        <v>31.622030022226532</v>
      </c>
      <c r="G262" s="5">
        <f>F262/Constants!$B$8*Constants!$B$9+G261</f>
        <v>1601.5973511533193</v>
      </c>
      <c r="H262" s="5">
        <f>IFERROR(VLOOKUP(G262,Route!A:B,2,1),0)</f>
        <v>-14.799999999999899</v>
      </c>
    </row>
    <row r="263" spans="1:8" x14ac:dyDescent="0.3">
      <c r="A263" s="5">
        <f>IF(COUNTIF(Constants!$A$2:$A$4,Log!BF263),Log!K263,0)</f>
        <v>1281.6601559999999</v>
      </c>
      <c r="B263" s="5">
        <f>IF(COUNTIF(Constants!$B$2:$B$5,Log!BF263),Log!K263,0)</f>
        <v>0</v>
      </c>
      <c r="C263" s="5">
        <f t="shared" si="8"/>
        <v>0.35601670999999996</v>
      </c>
      <c r="D263" s="5">
        <f t="shared" si="8"/>
        <v>0</v>
      </c>
      <c r="E263" s="5">
        <f t="shared" si="9"/>
        <v>0.40463849393516926</v>
      </c>
      <c r="F263" s="5">
        <f>AVERAGE(Log!S263,Log!AB263)*Constants!$B$7</f>
        <v>31.642182043594996</v>
      </c>
      <c r="G263" s="5">
        <f>F263/Constants!$B$8*Constants!$B$9+G262</f>
        <v>1610.386846165429</v>
      </c>
      <c r="H263" s="5">
        <f>IFERROR(VLOOKUP(G263,Route!A:B,2,1),0)</f>
        <v>-14.299999999999899</v>
      </c>
    </row>
    <row r="264" spans="1:8" x14ac:dyDescent="0.3">
      <c r="A264" s="5">
        <f>IF(COUNTIF(Constants!$A$2:$A$4,Log!BF264),Log!K264,0)</f>
        <v>1288.459513</v>
      </c>
      <c r="B264" s="5">
        <f>IF(COUNTIF(Constants!$B$2:$B$5,Log!BF264),Log!K264,0)</f>
        <v>0</v>
      </c>
      <c r="C264" s="5">
        <f t="shared" si="8"/>
        <v>0.35790542027777777</v>
      </c>
      <c r="D264" s="5">
        <f t="shared" si="8"/>
        <v>0</v>
      </c>
      <c r="E264" s="5">
        <f t="shared" si="9"/>
        <v>0.76254391421294709</v>
      </c>
      <c r="F264" s="5">
        <f>AVERAGE(Log!S264,Log!AB264)*Constants!$B$7</f>
        <v>31.619133478449918</v>
      </c>
      <c r="G264" s="5">
        <f>F264/Constants!$B$8*Constants!$B$9+G263</f>
        <v>1619.1699387983317</v>
      </c>
      <c r="H264" s="5">
        <f>IFERROR(VLOOKUP(G264,Route!A:B,2,1),0)</f>
        <v>-12.7</v>
      </c>
    </row>
    <row r="265" spans="1:8" x14ac:dyDescent="0.3">
      <c r="A265" s="5">
        <f>IF(COUNTIF(Constants!$A$2:$A$4,Log!BF265),Log!K265,0)</f>
        <v>1272.1975096666599</v>
      </c>
      <c r="B265" s="5">
        <f>IF(COUNTIF(Constants!$B$2:$B$5,Log!BF265),Log!K265,0)</f>
        <v>0</v>
      </c>
      <c r="C265" s="5">
        <f t="shared" si="8"/>
        <v>0.35338819712962777</v>
      </c>
      <c r="D265" s="5">
        <f t="shared" si="8"/>
        <v>0</v>
      </c>
      <c r="E265" s="5">
        <f t="shared" si="9"/>
        <v>1.1159321113425749</v>
      </c>
      <c r="F265" s="5">
        <f>AVERAGE(Log!S265,Log!AB265)*Constants!$B$7</f>
        <v>31.09969029355322</v>
      </c>
      <c r="G265" s="5">
        <f>F265/Constants!$B$8*Constants!$B$9+G264</f>
        <v>1627.808741657652</v>
      </c>
      <c r="H265" s="5">
        <f>IFERROR(VLOOKUP(G265,Route!A:B,2,1),0)</f>
        <v>-12.299999999999899</v>
      </c>
    </row>
    <row r="266" spans="1:8" x14ac:dyDescent="0.3">
      <c r="A266" s="5">
        <f>IF(COUNTIF(Constants!$A$2:$A$4,Log!BF266),Log!K266,0)</f>
        <v>1254.9331053333301</v>
      </c>
      <c r="B266" s="5">
        <f>IF(COUNTIF(Constants!$B$2:$B$5,Log!BF266),Log!K266,0)</f>
        <v>0</v>
      </c>
      <c r="C266" s="5">
        <f t="shared" si="8"/>
        <v>0.34859252925925838</v>
      </c>
      <c r="D266" s="5">
        <f t="shared" si="8"/>
        <v>0</v>
      </c>
      <c r="E266" s="5">
        <f t="shared" si="9"/>
        <v>1.4645246406018333</v>
      </c>
      <c r="F266" s="5">
        <f>AVERAGE(Log!S266,Log!AB266)*Constants!$B$7</f>
        <v>30.698453131656613</v>
      </c>
      <c r="G266" s="5">
        <f>F266/Constants!$B$8*Constants!$B$9+G265</f>
        <v>1636.3360897497789</v>
      </c>
      <c r="H266" s="5">
        <f>IFERROR(VLOOKUP(G266,Route!A:B,2,1),0)</f>
        <v>-11.899999999999901</v>
      </c>
    </row>
    <row r="267" spans="1:8" x14ac:dyDescent="0.3">
      <c r="A267" s="5">
        <f>IF(COUNTIF(Constants!$A$2:$A$4,Log!BF267),Log!K267,0)</f>
        <v>1245.965942</v>
      </c>
      <c r="B267" s="5">
        <f>IF(COUNTIF(Constants!$B$2:$B$5,Log!BF267),Log!K267,0)</f>
        <v>0</v>
      </c>
      <c r="C267" s="5">
        <f t="shared" si="8"/>
        <v>0.34610165055555558</v>
      </c>
      <c r="D267" s="5">
        <f t="shared" si="8"/>
        <v>0</v>
      </c>
      <c r="E267" s="5">
        <f t="shared" si="9"/>
        <v>1.8106262911573889</v>
      </c>
      <c r="F267" s="5">
        <f>AVERAGE(Log!S267,Log!AB267)*Constants!$B$7</f>
        <v>30.203815508849999</v>
      </c>
      <c r="G267" s="5">
        <f>F267/Constants!$B$8*Constants!$B$9+G266</f>
        <v>1644.7260385022373</v>
      </c>
      <c r="H267" s="5">
        <f>IFERROR(VLOOKUP(G267,Route!A:B,2,1),0)</f>
        <v>-10.1</v>
      </c>
    </row>
    <row r="268" spans="1:8" x14ac:dyDescent="0.3">
      <c r="A268" s="5">
        <f>IF(COUNTIF(Constants!$A$2:$A$4,Log!BF268),Log!K268,0)</f>
        <v>1274.0627849999901</v>
      </c>
      <c r="B268" s="5">
        <f>IF(COUNTIF(Constants!$B$2:$B$5,Log!BF268),Log!K268,0)</f>
        <v>0</v>
      </c>
      <c r="C268" s="5">
        <f t="shared" si="8"/>
        <v>0.35390632916666392</v>
      </c>
      <c r="D268" s="5">
        <f t="shared" si="8"/>
        <v>0</v>
      </c>
      <c r="E268" s="5">
        <f t="shared" si="9"/>
        <v>2.1645326203240529</v>
      </c>
      <c r="F268" s="5">
        <f>AVERAGE(Log!S268,Log!AB268)*Constants!$B$7</f>
        <v>29.738037107370001</v>
      </c>
      <c r="G268" s="5">
        <f>F268/Constants!$B$8*Constants!$B$9+G267</f>
        <v>1652.9866043653956</v>
      </c>
      <c r="H268" s="5">
        <f>IFERROR(VLOOKUP(G268,Route!A:B,2,1),0)</f>
        <v>-9.3999999999999702</v>
      </c>
    </row>
    <row r="269" spans="1:8" x14ac:dyDescent="0.3">
      <c r="A269" s="5">
        <f>IF(COUNTIF(Constants!$A$2:$A$4,Log!BF269),Log!K269,0)</f>
        <v>1222.1435546666601</v>
      </c>
      <c r="B269" s="5">
        <f>IF(COUNTIF(Constants!$B$2:$B$5,Log!BF269),Log!K269,0)</f>
        <v>0</v>
      </c>
      <c r="C269" s="5">
        <f t="shared" si="8"/>
        <v>0.33948432074073892</v>
      </c>
      <c r="D269" s="5">
        <f t="shared" si="8"/>
        <v>0</v>
      </c>
      <c r="E269" s="5">
        <f t="shared" si="9"/>
        <v>2.5040169410647919</v>
      </c>
      <c r="F269" s="5">
        <f>AVERAGE(Log!S269,Log!AB269)*Constants!$B$7</f>
        <v>28.862154617039923</v>
      </c>
      <c r="G269" s="5">
        <f>F269/Constants!$B$8*Constants!$B$9+G268</f>
        <v>1661.0038695367955</v>
      </c>
      <c r="H269" s="5">
        <f>IFERROR(VLOOKUP(G269,Route!A:B,2,1),0)</f>
        <v>-8.3999999999999702</v>
      </c>
    </row>
    <row r="270" spans="1:8" x14ac:dyDescent="0.3">
      <c r="A270" s="5">
        <f>IF(COUNTIF(Constants!$A$2:$A$4,Log!BF270),Log!K270,0)</f>
        <v>1268.51440433333</v>
      </c>
      <c r="B270" s="5">
        <f>IF(COUNTIF(Constants!$B$2:$B$5,Log!BF270),Log!K270,0)</f>
        <v>0</v>
      </c>
      <c r="C270" s="5">
        <f t="shared" si="8"/>
        <v>0.35236511231481388</v>
      </c>
      <c r="D270" s="5">
        <f t="shared" si="8"/>
        <v>0</v>
      </c>
      <c r="E270" s="5">
        <f t="shared" si="9"/>
        <v>2.8563820533796056</v>
      </c>
      <c r="F270" s="5">
        <f>AVERAGE(Log!S270,Log!AB270)*Constants!$B$7</f>
        <v>29.032428421730003</v>
      </c>
      <c r="G270" s="5">
        <f>F270/Constants!$B$8*Constants!$B$9+G269</f>
        <v>1669.0684329872761</v>
      </c>
      <c r="H270" s="5">
        <f>IFERROR(VLOOKUP(G270,Route!A:B,2,1),0)</f>
        <v>-7.7999999999999501</v>
      </c>
    </row>
    <row r="271" spans="1:8" x14ac:dyDescent="0.3">
      <c r="A271" s="5">
        <f>IF(COUNTIF(Constants!$A$2:$A$4,Log!BF271),Log!K271,0)</f>
        <v>1283.57320166666</v>
      </c>
      <c r="B271" s="5">
        <f>IF(COUNTIF(Constants!$B$2:$B$5,Log!BF271),Log!K271,0)</f>
        <v>0</v>
      </c>
      <c r="C271" s="5">
        <f t="shared" si="8"/>
        <v>0.35654811157407224</v>
      </c>
      <c r="D271" s="5">
        <f t="shared" si="8"/>
        <v>0</v>
      </c>
      <c r="E271" s="5">
        <f t="shared" si="9"/>
        <v>3.2129301649536779</v>
      </c>
      <c r="F271" s="5">
        <f>AVERAGE(Log!S271,Log!AB271)*Constants!$B$7</f>
        <v>28.720581781909917</v>
      </c>
      <c r="G271" s="5">
        <f>F271/Constants!$B$8*Constants!$B$9+G270</f>
        <v>1677.04637237114</v>
      </c>
      <c r="H271" s="5">
        <f>IFERROR(VLOOKUP(G271,Route!A:B,2,1),0)</f>
        <v>-6.7999999999999501</v>
      </c>
    </row>
    <row r="272" spans="1:8" x14ac:dyDescent="0.3">
      <c r="A272" s="5">
        <f>IF(COUNTIF(Constants!$A$2:$A$4,Log!BF272),Log!K272,0)</f>
        <v>1279.8353274999999</v>
      </c>
      <c r="B272" s="5">
        <f>IF(COUNTIF(Constants!$B$2:$B$5,Log!BF272),Log!K272,0)</f>
        <v>0</v>
      </c>
      <c r="C272" s="5">
        <f t="shared" si="8"/>
        <v>0.35550981319444441</v>
      </c>
      <c r="D272" s="5">
        <f t="shared" si="8"/>
        <v>0</v>
      </c>
      <c r="E272" s="5">
        <f t="shared" si="9"/>
        <v>3.5684399781481222</v>
      </c>
      <c r="F272" s="5">
        <f>AVERAGE(Log!S272,Log!AB272)*Constants!$B$7</f>
        <v>28.384370136824998</v>
      </c>
      <c r="G272" s="5">
        <f>F272/Constants!$B$8*Constants!$B$9+G271</f>
        <v>1684.9309196313691</v>
      </c>
      <c r="H272" s="5">
        <f>IFERROR(VLOOKUP(G272,Route!A:B,2,1),0)</f>
        <v>-5.2999999999999501</v>
      </c>
    </row>
    <row r="273" spans="1:8" x14ac:dyDescent="0.3">
      <c r="A273" s="5">
        <f>IF(COUNTIF(Constants!$A$2:$A$4,Log!BF273),Log!K273,0)</f>
        <v>1286.8805339999999</v>
      </c>
      <c r="B273" s="5">
        <f>IF(COUNTIF(Constants!$B$2:$B$5,Log!BF273),Log!K273,0)</f>
        <v>0</v>
      </c>
      <c r="C273" s="5">
        <f t="shared" si="8"/>
        <v>0.35746681499999999</v>
      </c>
      <c r="D273" s="5">
        <f t="shared" si="8"/>
        <v>0</v>
      </c>
      <c r="E273" s="5">
        <f t="shared" si="9"/>
        <v>3.9259067931481222</v>
      </c>
      <c r="F273" s="5">
        <f>AVERAGE(Log!S273,Log!AB273)*Constants!$B$7</f>
        <v>27.95730990762323</v>
      </c>
      <c r="G273" s="5">
        <f>F273/Constants!$B$8*Constants!$B$9+G272</f>
        <v>1692.6968390501534</v>
      </c>
      <c r="H273" s="5">
        <f>IFERROR(VLOOKUP(G273,Route!A:B,2,1),0)</f>
        <v>-4.7999999999999501</v>
      </c>
    </row>
    <row r="274" spans="1:8" x14ac:dyDescent="0.3">
      <c r="A274" s="5">
        <f>IF(COUNTIF(Constants!$A$2:$A$4,Log!BF274),Log!K274,0)</f>
        <v>1294.42529266666</v>
      </c>
      <c r="B274" s="5">
        <f>IF(COUNTIF(Constants!$B$2:$B$5,Log!BF274),Log!K274,0)</f>
        <v>0</v>
      </c>
      <c r="C274" s="5">
        <f t="shared" si="8"/>
        <v>0.35956258129629443</v>
      </c>
      <c r="D274" s="5">
        <f t="shared" si="8"/>
        <v>0</v>
      </c>
      <c r="E274" s="5">
        <f t="shared" si="9"/>
        <v>4.2854693744444168</v>
      </c>
      <c r="F274" s="5">
        <f>AVERAGE(Log!S274,Log!AB274)*Constants!$B$7</f>
        <v>27.817094014336615</v>
      </c>
      <c r="G274" s="5">
        <f>F274/Constants!$B$8*Constants!$B$9+G273</f>
        <v>1700.4238096096913</v>
      </c>
      <c r="H274" s="5">
        <f>IFERROR(VLOOKUP(G274,Route!A:B,2,1),0)</f>
        <v>-4.5</v>
      </c>
    </row>
    <row r="275" spans="1:8" x14ac:dyDescent="0.3">
      <c r="A275" s="5">
        <f>IF(COUNTIF(Constants!$A$2:$A$4,Log!BF275),Log!K275,0)</f>
        <v>1259.22131333333</v>
      </c>
      <c r="B275" s="5">
        <f>IF(COUNTIF(Constants!$B$2:$B$5,Log!BF275),Log!K275,0)</f>
        <v>0</v>
      </c>
      <c r="C275" s="5">
        <f t="shared" si="8"/>
        <v>0.34978369814814725</v>
      </c>
      <c r="D275" s="5">
        <f t="shared" si="8"/>
        <v>0</v>
      </c>
      <c r="E275" s="5">
        <f t="shared" si="9"/>
        <v>4.6352530725925636</v>
      </c>
      <c r="F275" s="5">
        <f>AVERAGE(Log!S275,Log!AB275)*Constants!$B$7</f>
        <v>27.622099406129919</v>
      </c>
      <c r="G275" s="5">
        <f>F275/Constants!$B$8*Constants!$B$9+G274</f>
        <v>1708.096615000283</v>
      </c>
      <c r="H275" s="5">
        <f>IFERROR(VLOOKUP(G275,Route!A:B,2,1),0)</f>
        <v>-4</v>
      </c>
    </row>
    <row r="276" spans="1:8" x14ac:dyDescent="0.3">
      <c r="A276" s="5">
        <f>IF(COUNTIF(Constants!$A$2:$A$4,Log!BF276),Log!K276,0)</f>
        <v>1264.5679929999999</v>
      </c>
      <c r="B276" s="5">
        <f>IF(COUNTIF(Constants!$B$2:$B$5,Log!BF276),Log!K276,0)</f>
        <v>0</v>
      </c>
      <c r="C276" s="5">
        <f t="shared" si="8"/>
        <v>0.35126888694444441</v>
      </c>
      <c r="D276" s="5">
        <f t="shared" si="8"/>
        <v>0</v>
      </c>
      <c r="E276" s="5">
        <f t="shared" si="9"/>
        <v>4.9865219595370078</v>
      </c>
      <c r="F276" s="5">
        <f>AVERAGE(Log!S276,Log!AB276)*Constants!$B$7</f>
        <v>27.455005657280001</v>
      </c>
      <c r="G276" s="5">
        <f>F276/Constants!$B$8*Constants!$B$9+G275</f>
        <v>1715.7230054606387</v>
      </c>
      <c r="H276" s="5">
        <f>IFERROR(VLOOKUP(G276,Route!A:B,2,1),0)</f>
        <v>-3.1000000000000201</v>
      </c>
    </row>
    <row r="277" spans="1:8" x14ac:dyDescent="0.3">
      <c r="A277" s="5">
        <f>IF(COUNTIF(Constants!$A$2:$A$4,Log!BF277),Log!K277,0)</f>
        <v>1263.2283933333299</v>
      </c>
      <c r="B277" s="5">
        <f>IF(COUNTIF(Constants!$B$2:$B$5,Log!BF277),Log!K277,0)</f>
        <v>0</v>
      </c>
      <c r="C277" s="5">
        <f t="shared" si="8"/>
        <v>0.350896775925925</v>
      </c>
      <c r="D277" s="5">
        <f t="shared" si="8"/>
        <v>0</v>
      </c>
      <c r="E277" s="5">
        <f t="shared" si="9"/>
        <v>5.3374187354629328</v>
      </c>
      <c r="F277" s="5">
        <f>AVERAGE(Log!S277,Log!AB277)*Constants!$B$7</f>
        <v>27.135910013653309</v>
      </c>
      <c r="G277" s="5">
        <f>F277/Constants!$B$8*Constants!$B$9+G276</f>
        <v>1723.260758242209</v>
      </c>
      <c r="H277" s="5">
        <f>IFERROR(VLOOKUP(G277,Route!A:B,2,1),0)</f>
        <v>-3.1000000000000201</v>
      </c>
    </row>
    <row r="278" spans="1:8" x14ac:dyDescent="0.3">
      <c r="A278" s="5">
        <f>IF(COUNTIF(Constants!$A$2:$A$4,Log!BF278),Log!K278,0)</f>
        <v>1246.78088366666</v>
      </c>
      <c r="B278" s="5">
        <f>IF(COUNTIF(Constants!$B$2:$B$5,Log!BF278),Log!K278,0)</f>
        <v>0</v>
      </c>
      <c r="C278" s="5">
        <f t="shared" si="8"/>
        <v>0.34632802324073886</v>
      </c>
      <c r="D278" s="5">
        <f t="shared" si="8"/>
        <v>0</v>
      </c>
      <c r="E278" s="5">
        <f t="shared" si="9"/>
        <v>5.6837467587036716</v>
      </c>
      <c r="F278" s="5">
        <f>AVERAGE(Log!S278,Log!AB278)*Constants!$B$7</f>
        <v>26.924816372756613</v>
      </c>
      <c r="G278" s="5">
        <f>F278/Constants!$B$8*Constants!$B$9+G277</f>
        <v>1730.7398739013081</v>
      </c>
      <c r="H278" s="5">
        <f>IFERROR(VLOOKUP(G278,Route!A:B,2,1),0)</f>
        <v>-2.8999999999999702</v>
      </c>
    </row>
    <row r="279" spans="1:8" x14ac:dyDescent="0.3">
      <c r="A279" s="5">
        <f>IF(COUNTIF(Constants!$A$2:$A$4,Log!BF279),Log!K279,0)</f>
        <v>1236.935099</v>
      </c>
      <c r="B279" s="5">
        <f>IF(COUNTIF(Constants!$B$2:$B$5,Log!BF279),Log!K279,0)</f>
        <v>0</v>
      </c>
      <c r="C279" s="5">
        <f t="shared" si="8"/>
        <v>0.34359308305555558</v>
      </c>
      <c r="D279" s="5">
        <f t="shared" si="8"/>
        <v>0</v>
      </c>
      <c r="E279" s="5">
        <f t="shared" si="9"/>
        <v>6.0273398417592272</v>
      </c>
      <c r="F279" s="5">
        <f>AVERAGE(Log!S279,Log!AB279)*Constants!$B$7</f>
        <v>26.997145208599918</v>
      </c>
      <c r="G279" s="5">
        <f>F279/Constants!$B$8*Constants!$B$9+G278</f>
        <v>1738.239080903697</v>
      </c>
      <c r="H279" s="5">
        <f>IFERROR(VLOOKUP(G279,Route!A:B,2,1),0)</f>
        <v>-2.3999999999999702</v>
      </c>
    </row>
    <row r="280" spans="1:8" x14ac:dyDescent="0.3">
      <c r="A280" s="5">
        <f>IF(COUNTIF(Constants!$A$2:$A$4,Log!BF280),Log!K280,0)</f>
        <v>1255.0934649999999</v>
      </c>
      <c r="B280" s="5">
        <f>IF(COUNTIF(Constants!$B$2:$B$5,Log!BF280),Log!K280,0)</f>
        <v>0</v>
      </c>
      <c r="C280" s="5">
        <f t="shared" si="8"/>
        <v>0.34863707361111107</v>
      </c>
      <c r="D280" s="5">
        <f t="shared" si="8"/>
        <v>0</v>
      </c>
      <c r="E280" s="5">
        <f t="shared" si="9"/>
        <v>6.3759769153703383</v>
      </c>
      <c r="F280" s="5">
        <f>AVERAGE(Log!S280,Log!AB280)*Constants!$B$7</f>
        <v>26.865075257946618</v>
      </c>
      <c r="G280" s="5">
        <f>F280/Constants!$B$8*Constants!$B$9+G279</f>
        <v>1745.7016018086822</v>
      </c>
      <c r="H280" s="5">
        <f>IFERROR(VLOOKUP(G280,Route!A:B,2,1),0)</f>
        <v>-2.1000000000000201</v>
      </c>
    </row>
    <row r="281" spans="1:8" x14ac:dyDescent="0.3">
      <c r="A281" s="5">
        <f>IF(COUNTIF(Constants!$A$2:$A$4,Log!BF281),Log!K281,0)</f>
        <v>1232.1584475</v>
      </c>
      <c r="B281" s="5">
        <f>IF(COUNTIF(Constants!$B$2:$B$5,Log!BF281),Log!K281,0)</f>
        <v>0</v>
      </c>
      <c r="C281" s="5">
        <f t="shared" si="8"/>
        <v>0.34226623541666668</v>
      </c>
      <c r="D281" s="5">
        <f t="shared" si="8"/>
        <v>0</v>
      </c>
      <c r="E281" s="5">
        <f t="shared" si="9"/>
        <v>6.7182431507870053</v>
      </c>
      <c r="F281" s="5">
        <f>AVERAGE(Log!S281,Log!AB281)*Constants!$B$7</f>
        <v>26.537888657469999</v>
      </c>
      <c r="G281" s="5">
        <f>F281/Constants!$B$8*Constants!$B$9+G280</f>
        <v>1753.0732375468683</v>
      </c>
      <c r="H281" s="5">
        <f>IFERROR(VLOOKUP(G281,Route!A:B,2,1),0)</f>
        <v>-1.3999999999999699</v>
      </c>
    </row>
    <row r="282" spans="1:8" x14ac:dyDescent="0.3">
      <c r="A282" s="5">
        <f>IF(COUNTIF(Constants!$A$2:$A$4,Log!BF282),Log!K282,0)</f>
        <v>1233.1853433333299</v>
      </c>
      <c r="B282" s="5">
        <f>IF(COUNTIF(Constants!$B$2:$B$5,Log!BF282),Log!K282,0)</f>
        <v>0</v>
      </c>
      <c r="C282" s="5">
        <f t="shared" si="8"/>
        <v>0.3425514842592583</v>
      </c>
      <c r="D282" s="5">
        <f t="shared" si="8"/>
        <v>0</v>
      </c>
      <c r="E282" s="5">
        <f t="shared" si="9"/>
        <v>7.060794635046264</v>
      </c>
      <c r="F282" s="5">
        <f>AVERAGE(Log!S282,Log!AB282)*Constants!$B$7</f>
        <v>27.00344255601992</v>
      </c>
      <c r="G282" s="5">
        <f>F282/Constants!$B$8*Constants!$B$9+G281</f>
        <v>1760.5741938124295</v>
      </c>
      <c r="H282" s="5">
        <f>IFERROR(VLOOKUP(G282,Route!A:B,2,1),0)</f>
        <v>-1.7999999999999501</v>
      </c>
    </row>
    <row r="283" spans="1:8" x14ac:dyDescent="0.3">
      <c r="A283" s="5">
        <f>IF(COUNTIF(Constants!$A$2:$A$4,Log!BF283),Log!K283,0)</f>
        <v>1278.83585633333</v>
      </c>
      <c r="B283" s="5">
        <f>IF(COUNTIF(Constants!$B$2:$B$5,Log!BF283),Log!K283,0)</f>
        <v>0</v>
      </c>
      <c r="C283" s="5">
        <f t="shared" si="8"/>
        <v>0.3552321823148139</v>
      </c>
      <c r="D283" s="5">
        <f t="shared" si="8"/>
        <v>0</v>
      </c>
      <c r="E283" s="5">
        <f t="shared" si="9"/>
        <v>7.4160268173610779</v>
      </c>
      <c r="F283" s="5">
        <f>AVERAGE(Log!S283,Log!AB283)*Constants!$B$7</f>
        <v>27.203156553776612</v>
      </c>
      <c r="G283" s="5">
        <f>F283/Constants!$B$8*Constants!$B$9+G282</f>
        <v>1768.1306261884786</v>
      </c>
      <c r="H283" s="5">
        <f>IFERROR(VLOOKUP(G283,Route!A:B,2,1),0)</f>
        <v>-2.2000000000000401</v>
      </c>
    </row>
    <row r="284" spans="1:8" x14ac:dyDescent="0.3">
      <c r="A284" s="5">
        <f>IF(COUNTIF(Constants!$A$2:$A$4,Log!BF284),Log!K284,0)</f>
        <v>1167.8843993333301</v>
      </c>
      <c r="B284" s="5">
        <f>IF(COUNTIF(Constants!$B$2:$B$5,Log!BF284),Log!K284,0)</f>
        <v>0</v>
      </c>
      <c r="C284" s="5">
        <f t="shared" si="8"/>
        <v>0.32441233314814721</v>
      </c>
      <c r="D284" s="5">
        <f t="shared" si="8"/>
        <v>0</v>
      </c>
      <c r="E284" s="5">
        <f t="shared" si="9"/>
        <v>7.7404391505092249</v>
      </c>
      <c r="F284" s="5">
        <f>AVERAGE(Log!S284,Log!AB284)*Constants!$B$7</f>
        <v>27.285242818039997</v>
      </c>
      <c r="G284" s="5">
        <f>F284/Constants!$B$8*Constants!$B$9+G283</f>
        <v>1775.7098603046009</v>
      </c>
      <c r="H284" s="5">
        <f>IFERROR(VLOOKUP(G284,Route!A:B,2,1),0)</f>
        <v>-2.2999999999999501</v>
      </c>
    </row>
    <row r="285" spans="1:8" x14ac:dyDescent="0.3">
      <c r="A285" s="5">
        <f>IF(COUNTIF(Constants!$A$2:$A$4,Log!BF285),Log!K285,0)</f>
        <v>1212.7335204999999</v>
      </c>
      <c r="B285" s="5">
        <f>IF(COUNTIF(Constants!$B$2:$B$5,Log!BF285),Log!K285,0)</f>
        <v>0</v>
      </c>
      <c r="C285" s="5">
        <f t="shared" si="8"/>
        <v>0.33687042236111109</v>
      </c>
      <c r="D285" s="5">
        <f t="shared" si="8"/>
        <v>0</v>
      </c>
      <c r="E285" s="5">
        <f t="shared" si="9"/>
        <v>8.0773095728703357</v>
      </c>
      <c r="F285" s="5">
        <f>AVERAGE(Log!S285,Log!AB285)*Constants!$B$7</f>
        <v>27.146804574894997</v>
      </c>
      <c r="G285" s="5">
        <f>F285/Constants!$B$8*Constants!$B$9+G284</f>
        <v>1783.2506393531828</v>
      </c>
      <c r="H285" s="5">
        <f>IFERROR(VLOOKUP(G285,Route!A:B,2,1),0)</f>
        <v>-0.89999999999997704</v>
      </c>
    </row>
    <row r="286" spans="1:8" x14ac:dyDescent="0.3">
      <c r="A286" s="5">
        <f>IF(COUNTIF(Constants!$A$2:$A$4,Log!BF286),Log!K286,0)</f>
        <v>1279.92875133333</v>
      </c>
      <c r="B286" s="5">
        <f>IF(COUNTIF(Constants!$B$2:$B$5,Log!BF286),Log!K286,0)</f>
        <v>0</v>
      </c>
      <c r="C286" s="5">
        <f t="shared" si="8"/>
        <v>0.35553576425925831</v>
      </c>
      <c r="D286" s="5">
        <f t="shared" si="8"/>
        <v>0</v>
      </c>
      <c r="E286" s="5">
        <f t="shared" si="9"/>
        <v>8.4328453371295939</v>
      </c>
      <c r="F286" s="5">
        <f>AVERAGE(Log!S286,Log!AB286)*Constants!$B$7</f>
        <v>27.202483581433309</v>
      </c>
      <c r="G286" s="5">
        <f>F286/Constants!$B$8*Constants!$B$9+G285</f>
        <v>1790.8068847924699</v>
      </c>
      <c r="H286" s="5">
        <f>IFERROR(VLOOKUP(G286,Route!A:B,2,1),0)</f>
        <v>-0.29999999999995403</v>
      </c>
    </row>
    <row r="287" spans="1:8" x14ac:dyDescent="0.3">
      <c r="A287" s="5">
        <f>IF(COUNTIF(Constants!$A$2:$A$4,Log!BF287),Log!K287,0)</f>
        <v>1237.1056719999999</v>
      </c>
      <c r="B287" s="5">
        <f>IF(COUNTIF(Constants!$B$2:$B$5,Log!BF287),Log!K287,0)</f>
        <v>0</v>
      </c>
      <c r="C287" s="5">
        <f t="shared" si="8"/>
        <v>0.3436404644444444</v>
      </c>
      <c r="D287" s="5">
        <f t="shared" si="8"/>
        <v>0</v>
      </c>
      <c r="E287" s="5">
        <f t="shared" si="9"/>
        <v>8.7764858015740383</v>
      </c>
      <c r="F287" s="5">
        <f>AVERAGE(Log!S287,Log!AB287)*Constants!$B$7</f>
        <v>27.404806587553228</v>
      </c>
      <c r="G287" s="5">
        <f>F287/Constants!$B$8*Constants!$B$9+G286</f>
        <v>1798.4193310667902</v>
      </c>
      <c r="H287" s="5">
        <f>IFERROR(VLOOKUP(G287,Route!A:B,2,1),0)</f>
        <v>1.2000000000000399</v>
      </c>
    </row>
    <row r="288" spans="1:8" x14ac:dyDescent="0.3">
      <c r="A288" s="5">
        <f>IF(COUNTIF(Constants!$A$2:$A$4,Log!BF288),Log!K288,0)</f>
        <v>1270.03283699999</v>
      </c>
      <c r="B288" s="5">
        <f>IF(COUNTIF(Constants!$B$2:$B$5,Log!BF288),Log!K288,0)</f>
        <v>0</v>
      </c>
      <c r="C288" s="5">
        <f t="shared" si="8"/>
        <v>0.35278689916666389</v>
      </c>
      <c r="D288" s="5">
        <f t="shared" si="8"/>
        <v>0</v>
      </c>
      <c r="E288" s="5">
        <f t="shared" si="9"/>
        <v>9.1292727007407031</v>
      </c>
      <c r="F288" s="5">
        <f>AVERAGE(Log!S288,Log!AB288)*Constants!$B$7</f>
        <v>27.339514590859995</v>
      </c>
      <c r="G288" s="5">
        <f>F288/Constants!$B$8*Constants!$B$9+G287</f>
        <v>1806.0136406753625</v>
      </c>
      <c r="H288" s="5">
        <f>IFERROR(VLOOKUP(G288,Route!A:B,2,1),0)</f>
        <v>1.7999999999999501</v>
      </c>
    </row>
    <row r="289" spans="1:8" x14ac:dyDescent="0.3">
      <c r="A289" s="5">
        <f>IF(COUNTIF(Constants!$A$2:$A$4,Log!BF289),Log!K289,0)</f>
        <v>1238.4342856666599</v>
      </c>
      <c r="B289" s="5">
        <f>IF(COUNTIF(Constants!$B$2:$B$5,Log!BF289),Log!K289,0)</f>
        <v>0</v>
      </c>
      <c r="C289" s="5">
        <f t="shared" si="8"/>
        <v>0.3440095237962944</v>
      </c>
      <c r="D289" s="5">
        <f t="shared" si="8"/>
        <v>0</v>
      </c>
      <c r="E289" s="5">
        <f t="shared" si="9"/>
        <v>9.4732822245369981</v>
      </c>
      <c r="F289" s="5">
        <f>AVERAGE(Log!S289,Log!AB289)*Constants!$B$7</f>
        <v>27.545327987216613</v>
      </c>
      <c r="G289" s="5">
        <f>F289/Constants!$B$8*Constants!$B$9+G288</f>
        <v>1813.6651206718116</v>
      </c>
      <c r="H289" s="5">
        <f>IFERROR(VLOOKUP(G289,Route!A:B,2,1),0)</f>
        <v>2.7000000000000401</v>
      </c>
    </row>
    <row r="290" spans="1:8" x14ac:dyDescent="0.3">
      <c r="A290" s="5">
        <f>IF(COUNTIF(Constants!$A$2:$A$4,Log!BF290),Log!K290,0)</f>
        <v>1278.3648685000001</v>
      </c>
      <c r="B290" s="5">
        <f>IF(COUNTIF(Constants!$B$2:$B$5,Log!BF290),Log!K290,0)</f>
        <v>0</v>
      </c>
      <c r="C290" s="5">
        <f t="shared" si="8"/>
        <v>0.35510135236111112</v>
      </c>
      <c r="D290" s="5">
        <f t="shared" si="8"/>
        <v>0</v>
      </c>
      <c r="E290" s="5">
        <f t="shared" si="9"/>
        <v>9.8283835768981085</v>
      </c>
      <c r="F290" s="5">
        <f>AVERAGE(Log!S290,Log!AB290)*Constants!$B$7</f>
        <v>27.673823191395002</v>
      </c>
      <c r="G290" s="5">
        <f>F290/Constants!$B$8*Constants!$B$9+G289</f>
        <v>1821.3522937805324</v>
      </c>
      <c r="H290" s="5">
        <f>IFERROR(VLOOKUP(G290,Route!A:B,2,1),0)</f>
        <v>3.2999999999999501</v>
      </c>
    </row>
    <row r="291" spans="1:8" x14ac:dyDescent="0.3">
      <c r="A291" s="5">
        <f>IF(COUNTIF(Constants!$A$2:$A$4,Log!BF291),Log!K291,0)</f>
        <v>1273.8279213333301</v>
      </c>
      <c r="B291" s="5">
        <f>IF(COUNTIF(Constants!$B$2:$B$5,Log!BF291),Log!K291,0)</f>
        <v>0</v>
      </c>
      <c r="C291" s="5">
        <f t="shared" si="8"/>
        <v>0.35384108925925833</v>
      </c>
      <c r="D291" s="5">
        <f t="shared" si="8"/>
        <v>0</v>
      </c>
      <c r="E291" s="5">
        <f t="shared" si="9"/>
        <v>10.182224666157367</v>
      </c>
      <c r="F291" s="5">
        <f>AVERAGE(Log!S291,Log!AB291)*Constants!$B$7</f>
        <v>27.619552357356614</v>
      </c>
      <c r="G291" s="5">
        <f>F291/Constants!$B$8*Constants!$B$9+G290</f>
        <v>1829.024391657576</v>
      </c>
      <c r="H291" s="5">
        <f>IFERROR(VLOOKUP(G291,Route!A:B,2,1),0)</f>
        <v>3.5</v>
      </c>
    </row>
    <row r="292" spans="1:8" x14ac:dyDescent="0.3">
      <c r="A292" s="5">
        <f>IF(COUNTIF(Constants!$A$2:$A$4,Log!BF292),Log!K292,0)</f>
        <v>1281.01017233333</v>
      </c>
      <c r="B292" s="5">
        <f>IF(COUNTIF(Constants!$B$2:$B$5,Log!BF292),Log!K292,0)</f>
        <v>0</v>
      </c>
      <c r="C292" s="5">
        <f t="shared" si="8"/>
        <v>0.35583615898148058</v>
      </c>
      <c r="D292" s="5">
        <f t="shared" si="8"/>
        <v>0</v>
      </c>
      <c r="E292" s="5">
        <f t="shared" si="9"/>
        <v>10.538060825138848</v>
      </c>
      <c r="F292" s="5">
        <f>AVERAGE(Log!S292,Log!AB292)*Constants!$B$7</f>
        <v>27.73701996151992</v>
      </c>
      <c r="G292" s="5">
        <f>F292/Constants!$B$8*Constants!$B$9+G291</f>
        <v>1836.7291194246648</v>
      </c>
      <c r="H292" s="5">
        <f>IFERROR(VLOOKUP(G292,Route!A:B,2,1),0)</f>
        <v>3.5</v>
      </c>
    </row>
    <row r="293" spans="1:8" x14ac:dyDescent="0.3">
      <c r="A293" s="5">
        <f>IF(COUNTIF(Constants!$A$2:$A$4,Log!BF293),Log!K293,0)</f>
        <v>1271.35546866666</v>
      </c>
      <c r="B293" s="5">
        <f>IF(COUNTIF(Constants!$B$2:$B$5,Log!BF293),Log!K293,0)</f>
        <v>0</v>
      </c>
      <c r="C293" s="5">
        <f t="shared" si="8"/>
        <v>0.35315429685185001</v>
      </c>
      <c r="D293" s="5">
        <f t="shared" si="8"/>
        <v>0</v>
      </c>
      <c r="E293" s="5">
        <f t="shared" si="9"/>
        <v>10.891215121990697</v>
      </c>
      <c r="F293" s="5">
        <f>AVERAGE(Log!S293,Log!AB293)*Constants!$B$7</f>
        <v>27.617923973499916</v>
      </c>
      <c r="G293" s="5">
        <f>F293/Constants!$B$8*Constants!$B$9+G292</f>
        <v>1844.4007649728592</v>
      </c>
      <c r="H293" s="5">
        <f>IFERROR(VLOOKUP(G293,Route!A:B,2,1),0)</f>
        <v>5.2000000000000401</v>
      </c>
    </row>
    <row r="294" spans="1:8" x14ac:dyDescent="0.3">
      <c r="A294" s="5">
        <f>IF(COUNTIF(Constants!$A$2:$A$4,Log!BF294),Log!K294,0)</f>
        <v>1265.1905514999901</v>
      </c>
      <c r="B294" s="5">
        <f>IF(COUNTIF(Constants!$B$2:$B$5,Log!BF294),Log!K294,0)</f>
        <v>0</v>
      </c>
      <c r="C294" s="5">
        <f t="shared" si="8"/>
        <v>0.35144181986110834</v>
      </c>
      <c r="D294" s="5">
        <f t="shared" si="8"/>
        <v>0</v>
      </c>
      <c r="E294" s="5">
        <f t="shared" si="9"/>
        <v>11.242656941851806</v>
      </c>
      <c r="F294" s="5">
        <f>AVERAGE(Log!S294,Log!AB294)*Constants!$B$7</f>
        <v>27.571676772254921</v>
      </c>
      <c r="G294" s="5">
        <f>F294/Constants!$B$8*Constants!$B$9+G293</f>
        <v>1852.0595640762633</v>
      </c>
      <c r="H294" s="5">
        <f>IFERROR(VLOOKUP(G294,Route!A:B,2,1),0)</f>
        <v>4.5</v>
      </c>
    </row>
    <row r="295" spans="1:8" x14ac:dyDescent="0.3">
      <c r="A295" s="5">
        <f>IF(COUNTIF(Constants!$A$2:$A$4,Log!BF295),Log!K295,0)</f>
        <v>1218.46789533333</v>
      </c>
      <c r="B295" s="5">
        <f>IF(COUNTIF(Constants!$B$2:$B$5,Log!BF295),Log!K295,0)</f>
        <v>0</v>
      </c>
      <c r="C295" s="5">
        <f t="shared" si="8"/>
        <v>0.33846330425925836</v>
      </c>
      <c r="D295" s="5">
        <f t="shared" si="8"/>
        <v>0</v>
      </c>
      <c r="E295" s="5">
        <f t="shared" si="9"/>
        <v>11.581120246111064</v>
      </c>
      <c r="F295" s="5">
        <f>AVERAGE(Log!S295,Log!AB295)*Constants!$B$7</f>
        <v>27.693456737059925</v>
      </c>
      <c r="G295" s="5">
        <f>F295/Constants!$B$8*Constants!$B$9+G294</f>
        <v>1859.7521909476689</v>
      </c>
      <c r="H295" s="5">
        <f>IFERROR(VLOOKUP(G295,Route!A:B,2,1),0)</f>
        <v>4</v>
      </c>
    </row>
    <row r="296" spans="1:8" x14ac:dyDescent="0.3">
      <c r="A296" s="5">
        <f>IF(COUNTIF(Constants!$A$2:$A$4,Log!BF296),Log!K296,0)</f>
        <v>1240.5238853333301</v>
      </c>
      <c r="B296" s="5">
        <f>IF(COUNTIF(Constants!$B$2:$B$5,Log!BF296),Log!K296,0)</f>
        <v>0</v>
      </c>
      <c r="C296" s="5">
        <f t="shared" si="8"/>
        <v>0.34458996814814724</v>
      </c>
      <c r="D296" s="5">
        <f t="shared" si="8"/>
        <v>0</v>
      </c>
      <c r="E296" s="5">
        <f t="shared" si="9"/>
        <v>11.925710214259212</v>
      </c>
      <c r="F296" s="5">
        <f>AVERAGE(Log!S296,Log!AB296)*Constants!$B$7</f>
        <v>27.477701642853308</v>
      </c>
      <c r="G296" s="5">
        <f>F296/Constants!$B$8*Constants!$B$9+G295</f>
        <v>1867.3848858484614</v>
      </c>
      <c r="H296" s="5">
        <f>IFERROR(VLOOKUP(G296,Route!A:B,2,1),0)</f>
        <v>3.1000000000000201</v>
      </c>
    </row>
    <row r="297" spans="1:8" x14ac:dyDescent="0.3">
      <c r="A297" s="5">
        <f>IF(COUNTIF(Constants!$A$2:$A$4,Log!BF297),Log!K297,0)</f>
        <v>1260.64147966666</v>
      </c>
      <c r="B297" s="5">
        <f>IF(COUNTIF(Constants!$B$2:$B$5,Log!BF297),Log!K297,0)</f>
        <v>0</v>
      </c>
      <c r="C297" s="5">
        <f t="shared" si="8"/>
        <v>0.35017818879629442</v>
      </c>
      <c r="D297" s="5">
        <f t="shared" si="8"/>
        <v>0</v>
      </c>
      <c r="E297" s="5">
        <f t="shared" si="9"/>
        <v>12.275888403055506</v>
      </c>
      <c r="F297" s="5">
        <f>AVERAGE(Log!S297,Log!AB297)*Constants!$B$7</f>
        <v>27.83204612405331</v>
      </c>
      <c r="G297" s="5">
        <f>F297/Constants!$B$8*Constants!$B$9+G296</f>
        <v>1875.1160097718096</v>
      </c>
      <c r="H297" s="5">
        <f>IFERROR(VLOOKUP(G297,Route!A:B,2,1),0)</f>
        <v>2</v>
      </c>
    </row>
    <row r="298" spans="1:8" x14ac:dyDescent="0.3">
      <c r="A298" s="5">
        <f>IF(COUNTIF(Constants!$A$2:$A$4,Log!BF298),Log!K298,0)</f>
        <v>1227.081238</v>
      </c>
      <c r="B298" s="5">
        <f>IF(COUNTIF(Constants!$B$2:$B$5,Log!BF298),Log!K298,0)</f>
        <v>0</v>
      </c>
      <c r="C298" s="5">
        <f t="shared" si="8"/>
        <v>0.34085589944444444</v>
      </c>
      <c r="D298" s="5">
        <f t="shared" si="8"/>
        <v>0</v>
      </c>
      <c r="E298" s="5">
        <f t="shared" si="9"/>
        <v>12.616744302499949</v>
      </c>
      <c r="F298" s="5">
        <f>AVERAGE(Log!S298,Log!AB298)*Constants!$B$7</f>
        <v>27.590073137794999</v>
      </c>
      <c r="G298" s="5">
        <f>F298/Constants!$B$8*Constants!$B$9+G297</f>
        <v>1882.7799189767527</v>
      </c>
      <c r="H298" s="5">
        <f>IFERROR(VLOOKUP(G298,Route!A:B,2,1),0)</f>
        <v>1.5</v>
      </c>
    </row>
    <row r="299" spans="1:8" x14ac:dyDescent="0.3">
      <c r="A299" s="5">
        <f>IF(COUNTIF(Constants!$A$2:$A$4,Log!BF299),Log!K299,0)</f>
        <v>1275.2459716666599</v>
      </c>
      <c r="B299" s="5">
        <f>IF(COUNTIF(Constants!$B$2:$B$5,Log!BF299),Log!K299,0)</f>
        <v>0</v>
      </c>
      <c r="C299" s="5">
        <f t="shared" si="8"/>
        <v>0.35423499212962772</v>
      </c>
      <c r="D299" s="5">
        <f t="shared" si="8"/>
        <v>0</v>
      </c>
      <c r="E299" s="5">
        <f t="shared" si="9"/>
        <v>12.970979294629577</v>
      </c>
      <c r="F299" s="5">
        <f>AVERAGE(Log!S299,Log!AB299)*Constants!$B$7</f>
        <v>27.623248743113308</v>
      </c>
      <c r="G299" s="5">
        <f>F299/Constants!$B$8*Constants!$B$9+G298</f>
        <v>1890.4530436276175</v>
      </c>
      <c r="H299" s="5">
        <f>IFERROR(VLOOKUP(G299,Route!A:B,2,1),0)</f>
        <v>2</v>
      </c>
    </row>
    <row r="300" spans="1:8" x14ac:dyDescent="0.3">
      <c r="A300" s="5">
        <f>IF(COUNTIF(Constants!$A$2:$A$4,Log!BF300),Log!K300,0)</f>
        <v>1285.9395346666599</v>
      </c>
      <c r="B300" s="5">
        <f>IF(COUNTIF(Constants!$B$2:$B$5,Log!BF300),Log!K300,0)</f>
        <v>0</v>
      </c>
      <c r="C300" s="5">
        <f t="shared" si="8"/>
        <v>0.35720542629629443</v>
      </c>
      <c r="D300" s="5">
        <f t="shared" si="8"/>
        <v>0</v>
      </c>
      <c r="E300" s="5">
        <f t="shared" si="9"/>
        <v>13.328184720925872</v>
      </c>
      <c r="F300" s="5">
        <f>AVERAGE(Log!S300,Log!AB300)*Constants!$B$7</f>
        <v>27.754659669036613</v>
      </c>
      <c r="G300" s="5">
        <f>F300/Constants!$B$8*Constants!$B$9+G299</f>
        <v>1898.162671313461</v>
      </c>
      <c r="H300" s="5">
        <f>IFERROR(VLOOKUP(G300,Route!A:B,2,1),0)</f>
        <v>1.7000000000000399</v>
      </c>
    </row>
    <row r="301" spans="1:8" x14ac:dyDescent="0.3">
      <c r="A301" s="5">
        <f>IF(COUNTIF(Constants!$A$2:$A$4,Log!BF301),Log!K301,0)</f>
        <v>1274.3610433333299</v>
      </c>
      <c r="B301" s="5">
        <f>IF(COUNTIF(Constants!$B$2:$B$5,Log!BF301),Log!K301,0)</f>
        <v>0</v>
      </c>
      <c r="C301" s="5">
        <f t="shared" si="8"/>
        <v>0.35398917870370278</v>
      </c>
      <c r="D301" s="5">
        <f t="shared" si="8"/>
        <v>0</v>
      </c>
      <c r="E301" s="5">
        <f t="shared" si="9"/>
        <v>13.682173899629575</v>
      </c>
      <c r="F301" s="5">
        <f>AVERAGE(Log!S301,Log!AB301)*Constants!$B$7</f>
        <v>27.834272645943223</v>
      </c>
      <c r="G301" s="5">
        <f>F301/Constants!$B$8*Constants!$B$9+G300</f>
        <v>1905.894413715112</v>
      </c>
      <c r="H301" s="5">
        <f>IFERROR(VLOOKUP(G301,Route!A:B,2,1),0)</f>
        <v>1.8999999999999699</v>
      </c>
    </row>
    <row r="302" spans="1:8" x14ac:dyDescent="0.3">
      <c r="A302" s="5">
        <f>IF(COUNTIF(Constants!$A$2:$A$4,Log!BF302),Log!K302,0)</f>
        <v>1268.2056476666601</v>
      </c>
      <c r="B302" s="5">
        <f>IF(COUNTIF(Constants!$B$2:$B$5,Log!BF302),Log!K302,0)</f>
        <v>0</v>
      </c>
      <c r="C302" s="5">
        <f t="shared" si="8"/>
        <v>0.35227934657407223</v>
      </c>
      <c r="D302" s="5">
        <f t="shared" si="8"/>
        <v>0</v>
      </c>
      <c r="E302" s="5">
        <f t="shared" si="9"/>
        <v>14.034453246203647</v>
      </c>
      <c r="F302" s="5">
        <f>AVERAGE(Log!S302,Log!AB302)*Constants!$B$7</f>
        <v>27.266791734939922</v>
      </c>
      <c r="G302" s="5">
        <f>F302/Constants!$B$8*Constants!$B$9+G301</f>
        <v>1913.4685225303731</v>
      </c>
      <c r="H302" s="5">
        <f>IFERROR(VLOOKUP(G302,Route!A:B,2,1),0)</f>
        <v>2.2999999999999501</v>
      </c>
    </row>
    <row r="303" spans="1:8" x14ac:dyDescent="0.3">
      <c r="A303" s="5">
        <f>IF(COUNTIF(Constants!$A$2:$A$4,Log!BF303),Log!K303,0)</f>
        <v>1290.4352415000001</v>
      </c>
      <c r="B303" s="5">
        <f>IF(COUNTIF(Constants!$B$2:$B$5,Log!BF303),Log!K303,0)</f>
        <v>0</v>
      </c>
      <c r="C303" s="5">
        <f t="shared" si="8"/>
        <v>0.35845423375000002</v>
      </c>
      <c r="D303" s="5">
        <f t="shared" si="8"/>
        <v>0</v>
      </c>
      <c r="E303" s="5">
        <f t="shared" si="9"/>
        <v>14.392907479953648</v>
      </c>
      <c r="F303" s="5">
        <f>AVERAGE(Log!S303,Log!AB303)*Constants!$B$7</f>
        <v>27.165567869955002</v>
      </c>
      <c r="G303" s="5">
        <f>F303/Constants!$B$8*Constants!$B$9+G302</f>
        <v>1921.0145136053607</v>
      </c>
      <c r="H303" s="5">
        <f>IFERROR(VLOOKUP(G303,Route!A:B,2,1),0)</f>
        <v>3.8999999999999702</v>
      </c>
    </row>
    <row r="304" spans="1:8" x14ac:dyDescent="0.3">
      <c r="A304" s="5">
        <f>IF(COUNTIF(Constants!$A$2:$A$4,Log!BF304),Log!K304,0)</f>
        <v>1286.3763019999999</v>
      </c>
      <c r="B304" s="5">
        <f>IF(COUNTIF(Constants!$B$2:$B$5,Log!BF304),Log!K304,0)</f>
        <v>0</v>
      </c>
      <c r="C304" s="5">
        <f t="shared" si="8"/>
        <v>0.35732675055555552</v>
      </c>
      <c r="D304" s="5">
        <f t="shared" si="8"/>
        <v>0</v>
      </c>
      <c r="E304" s="5">
        <f t="shared" si="9"/>
        <v>14.750234230509204</v>
      </c>
      <c r="F304" s="5">
        <f>AVERAGE(Log!S304,Log!AB304)*Constants!$B$7</f>
        <v>26.939393774476613</v>
      </c>
      <c r="G304" s="5">
        <f>F304/Constants!$B$8*Constants!$B$9+G303</f>
        <v>1928.4976785427152</v>
      </c>
      <c r="H304" s="5">
        <f>IFERROR(VLOOKUP(G304,Route!A:B,2,1),0)</f>
        <v>5.3999999999999702</v>
      </c>
    </row>
    <row r="305" spans="1:8" x14ac:dyDescent="0.3">
      <c r="A305" s="5">
        <f>IF(COUNTIF(Constants!$A$2:$A$4,Log!BF305),Log!K305,0)</f>
        <v>1253.54541033333</v>
      </c>
      <c r="B305" s="5">
        <f>IF(COUNTIF(Constants!$B$2:$B$5,Log!BF305),Log!K305,0)</f>
        <v>0</v>
      </c>
      <c r="C305" s="5">
        <f t="shared" si="8"/>
        <v>0.34820705842592498</v>
      </c>
      <c r="D305" s="5">
        <f t="shared" si="8"/>
        <v>0</v>
      </c>
      <c r="E305" s="5">
        <f t="shared" si="9"/>
        <v>15.098441288935129</v>
      </c>
      <c r="F305" s="5">
        <f>AVERAGE(Log!S305,Log!AB305)*Constants!$B$7</f>
        <v>26.528352245076611</v>
      </c>
      <c r="G305" s="5">
        <f>F305/Constants!$B$8*Constants!$B$9+G304</f>
        <v>1935.8666652774587</v>
      </c>
      <c r="H305" s="5">
        <f>IFERROR(VLOOKUP(G305,Route!A:B,2,1),0)</f>
        <v>6.2000000000000401</v>
      </c>
    </row>
    <row r="306" spans="1:8" x14ac:dyDescent="0.3">
      <c r="A306" s="5">
        <f>IF(COUNTIF(Constants!$A$2:$A$4,Log!BF306),Log!K306,0)</f>
        <v>1266.994629</v>
      </c>
      <c r="B306" s="5">
        <f>IF(COUNTIF(Constants!$B$2:$B$5,Log!BF306),Log!K306,0)</f>
        <v>0</v>
      </c>
      <c r="C306" s="5">
        <f t="shared" si="8"/>
        <v>0.35194295250000002</v>
      </c>
      <c r="D306" s="5">
        <f t="shared" si="8"/>
        <v>0</v>
      </c>
      <c r="E306" s="5">
        <f t="shared" si="9"/>
        <v>15.450384241435129</v>
      </c>
      <c r="F306" s="5">
        <f>AVERAGE(Log!S306,Log!AB306)*Constants!$B$7</f>
        <v>26.320035520349922</v>
      </c>
      <c r="G306" s="5">
        <f>F306/Constants!$B$8*Constants!$B$9+G305</f>
        <v>1943.1777862553336</v>
      </c>
      <c r="H306" s="5">
        <f>IFERROR(VLOOKUP(G306,Route!A:B,2,1),0)</f>
        <v>6.2000000000000401</v>
      </c>
    </row>
    <row r="307" spans="1:8" x14ac:dyDescent="0.3">
      <c r="A307" s="5">
        <f>IF(COUNTIF(Constants!$A$2:$A$4,Log!BF307),Log!K307,0)</f>
        <v>1281.289246</v>
      </c>
      <c r="B307" s="5">
        <f>IF(COUNTIF(Constants!$B$2:$B$5,Log!BF307),Log!K307,0)</f>
        <v>0</v>
      </c>
      <c r="C307" s="5">
        <f t="shared" si="8"/>
        <v>0.35591367944444446</v>
      </c>
      <c r="D307" s="5">
        <f t="shared" si="8"/>
        <v>0</v>
      </c>
      <c r="E307" s="5">
        <f t="shared" si="9"/>
        <v>15.806297920879574</v>
      </c>
      <c r="F307" s="5">
        <f>AVERAGE(Log!S307,Log!AB307)*Constants!$B$7</f>
        <v>26.358103251045002</v>
      </c>
      <c r="G307" s="5">
        <f>F307/Constants!$B$8*Constants!$B$9+G306</f>
        <v>1950.4994816028461</v>
      </c>
      <c r="H307" s="5">
        <f>IFERROR(VLOOKUP(G307,Route!A:B,2,1),0)</f>
        <v>7.7000000000000401</v>
      </c>
    </row>
    <row r="308" spans="1:8" x14ac:dyDescent="0.3">
      <c r="A308" s="5">
        <f>IF(COUNTIF(Constants!$A$2:$A$4,Log!BF308),Log!K308,0)</f>
        <v>1274.5292563333301</v>
      </c>
      <c r="B308" s="5">
        <f>IF(COUNTIF(Constants!$B$2:$B$5,Log!BF308),Log!K308,0)</f>
        <v>0</v>
      </c>
      <c r="C308" s="5">
        <f t="shared" si="8"/>
        <v>0.35403590453703615</v>
      </c>
      <c r="D308" s="5">
        <f t="shared" si="8"/>
        <v>0</v>
      </c>
      <c r="E308" s="5">
        <f t="shared" si="9"/>
        <v>16.160333825416611</v>
      </c>
      <c r="F308" s="5">
        <f>AVERAGE(Log!S308,Log!AB308)*Constants!$B$7</f>
        <v>26.463685476973229</v>
      </c>
      <c r="G308" s="5">
        <f>F308/Constants!$B$8*Constants!$B$9+G307</f>
        <v>1957.8505053464498</v>
      </c>
      <c r="H308" s="5">
        <f>IFERROR(VLOOKUP(G308,Route!A:B,2,1),0)</f>
        <v>8.7999999999999492</v>
      </c>
    </row>
    <row r="309" spans="1:8" x14ac:dyDescent="0.3">
      <c r="A309" s="5">
        <f>IF(COUNTIF(Constants!$A$2:$A$4,Log!BF309),Log!K309,0)</f>
        <v>1273.4987386666601</v>
      </c>
      <c r="B309" s="5">
        <f>IF(COUNTIF(Constants!$B$2:$B$5,Log!BF309),Log!K309,0)</f>
        <v>0</v>
      </c>
      <c r="C309" s="5">
        <f t="shared" si="8"/>
        <v>0.35374964962962779</v>
      </c>
      <c r="D309" s="5">
        <f t="shared" si="8"/>
        <v>0</v>
      </c>
      <c r="E309" s="5">
        <f t="shared" si="9"/>
        <v>16.514083475046238</v>
      </c>
      <c r="F309" s="5">
        <f>AVERAGE(Log!S309,Log!AB309)*Constants!$B$7</f>
        <v>26.180762163856528</v>
      </c>
      <c r="G309" s="5">
        <f>F309/Constants!$B$8*Constants!$B$9+G308</f>
        <v>1965.1229392808543</v>
      </c>
      <c r="H309" s="5">
        <f>IFERROR(VLOOKUP(G309,Route!A:B,2,1),0)</f>
        <v>9.2999999999999492</v>
      </c>
    </row>
    <row r="310" spans="1:8" x14ac:dyDescent="0.3">
      <c r="A310" s="5">
        <f>IF(COUNTIF(Constants!$A$2:$A$4,Log!BF310),Log!K310,0)</f>
        <v>1284.4147543333299</v>
      </c>
      <c r="B310" s="5">
        <f>IF(COUNTIF(Constants!$B$2:$B$5,Log!BF310),Log!K310,0)</f>
        <v>0</v>
      </c>
      <c r="C310" s="5">
        <f t="shared" si="8"/>
        <v>0.35678187620370277</v>
      </c>
      <c r="D310" s="5">
        <f t="shared" si="8"/>
        <v>0</v>
      </c>
      <c r="E310" s="5">
        <f t="shared" si="9"/>
        <v>16.87086535124994</v>
      </c>
      <c r="F310" s="5">
        <f>AVERAGE(Log!S310,Log!AB310)*Constants!$B$7</f>
        <v>25.980239472749918</v>
      </c>
      <c r="G310" s="5">
        <f>F310/Constants!$B$8*Constants!$B$9+G309</f>
        <v>1972.3396724677293</v>
      </c>
      <c r="H310" s="5">
        <f>IFERROR(VLOOKUP(G310,Route!A:B,2,1),0)</f>
        <v>11.1</v>
      </c>
    </row>
    <row r="311" spans="1:8" x14ac:dyDescent="0.3">
      <c r="A311" s="5">
        <f>IF(COUNTIF(Constants!$A$2:$A$4,Log!BF311),Log!K311,0)</f>
        <v>1284.0449215000001</v>
      </c>
      <c r="B311" s="5">
        <f>IF(COUNTIF(Constants!$B$2:$B$5,Log!BF311),Log!K311,0)</f>
        <v>0</v>
      </c>
      <c r="C311" s="5">
        <f t="shared" si="8"/>
        <v>0.35667914486111113</v>
      </c>
      <c r="D311" s="5">
        <f t="shared" si="8"/>
        <v>0</v>
      </c>
      <c r="E311" s="5">
        <f t="shared" si="9"/>
        <v>17.227544496111051</v>
      </c>
      <c r="F311" s="5">
        <f>AVERAGE(Log!S311,Log!AB311)*Constants!$B$7</f>
        <v>25.51727419758992</v>
      </c>
      <c r="G311" s="5">
        <f>F311/Constants!$B$8*Constants!$B$9+G310</f>
        <v>1979.4278041892821</v>
      </c>
      <c r="H311" s="5">
        <f>IFERROR(VLOOKUP(G311,Route!A:B,2,1),0)</f>
        <v>12.299999999999899</v>
      </c>
    </row>
    <row r="312" spans="1:8" x14ac:dyDescent="0.3">
      <c r="A312" s="5">
        <f>IF(COUNTIF(Constants!$A$2:$A$4,Log!BF312),Log!K312,0)</f>
        <v>1261.597127</v>
      </c>
      <c r="B312" s="5">
        <f>IF(COUNTIF(Constants!$B$2:$B$5,Log!BF312),Log!K312,0)</f>
        <v>0</v>
      </c>
      <c r="C312" s="5">
        <f t="shared" si="8"/>
        <v>0.35044364638888886</v>
      </c>
      <c r="D312" s="5">
        <f t="shared" si="8"/>
        <v>0</v>
      </c>
      <c r="E312" s="5">
        <f t="shared" si="9"/>
        <v>17.57798814249994</v>
      </c>
      <c r="F312" s="5">
        <f>AVERAGE(Log!S312,Log!AB312)*Constants!$B$7</f>
        <v>25.435905430743308</v>
      </c>
      <c r="G312" s="5">
        <f>F312/Constants!$B$8*Constants!$B$9+G311</f>
        <v>1986.4933334755997</v>
      </c>
      <c r="H312" s="5">
        <f>IFERROR(VLOOKUP(G312,Route!A:B,2,1),0)</f>
        <v>12.899999999999901</v>
      </c>
    </row>
    <row r="313" spans="1:8" x14ac:dyDescent="0.3">
      <c r="A313" s="5">
        <f>IF(COUNTIF(Constants!$A$2:$A$4,Log!BF313),Log!K313,0)</f>
        <v>1278.6364743333299</v>
      </c>
      <c r="B313" s="5">
        <f>IF(COUNTIF(Constants!$B$2:$B$5,Log!BF313),Log!K313,0)</f>
        <v>0</v>
      </c>
      <c r="C313" s="5">
        <f t="shared" si="8"/>
        <v>0.35517679842592498</v>
      </c>
      <c r="D313" s="5">
        <f t="shared" si="8"/>
        <v>0</v>
      </c>
      <c r="E313" s="5">
        <f t="shared" si="9"/>
        <v>17.933164940925867</v>
      </c>
      <c r="F313" s="5">
        <f>AVERAGE(Log!S313,Log!AB313)*Constants!$B$7</f>
        <v>24.811637080276611</v>
      </c>
      <c r="G313" s="5">
        <f>F313/Constants!$B$8*Constants!$B$9+G312</f>
        <v>1993.3854548867876</v>
      </c>
      <c r="H313" s="5">
        <f>IFERROR(VLOOKUP(G313,Route!A:B,2,1),0)</f>
        <v>12.899999999999901</v>
      </c>
    </row>
    <row r="314" spans="1:8" x14ac:dyDescent="0.3">
      <c r="A314" s="5">
        <f>IF(COUNTIF(Constants!$A$2:$A$4,Log!BF314),Log!K314,0)</f>
        <v>1273.2463786666599</v>
      </c>
      <c r="B314" s="5">
        <f>IF(COUNTIF(Constants!$B$2:$B$5,Log!BF314),Log!K314,0)</f>
        <v>0</v>
      </c>
      <c r="C314" s="5">
        <f t="shared" si="8"/>
        <v>0.35367954962962772</v>
      </c>
      <c r="D314" s="5">
        <f t="shared" si="8"/>
        <v>0</v>
      </c>
      <c r="E314" s="5">
        <f t="shared" si="9"/>
        <v>18.286844490555495</v>
      </c>
      <c r="F314" s="5">
        <f>AVERAGE(Log!S314,Log!AB314)*Constants!$B$7</f>
        <v>24.803490332973226</v>
      </c>
      <c r="G314" s="5">
        <f>F314/Constants!$B$8*Constants!$B$9+G313</f>
        <v>2000.2753133126134</v>
      </c>
      <c r="H314" s="5">
        <f>IFERROR(VLOOKUP(G314,Route!A:B,2,1),0)</f>
        <v>13.7</v>
      </c>
    </row>
    <row r="315" spans="1:8" x14ac:dyDescent="0.3">
      <c r="A315" s="5">
        <f>IF(COUNTIF(Constants!$A$2:$A$4,Log!BF315),Log!K315,0)</f>
        <v>1260.1206056666599</v>
      </c>
      <c r="B315" s="5">
        <f>IF(COUNTIF(Constants!$B$2:$B$5,Log!BF315),Log!K315,0)</f>
        <v>0</v>
      </c>
      <c r="C315" s="5">
        <f t="shared" si="8"/>
        <v>0.3500335015740722</v>
      </c>
      <c r="D315" s="5">
        <f t="shared" si="8"/>
        <v>0</v>
      </c>
      <c r="E315" s="5">
        <f t="shared" si="9"/>
        <v>18.636877992129566</v>
      </c>
      <c r="F315" s="5">
        <f>AVERAGE(Log!S315,Log!AB315)*Constants!$B$7</f>
        <v>25.35482500398</v>
      </c>
      <c r="G315" s="5">
        <f>F315/Constants!$B$8*Constants!$B$9+G314</f>
        <v>2007.3183202581633</v>
      </c>
      <c r="H315" s="5">
        <f>IFERROR(VLOOKUP(G315,Route!A:B,2,1),0)</f>
        <v>14.5</v>
      </c>
    </row>
    <row r="316" spans="1:8" x14ac:dyDescent="0.3">
      <c r="A316" s="5">
        <f>IF(COUNTIF(Constants!$A$2:$A$4,Log!BF316),Log!K316,0)</f>
        <v>1238.4987180000001</v>
      </c>
      <c r="B316" s="5">
        <f>IF(COUNTIF(Constants!$B$2:$B$5,Log!BF316),Log!K316,0)</f>
        <v>0</v>
      </c>
      <c r="C316" s="5">
        <f t="shared" si="8"/>
        <v>0.34402742166666667</v>
      </c>
      <c r="D316" s="5">
        <f t="shared" si="8"/>
        <v>0</v>
      </c>
      <c r="E316" s="5">
        <f t="shared" si="9"/>
        <v>18.980905413796233</v>
      </c>
      <c r="F316" s="5">
        <f>AVERAGE(Log!S316,Log!AB316)*Constants!$B$7</f>
        <v>25.536488107849998</v>
      </c>
      <c r="G316" s="5">
        <f>F316/Constants!$B$8*Constants!$B$9+G315</f>
        <v>2014.4117891770106</v>
      </c>
      <c r="H316" s="5">
        <f>IFERROR(VLOOKUP(G316,Route!A:B,2,1),0)</f>
        <v>13.7</v>
      </c>
    </row>
    <row r="317" spans="1:8" x14ac:dyDescent="0.3">
      <c r="A317" s="5">
        <f>IF(COUNTIF(Constants!$A$2:$A$4,Log!BF317),Log!K317,0)</f>
        <v>1270.72224933333</v>
      </c>
      <c r="B317" s="5">
        <f>IF(COUNTIF(Constants!$B$2:$B$5,Log!BF317),Log!K317,0)</f>
        <v>0</v>
      </c>
      <c r="C317" s="5">
        <f t="shared" si="8"/>
        <v>0.35297840259259167</v>
      </c>
      <c r="D317" s="5">
        <f t="shared" si="8"/>
        <v>0</v>
      </c>
      <c r="E317" s="5">
        <f t="shared" si="9"/>
        <v>19.333883816388823</v>
      </c>
      <c r="F317" s="5">
        <f>AVERAGE(Log!S317,Log!AB317)*Constants!$B$7</f>
        <v>26.040680650459915</v>
      </c>
      <c r="G317" s="5">
        <f>F317/Constants!$B$8*Constants!$B$9+G316</f>
        <v>2021.6453115799161</v>
      </c>
      <c r="H317" s="5">
        <f>IFERROR(VLOOKUP(G317,Route!A:B,2,1),0)</f>
        <v>14.299999999999899</v>
      </c>
    </row>
    <row r="318" spans="1:8" x14ac:dyDescent="0.3">
      <c r="A318" s="5">
        <f>IF(COUNTIF(Constants!$A$2:$A$4,Log!BF318),Log!K318,0)</f>
        <v>1296.8428139999901</v>
      </c>
      <c r="B318" s="5">
        <f>IF(COUNTIF(Constants!$B$2:$B$5,Log!BF318),Log!K318,0)</f>
        <v>0</v>
      </c>
      <c r="C318" s="5">
        <f t="shared" si="8"/>
        <v>0.36023411499999725</v>
      </c>
      <c r="D318" s="5">
        <f t="shared" si="8"/>
        <v>0</v>
      </c>
      <c r="E318" s="5">
        <f t="shared" si="9"/>
        <v>19.694117931388821</v>
      </c>
      <c r="F318" s="5">
        <f>AVERAGE(Log!S318,Log!AB318)*Constants!$B$7</f>
        <v>26.659556102586613</v>
      </c>
      <c r="G318" s="5">
        <f>F318/Constants!$B$8*Constants!$B$9+G317</f>
        <v>2029.0507438306347</v>
      </c>
      <c r="H318" s="5">
        <f>IFERROR(VLOOKUP(G318,Route!A:B,2,1),0)</f>
        <v>15.299999999999899</v>
      </c>
    </row>
    <row r="319" spans="1:8" x14ac:dyDescent="0.3">
      <c r="A319" s="5">
        <f>IF(COUNTIF(Constants!$A$2:$A$4,Log!BF319),Log!K319,0)</f>
        <v>1273.12764466666</v>
      </c>
      <c r="B319" s="5">
        <f>IF(COUNTIF(Constants!$B$2:$B$5,Log!BF319),Log!K319,0)</f>
        <v>0</v>
      </c>
      <c r="C319" s="5">
        <f t="shared" si="8"/>
        <v>0.35364656796296112</v>
      </c>
      <c r="D319" s="5">
        <f t="shared" si="8"/>
        <v>0</v>
      </c>
      <c r="E319" s="5">
        <f t="shared" si="9"/>
        <v>20.047764499351782</v>
      </c>
      <c r="F319" s="5">
        <f>AVERAGE(Log!S319,Log!AB319)*Constants!$B$7</f>
        <v>26.807481539143307</v>
      </c>
      <c r="G319" s="5">
        <f>F319/Constants!$B$8*Constants!$B$9+G318</f>
        <v>2036.4972664803968</v>
      </c>
      <c r="H319" s="5">
        <f>IFERROR(VLOOKUP(G319,Route!A:B,2,1),0)</f>
        <v>15.899999999999901</v>
      </c>
    </row>
    <row r="320" spans="1:8" x14ac:dyDescent="0.3">
      <c r="A320" s="5">
        <f>IF(COUNTIF(Constants!$A$2:$A$4,Log!BF320),Log!K320,0)</f>
        <v>1251.4957274999999</v>
      </c>
      <c r="B320" s="5">
        <f>IF(COUNTIF(Constants!$B$2:$B$5,Log!BF320),Log!K320,0)</f>
        <v>0</v>
      </c>
      <c r="C320" s="5">
        <f t="shared" si="8"/>
        <v>0.34763770208333333</v>
      </c>
      <c r="D320" s="5">
        <f t="shared" si="8"/>
        <v>0</v>
      </c>
      <c r="E320" s="5">
        <f t="shared" si="9"/>
        <v>20.395402201435115</v>
      </c>
      <c r="F320" s="5">
        <f>AVERAGE(Log!S320,Log!AB320)*Constants!$B$7</f>
        <v>26.873065496934998</v>
      </c>
      <c r="G320" s="5">
        <f>F320/Constants!$B$8*Constants!$B$9+G319</f>
        <v>2043.962006896212</v>
      </c>
      <c r="H320" s="5">
        <f>IFERROR(VLOOKUP(G320,Route!A:B,2,1),0)</f>
        <v>17.399999999999899</v>
      </c>
    </row>
    <row r="321" spans="1:8" x14ac:dyDescent="0.3">
      <c r="A321" s="5">
        <f>IF(COUNTIF(Constants!$A$2:$A$4,Log!BF321),Log!K321,0)</f>
        <v>1295.751587</v>
      </c>
      <c r="B321" s="5">
        <f>IF(COUNTIF(Constants!$B$2:$B$5,Log!BF321),Log!K321,0)</f>
        <v>0</v>
      </c>
      <c r="C321" s="5">
        <f t="shared" si="8"/>
        <v>0.35993099638888887</v>
      </c>
      <c r="D321" s="5">
        <f t="shared" si="8"/>
        <v>0</v>
      </c>
      <c r="E321" s="5">
        <f t="shared" si="9"/>
        <v>20.755333197824005</v>
      </c>
      <c r="F321" s="5">
        <f>AVERAGE(Log!S321,Log!AB321)*Constants!$B$7</f>
        <v>27.07049007442992</v>
      </c>
      <c r="G321" s="5">
        <f>F321/Constants!$B$8*Constants!$B$9+G320</f>
        <v>2051.4815874724427</v>
      </c>
      <c r="H321" s="5">
        <f>IFERROR(VLOOKUP(G321,Route!A:B,2,1),0)</f>
        <v>17.799999999999901</v>
      </c>
    </row>
    <row r="322" spans="1:8" x14ac:dyDescent="0.3">
      <c r="A322" s="5">
        <f>IF(COUNTIF(Constants!$A$2:$A$4,Log!BF322),Log!K322,0)</f>
        <v>1291.8511556666599</v>
      </c>
      <c r="B322" s="5">
        <f>IF(COUNTIF(Constants!$B$2:$B$5,Log!BF322),Log!K322,0)</f>
        <v>0</v>
      </c>
      <c r="C322" s="5">
        <f t="shared" si="8"/>
        <v>0.35884754324073886</v>
      </c>
      <c r="D322" s="5">
        <f t="shared" si="8"/>
        <v>0</v>
      </c>
      <c r="E322" s="5">
        <f t="shared" si="9"/>
        <v>21.114180741064743</v>
      </c>
      <c r="F322" s="5">
        <f>AVERAGE(Log!S322,Log!AB322)*Constants!$B$7</f>
        <v>27.06582620711</v>
      </c>
      <c r="G322" s="5">
        <f>F322/Constants!$B$8*Constants!$B$9+G321</f>
        <v>2058.9998725299733</v>
      </c>
      <c r="H322" s="5">
        <f>IFERROR(VLOOKUP(G322,Route!A:B,2,1),0)</f>
        <v>18.799999999999901</v>
      </c>
    </row>
    <row r="323" spans="1:8" x14ac:dyDescent="0.3">
      <c r="A323" s="5">
        <f>IF(COUNTIF(Constants!$A$2:$A$4,Log!BF323),Log!K323,0)</f>
        <v>1260.2279456666599</v>
      </c>
      <c r="B323" s="5">
        <f>IF(COUNTIF(Constants!$B$2:$B$5,Log!BF323),Log!K323,0)</f>
        <v>0</v>
      </c>
      <c r="C323" s="5">
        <f t="shared" ref="C323:D386" si="10">A323/3600</f>
        <v>0.35006331824073889</v>
      </c>
      <c r="D323" s="5">
        <f t="shared" si="10"/>
        <v>0</v>
      </c>
      <c r="E323" s="5">
        <f t="shared" si="9"/>
        <v>21.464244059305482</v>
      </c>
      <c r="F323" s="5">
        <f>AVERAGE(Log!S323,Log!AB323)*Constants!$B$7</f>
        <v>27.083894535513309</v>
      </c>
      <c r="G323" s="5">
        <f>F323/Constants!$B$8*Constants!$B$9+G322</f>
        <v>2066.5231765676158</v>
      </c>
      <c r="H323" s="5">
        <f>IFERROR(VLOOKUP(G323,Route!A:B,2,1),0)</f>
        <v>19.899999999999899</v>
      </c>
    </row>
    <row r="324" spans="1:8" x14ac:dyDescent="0.3">
      <c r="A324" s="5">
        <f>IF(COUNTIF(Constants!$A$2:$A$4,Log!BF324),Log!K324,0)</f>
        <v>1162.974121</v>
      </c>
      <c r="B324" s="5">
        <f>IF(COUNTIF(Constants!$B$2:$B$5,Log!BF324),Log!K324,0)</f>
        <v>0</v>
      </c>
      <c r="C324" s="5">
        <f t="shared" si="10"/>
        <v>0.32304836694444444</v>
      </c>
      <c r="D324" s="5">
        <f t="shared" si="10"/>
        <v>0</v>
      </c>
      <c r="E324" s="5">
        <f t="shared" ref="E324:E387" si="11">E323+C324-D324</f>
        <v>21.787292426249927</v>
      </c>
      <c r="F324" s="5">
        <f>AVERAGE(Log!S324,Log!AB324)*Constants!$B$7</f>
        <v>26.639713610944998</v>
      </c>
      <c r="G324" s="5">
        <f>F324/Constants!$B$8*Constants!$B$9+G323</f>
        <v>2073.9230970151007</v>
      </c>
      <c r="H324" s="5">
        <f>IFERROR(VLOOKUP(G324,Route!A:B,2,1),0)</f>
        <v>20.399999999999899</v>
      </c>
    </row>
    <row r="325" spans="1:8" x14ac:dyDescent="0.3">
      <c r="A325" s="5">
        <f>IF(COUNTIF(Constants!$A$2:$A$4,Log!BF325),Log!K325,0)</f>
        <v>1209.997355</v>
      </c>
      <c r="B325" s="5">
        <f>IF(COUNTIF(Constants!$B$2:$B$5,Log!BF325),Log!K325,0)</f>
        <v>0</v>
      </c>
      <c r="C325" s="5">
        <f t="shared" si="10"/>
        <v>0.33611037638888885</v>
      </c>
      <c r="D325" s="5">
        <f t="shared" si="10"/>
        <v>0</v>
      </c>
      <c r="E325" s="5">
        <f t="shared" si="11"/>
        <v>22.123402802638815</v>
      </c>
      <c r="F325" s="5">
        <f>AVERAGE(Log!S325,Log!AB325)*Constants!$B$7</f>
        <v>26.458942751993305</v>
      </c>
      <c r="G325" s="5">
        <f>F325/Constants!$B$8*Constants!$B$9+G324</f>
        <v>2081.2728033350986</v>
      </c>
      <c r="H325" s="5">
        <f>IFERROR(VLOOKUP(G325,Route!A:B,2,1),0)</f>
        <v>20</v>
      </c>
    </row>
    <row r="326" spans="1:8" x14ac:dyDescent="0.3">
      <c r="A326" s="5">
        <f>IF(COUNTIF(Constants!$A$2:$A$4,Log!BF326),Log!K326,0)</f>
        <v>1283.88570133333</v>
      </c>
      <c r="B326" s="5">
        <f>IF(COUNTIF(Constants!$B$2:$B$5,Log!BF326),Log!K326,0)</f>
        <v>0</v>
      </c>
      <c r="C326" s="5">
        <f t="shared" si="10"/>
        <v>0.35663491703703609</v>
      </c>
      <c r="D326" s="5">
        <f t="shared" si="10"/>
        <v>0</v>
      </c>
      <c r="E326" s="5">
        <f t="shared" si="11"/>
        <v>22.480037719675849</v>
      </c>
      <c r="F326" s="5">
        <f>AVERAGE(Log!S326,Log!AB326)*Constants!$B$7</f>
        <v>26.525859645639919</v>
      </c>
      <c r="G326" s="5">
        <f>F326/Constants!$B$8*Constants!$B$9+G325</f>
        <v>2088.6410976811098</v>
      </c>
      <c r="H326" s="5">
        <f>IFERROR(VLOOKUP(G326,Route!A:B,2,1),0)</f>
        <v>20.5</v>
      </c>
    </row>
    <row r="327" spans="1:8" x14ac:dyDescent="0.3">
      <c r="A327" s="5">
        <f>IF(COUNTIF(Constants!$A$2:$A$4,Log!BF327),Log!K327,0)</f>
        <v>1291.0429279999901</v>
      </c>
      <c r="B327" s="5">
        <f>IF(COUNTIF(Constants!$B$2:$B$5,Log!BF327),Log!K327,0)</f>
        <v>0</v>
      </c>
      <c r="C327" s="5">
        <f t="shared" si="10"/>
        <v>0.3586230355555528</v>
      </c>
      <c r="D327" s="5">
        <f t="shared" si="10"/>
        <v>0</v>
      </c>
      <c r="E327" s="5">
        <f t="shared" si="11"/>
        <v>22.838660755231402</v>
      </c>
      <c r="F327" s="5">
        <f>AVERAGE(Log!S327,Log!AB327)*Constants!$B$7</f>
        <v>26.389616408143226</v>
      </c>
      <c r="G327" s="5">
        <f>F327/Constants!$B$8*Constants!$B$9+G326</f>
        <v>2095.9715466833718</v>
      </c>
      <c r="H327" s="5">
        <f>IFERROR(VLOOKUP(G327,Route!A:B,2,1),0)</f>
        <v>21.399999999999899</v>
      </c>
    </row>
    <row r="328" spans="1:8" x14ac:dyDescent="0.3">
      <c r="A328" s="5">
        <f>IF(COUNTIF(Constants!$A$2:$A$4,Log!BF328),Log!K328,0)</f>
        <v>1251.7623696666601</v>
      </c>
      <c r="B328" s="5">
        <f>IF(COUNTIF(Constants!$B$2:$B$5,Log!BF328),Log!K328,0)</f>
        <v>0</v>
      </c>
      <c r="C328" s="5">
        <f t="shared" si="10"/>
        <v>0.34771176935185005</v>
      </c>
      <c r="D328" s="5">
        <f t="shared" si="10"/>
        <v>0</v>
      </c>
      <c r="E328" s="5">
        <f t="shared" si="11"/>
        <v>23.186372524583252</v>
      </c>
      <c r="F328" s="5">
        <f>AVERAGE(Log!S328,Log!AB328)*Constants!$B$7</f>
        <v>26.388726174899919</v>
      </c>
      <c r="G328" s="5">
        <f>F328/Constants!$B$8*Constants!$B$9+G327</f>
        <v>2103.3017483986218</v>
      </c>
      <c r="H328" s="5">
        <f>IFERROR(VLOOKUP(G328,Route!A:B,2,1),0)</f>
        <v>22</v>
      </c>
    </row>
    <row r="329" spans="1:8" x14ac:dyDescent="0.3">
      <c r="A329" s="5">
        <f>IF(COUNTIF(Constants!$A$2:$A$4,Log!BF329),Log!K329,0)</f>
        <v>1284.102112</v>
      </c>
      <c r="B329" s="5">
        <f>IF(COUNTIF(Constants!$B$2:$B$5,Log!BF329),Log!K329,0)</f>
        <v>0</v>
      </c>
      <c r="C329" s="5">
        <f t="shared" si="10"/>
        <v>0.35669503111111112</v>
      </c>
      <c r="D329" s="5">
        <f t="shared" si="10"/>
        <v>0</v>
      </c>
      <c r="E329" s="5">
        <f t="shared" si="11"/>
        <v>23.543067555694364</v>
      </c>
      <c r="F329" s="5">
        <f>AVERAGE(Log!S329,Log!AB329)*Constants!$B$7</f>
        <v>26.668709894395004</v>
      </c>
      <c r="G329" s="5">
        <f>F329/Constants!$B$8*Constants!$B$9+G328</f>
        <v>2110.7097233692871</v>
      </c>
      <c r="H329" s="5">
        <f>IFERROR(VLOOKUP(G329,Route!A:B,2,1),0)</f>
        <v>22.299999999999901</v>
      </c>
    </row>
    <row r="330" spans="1:8" x14ac:dyDescent="0.3">
      <c r="A330" s="5">
        <f>IF(COUNTIF(Constants!$A$2:$A$4,Log!BF330),Log!K330,0)</f>
        <v>1257.1796059999999</v>
      </c>
      <c r="B330" s="5">
        <f>IF(COUNTIF(Constants!$B$2:$B$5,Log!BF330),Log!K330,0)</f>
        <v>0</v>
      </c>
      <c r="C330" s="5">
        <f t="shared" si="10"/>
        <v>0.34921655722222222</v>
      </c>
      <c r="D330" s="5">
        <f t="shared" si="10"/>
        <v>0</v>
      </c>
      <c r="E330" s="5">
        <f t="shared" si="11"/>
        <v>23.892284112916585</v>
      </c>
      <c r="F330" s="5">
        <f>AVERAGE(Log!S330,Log!AB330)*Constants!$B$7</f>
        <v>26.79751248251323</v>
      </c>
      <c r="G330" s="5">
        <f>F330/Constants!$B$8*Constants!$B$9+G329</f>
        <v>2118.1534768366519</v>
      </c>
      <c r="H330" s="5">
        <f>IFERROR(VLOOKUP(G330,Route!A:B,2,1),0)</f>
        <v>23.1</v>
      </c>
    </row>
    <row r="331" spans="1:8" x14ac:dyDescent="0.3">
      <c r="A331" s="5">
        <f>IF(COUNTIF(Constants!$A$2:$A$4,Log!BF331),Log!K331,0)</f>
        <v>1300.4578453333299</v>
      </c>
      <c r="B331" s="5">
        <f>IF(COUNTIF(Constants!$B$2:$B$5,Log!BF331),Log!K331,0)</f>
        <v>0</v>
      </c>
      <c r="C331" s="5">
        <f t="shared" si="10"/>
        <v>0.36123829037036942</v>
      </c>
      <c r="D331" s="5">
        <f t="shared" si="10"/>
        <v>0</v>
      </c>
      <c r="E331" s="5">
        <f t="shared" si="11"/>
        <v>24.253522403286954</v>
      </c>
      <c r="F331" s="5">
        <f>AVERAGE(Log!S331,Log!AB331)*Constants!$B$7</f>
        <v>26.590403567456612</v>
      </c>
      <c r="G331" s="5">
        <f>F331/Constants!$B$8*Constants!$B$9+G330</f>
        <v>2125.5397000498342</v>
      </c>
      <c r="H331" s="5">
        <f>IFERROR(VLOOKUP(G331,Route!A:B,2,1),0)</f>
        <v>24.1</v>
      </c>
    </row>
    <row r="332" spans="1:8" x14ac:dyDescent="0.3">
      <c r="A332" s="5">
        <f>IF(COUNTIF(Constants!$A$2:$A$4,Log!BF332),Log!K332,0)</f>
        <v>1289.5616456666601</v>
      </c>
      <c r="B332" s="5">
        <f>IF(COUNTIF(Constants!$B$2:$B$5,Log!BF332),Log!K332,0)</f>
        <v>0</v>
      </c>
      <c r="C332" s="5">
        <f t="shared" si="10"/>
        <v>0.35821156824073891</v>
      </c>
      <c r="D332" s="5">
        <f t="shared" si="10"/>
        <v>0</v>
      </c>
      <c r="E332" s="5">
        <f t="shared" si="11"/>
        <v>24.611733971527695</v>
      </c>
      <c r="F332" s="5">
        <f>AVERAGE(Log!S332,Log!AB332)*Constants!$B$7</f>
        <v>27.124906956073307</v>
      </c>
      <c r="G332" s="5">
        <f>F332/Constants!$B$8*Constants!$B$9+G331</f>
        <v>2133.0743964265212</v>
      </c>
      <c r="H332" s="5">
        <f>IFERROR(VLOOKUP(G332,Route!A:B,2,1),0)</f>
        <v>24.6</v>
      </c>
    </row>
    <row r="333" spans="1:8" x14ac:dyDescent="0.3">
      <c r="A333" s="5">
        <f>IF(COUNTIF(Constants!$A$2:$A$4,Log!BF333),Log!K333,0)</f>
        <v>1282.9464109999999</v>
      </c>
      <c r="B333" s="5">
        <f>IF(COUNTIF(Constants!$B$2:$B$5,Log!BF333),Log!K333,0)</f>
        <v>0</v>
      </c>
      <c r="C333" s="5">
        <f t="shared" si="10"/>
        <v>0.35637400305555555</v>
      </c>
      <c r="D333" s="5">
        <f t="shared" si="10"/>
        <v>0</v>
      </c>
      <c r="E333" s="5">
        <f t="shared" si="11"/>
        <v>24.968107974583251</v>
      </c>
      <c r="F333" s="5">
        <f>AVERAGE(Log!S333,Log!AB333)*Constants!$B$7</f>
        <v>26.858622877440002</v>
      </c>
      <c r="G333" s="5">
        <f>F333/Constants!$B$8*Constants!$B$9+G332</f>
        <v>2140.5351250035878</v>
      </c>
      <c r="H333" s="5">
        <f>IFERROR(VLOOKUP(G333,Route!A:B,2,1),0)</f>
        <v>26</v>
      </c>
    </row>
    <row r="334" spans="1:8" x14ac:dyDescent="0.3">
      <c r="A334" s="5">
        <f>IF(COUNTIF(Constants!$A$2:$A$4,Log!BF334),Log!K334,0)</f>
        <v>1270.43831366666</v>
      </c>
      <c r="B334" s="5">
        <f>IF(COUNTIF(Constants!$B$2:$B$5,Log!BF334),Log!K334,0)</f>
        <v>0</v>
      </c>
      <c r="C334" s="5">
        <f t="shared" si="10"/>
        <v>0.35289953157407222</v>
      </c>
      <c r="D334" s="5">
        <f t="shared" si="10"/>
        <v>0</v>
      </c>
      <c r="E334" s="5">
        <f t="shared" si="11"/>
        <v>25.321007506157322</v>
      </c>
      <c r="F334" s="5">
        <f>AVERAGE(Log!S334,Log!AB334)*Constants!$B$7</f>
        <v>26.796919440723308</v>
      </c>
      <c r="G334" s="5">
        <f>F334/Constants!$B$8*Constants!$B$9+G333</f>
        <v>2147.9787137371222</v>
      </c>
      <c r="H334" s="5">
        <f>IFERROR(VLOOKUP(G334,Route!A:B,2,1),0)</f>
        <v>27.5</v>
      </c>
    </row>
    <row r="335" spans="1:8" x14ac:dyDescent="0.3">
      <c r="A335" s="5">
        <f>IF(COUNTIF(Constants!$A$2:$A$4,Log!BF335),Log!K335,0)</f>
        <v>1278.5580646666599</v>
      </c>
      <c r="B335" s="5">
        <f>IF(COUNTIF(Constants!$B$2:$B$5,Log!BF335),Log!K335,0)</f>
        <v>0</v>
      </c>
      <c r="C335" s="5">
        <f t="shared" si="10"/>
        <v>0.35515501796296106</v>
      </c>
      <c r="D335" s="5">
        <f t="shared" si="10"/>
        <v>0</v>
      </c>
      <c r="E335" s="5">
        <f t="shared" si="11"/>
        <v>25.676162524120283</v>
      </c>
      <c r="F335" s="5">
        <f>AVERAGE(Log!S335,Log!AB335)*Constants!$B$7</f>
        <v>27.144690304469922</v>
      </c>
      <c r="G335" s="5">
        <f>F335/Constants!$B$8*Constants!$B$9+G334</f>
        <v>2155.518905488364</v>
      </c>
      <c r="H335" s="5">
        <f>IFERROR(VLOOKUP(G335,Route!A:B,2,1),0)</f>
        <v>28.7</v>
      </c>
    </row>
    <row r="336" spans="1:8" x14ac:dyDescent="0.3">
      <c r="A336" s="5">
        <f>IF(COUNTIF(Constants!$A$2:$A$4,Log!BF336),Log!K336,0)</f>
        <v>1276.9038086666601</v>
      </c>
      <c r="B336" s="5">
        <f>IF(COUNTIF(Constants!$B$2:$B$5,Log!BF336),Log!K336,0)</f>
        <v>0</v>
      </c>
      <c r="C336" s="5">
        <f t="shared" si="10"/>
        <v>0.35469550240740561</v>
      </c>
      <c r="D336" s="5">
        <f t="shared" si="10"/>
        <v>0</v>
      </c>
      <c r="E336" s="5">
        <f t="shared" si="11"/>
        <v>26.030858026527689</v>
      </c>
      <c r="F336" s="5">
        <f>AVERAGE(Log!S336,Log!AB336)*Constants!$B$7</f>
        <v>26.872039408573226</v>
      </c>
      <c r="G336" s="5">
        <f>F336/Constants!$B$8*Constants!$B$9+G335</f>
        <v>2162.9833608796343</v>
      </c>
      <c r="H336" s="5">
        <f>IFERROR(VLOOKUP(G336,Route!A:B,2,1),0)</f>
        <v>30.7</v>
      </c>
    </row>
    <row r="337" spans="1:8" x14ac:dyDescent="0.3">
      <c r="A337" s="5">
        <f>IF(COUNTIF(Constants!$A$2:$A$4,Log!BF337),Log!K337,0)</f>
        <v>1266.8079224999999</v>
      </c>
      <c r="B337" s="5">
        <f>IF(COUNTIF(Constants!$B$2:$B$5,Log!BF337),Log!K337,0)</f>
        <v>0</v>
      </c>
      <c r="C337" s="5">
        <f t="shared" si="10"/>
        <v>0.35189108958333332</v>
      </c>
      <c r="D337" s="5">
        <f t="shared" si="10"/>
        <v>0</v>
      </c>
      <c r="E337" s="5">
        <f t="shared" si="11"/>
        <v>26.382749116111022</v>
      </c>
      <c r="F337" s="5">
        <f>AVERAGE(Log!S337,Log!AB337)*Constants!$B$7</f>
        <v>26.663260669155001</v>
      </c>
      <c r="G337" s="5">
        <f>F337/Constants!$B$8*Constants!$B$9+G336</f>
        <v>2170.3898221766217</v>
      </c>
      <c r="H337" s="5">
        <f>IFERROR(VLOOKUP(G337,Route!A:B,2,1),0)</f>
        <v>31.899999999999899</v>
      </c>
    </row>
    <row r="338" spans="1:8" x14ac:dyDescent="0.3">
      <c r="A338" s="5">
        <f>IF(COUNTIF(Constants!$A$2:$A$4,Log!BF338),Log!K338,0)</f>
        <v>1291.8538816666601</v>
      </c>
      <c r="B338" s="5">
        <f>IF(COUNTIF(Constants!$B$2:$B$5,Log!BF338),Log!K338,0)</f>
        <v>0</v>
      </c>
      <c r="C338" s="5">
        <f t="shared" si="10"/>
        <v>0.35884830046296112</v>
      </c>
      <c r="D338" s="5">
        <f t="shared" si="10"/>
        <v>0</v>
      </c>
      <c r="E338" s="5">
        <f t="shared" si="11"/>
        <v>26.741597416573981</v>
      </c>
      <c r="F338" s="5">
        <f>AVERAGE(Log!S338,Log!AB338)*Constants!$B$7</f>
        <v>26.254498367529919</v>
      </c>
      <c r="G338" s="5">
        <f>F338/Constants!$B$8*Constants!$B$9+G337</f>
        <v>2177.6827383898244</v>
      </c>
      <c r="H338" s="5">
        <f>IFERROR(VLOOKUP(G338,Route!A:B,2,1),0)</f>
        <v>35</v>
      </c>
    </row>
    <row r="339" spans="1:8" x14ac:dyDescent="0.3">
      <c r="A339" s="5">
        <f>IF(COUNTIF(Constants!$A$2:$A$4,Log!BF339),Log!K339,0)</f>
        <v>1259.682861</v>
      </c>
      <c r="B339" s="5">
        <f>IF(COUNTIF(Constants!$B$2:$B$5,Log!BF339),Log!K339,0)</f>
        <v>0</v>
      </c>
      <c r="C339" s="5">
        <f t="shared" si="10"/>
        <v>0.34991190583333331</v>
      </c>
      <c r="D339" s="5">
        <f t="shared" si="10"/>
        <v>0</v>
      </c>
      <c r="E339" s="5">
        <f t="shared" si="11"/>
        <v>27.091509322407315</v>
      </c>
      <c r="F339" s="5">
        <f>AVERAGE(Log!S339,Log!AB339)*Constants!$B$7</f>
        <v>25.967415178736609</v>
      </c>
      <c r="G339" s="5">
        <f>F339/Constants!$B$8*Constants!$B$9+G338</f>
        <v>2184.8959092728069</v>
      </c>
      <c r="H339" s="5">
        <f>IFERROR(VLOOKUP(G339,Route!A:B,2,1),0)</f>
        <v>36.700000000000003</v>
      </c>
    </row>
    <row r="340" spans="1:8" x14ac:dyDescent="0.3">
      <c r="A340" s="5">
        <f>IF(COUNTIF(Constants!$A$2:$A$4,Log!BF340),Log!K340,0)</f>
        <v>1249.46879066666</v>
      </c>
      <c r="B340" s="5">
        <f>IF(COUNTIF(Constants!$B$2:$B$5,Log!BF340),Log!K340,0)</f>
        <v>0</v>
      </c>
      <c r="C340" s="5">
        <f t="shared" si="10"/>
        <v>0.34707466407407223</v>
      </c>
      <c r="D340" s="5">
        <f t="shared" si="10"/>
        <v>0</v>
      </c>
      <c r="E340" s="5">
        <f t="shared" si="11"/>
        <v>27.438583986481387</v>
      </c>
      <c r="F340" s="5">
        <f>AVERAGE(Log!S340,Log!AB340)*Constants!$B$7</f>
        <v>25.374311697369919</v>
      </c>
      <c r="G340" s="5">
        <f>F340/Constants!$B$8*Constants!$B$9+G339</f>
        <v>2191.9443291887428</v>
      </c>
      <c r="H340" s="5">
        <f>IFERROR(VLOOKUP(G340,Route!A:B,2,1),0)</f>
        <v>38.700000000000003</v>
      </c>
    </row>
    <row r="341" spans="1:8" x14ac:dyDescent="0.3">
      <c r="A341" s="5">
        <f>IF(COUNTIF(Constants!$A$2:$A$4,Log!BF341),Log!K341,0)</f>
        <v>1232.39937333333</v>
      </c>
      <c r="B341" s="5">
        <f>IF(COUNTIF(Constants!$B$2:$B$5,Log!BF341),Log!K341,0)</f>
        <v>0</v>
      </c>
      <c r="C341" s="5">
        <f t="shared" si="10"/>
        <v>0.34233315925925834</v>
      </c>
      <c r="D341" s="5">
        <f t="shared" si="10"/>
        <v>0</v>
      </c>
      <c r="E341" s="5">
        <f t="shared" si="11"/>
        <v>27.780917145740645</v>
      </c>
      <c r="F341" s="5">
        <f>AVERAGE(Log!S341,Log!AB341)*Constants!$B$7</f>
        <v>24.942483127859919</v>
      </c>
      <c r="G341" s="5">
        <f>F341/Constants!$B$8*Constants!$B$9+G340</f>
        <v>2198.8727967242594</v>
      </c>
      <c r="H341" s="5">
        <f>IFERROR(VLOOKUP(G341,Route!A:B,2,1),0)</f>
        <v>43.1</v>
      </c>
    </row>
    <row r="342" spans="1:8" x14ac:dyDescent="0.3">
      <c r="A342" s="5">
        <f>IF(COUNTIF(Constants!$A$2:$A$4,Log!BF342),Log!K342,0)</f>
        <v>1272.6508180000001</v>
      </c>
      <c r="B342" s="5">
        <f>IF(COUNTIF(Constants!$B$2:$B$5,Log!BF342),Log!K342,0)</f>
        <v>0</v>
      </c>
      <c r="C342" s="5">
        <f t="shared" si="10"/>
        <v>0.35351411611111111</v>
      </c>
      <c r="D342" s="5">
        <f t="shared" si="10"/>
        <v>0</v>
      </c>
      <c r="E342" s="5">
        <f t="shared" si="11"/>
        <v>28.134431261851756</v>
      </c>
      <c r="F342" s="5">
        <f>AVERAGE(Log!S342,Log!AB342)*Constants!$B$7</f>
        <v>24.525580784515</v>
      </c>
      <c r="G342" s="5">
        <f>F342/Constants!$B$8*Constants!$B$9+G341</f>
        <v>2205.6854580532913</v>
      </c>
      <c r="H342" s="5">
        <f>IFERROR(VLOOKUP(G342,Route!A:B,2,1),0)</f>
        <v>45.2</v>
      </c>
    </row>
    <row r="343" spans="1:8" x14ac:dyDescent="0.3">
      <c r="A343" s="5">
        <f>IF(COUNTIF(Constants!$A$2:$A$4,Log!BF343),Log!K343,0)</f>
        <v>1282.4176026666601</v>
      </c>
      <c r="B343" s="5">
        <f>IF(COUNTIF(Constants!$B$2:$B$5,Log!BF343),Log!K343,0)</f>
        <v>0</v>
      </c>
      <c r="C343" s="5">
        <f t="shared" si="10"/>
        <v>0.35622711185185002</v>
      </c>
      <c r="D343" s="5">
        <f t="shared" si="10"/>
        <v>0</v>
      </c>
      <c r="E343" s="5">
        <f t="shared" si="11"/>
        <v>28.490658373703607</v>
      </c>
      <c r="F343" s="5">
        <f>AVERAGE(Log!S343,Log!AB343)*Constants!$B$7</f>
        <v>24.063068404453308</v>
      </c>
      <c r="G343" s="5">
        <f>F343/Constants!$B$8*Constants!$B$9+G342</f>
        <v>2212.3696437211952</v>
      </c>
      <c r="H343" s="5">
        <f>IFERROR(VLOOKUP(G343,Route!A:B,2,1),0)</f>
        <v>49.6</v>
      </c>
    </row>
    <row r="344" spans="1:8" x14ac:dyDescent="0.3">
      <c r="A344" s="5">
        <f>IF(COUNTIF(Constants!$A$2:$A$4,Log!BF344),Log!K344,0)</f>
        <v>1264.763631</v>
      </c>
      <c r="B344" s="5">
        <f>IF(COUNTIF(Constants!$B$2:$B$5,Log!BF344),Log!K344,0)</f>
        <v>0</v>
      </c>
      <c r="C344" s="5">
        <f t="shared" si="10"/>
        <v>0.35132323083333333</v>
      </c>
      <c r="D344" s="5">
        <f t="shared" si="10"/>
        <v>0</v>
      </c>
      <c r="E344" s="5">
        <f t="shared" si="11"/>
        <v>28.84198160453694</v>
      </c>
      <c r="F344" s="5">
        <f>AVERAGE(Log!S344,Log!AB344)*Constants!$B$7</f>
        <v>23.446426448023225</v>
      </c>
      <c r="G344" s="5">
        <f>F344/Constants!$B$8*Constants!$B$9+G343</f>
        <v>2218.8825399567572</v>
      </c>
      <c r="H344" s="5">
        <f>IFERROR(VLOOKUP(G344,Route!A:B,2,1),0)</f>
        <v>52</v>
      </c>
    </row>
    <row r="345" spans="1:8" x14ac:dyDescent="0.3">
      <c r="A345" s="5">
        <f>IF(COUNTIF(Constants!$A$2:$A$4,Log!BF345),Log!K345,0)</f>
        <v>1222.5634359999999</v>
      </c>
      <c r="B345" s="5">
        <f>IF(COUNTIF(Constants!$B$2:$B$5,Log!BF345),Log!K345,0)</f>
        <v>0</v>
      </c>
      <c r="C345" s="5">
        <f t="shared" si="10"/>
        <v>0.33960095444444444</v>
      </c>
      <c r="D345" s="5">
        <f t="shared" si="10"/>
        <v>0</v>
      </c>
      <c r="E345" s="5">
        <f t="shared" si="11"/>
        <v>29.181582558981386</v>
      </c>
      <c r="F345" s="5">
        <f>AVERAGE(Log!S345,Log!AB345)*Constants!$B$7</f>
        <v>23.31378384055331</v>
      </c>
      <c r="G345" s="5">
        <f>F345/Constants!$B$8*Constants!$B$9+G344</f>
        <v>2225.3585910235774</v>
      </c>
      <c r="H345" s="5">
        <f>IFERROR(VLOOKUP(G345,Route!A:B,2,1),0)</f>
        <v>56.7</v>
      </c>
    </row>
    <row r="346" spans="1:8" x14ac:dyDescent="0.3">
      <c r="A346" s="5">
        <f>IF(COUNTIF(Constants!$A$2:$A$4,Log!BF346),Log!K346,0)</f>
        <v>1279.50091549999</v>
      </c>
      <c r="B346" s="5">
        <f>IF(COUNTIF(Constants!$B$2:$B$5,Log!BF346),Log!K346,0)</f>
        <v>0</v>
      </c>
      <c r="C346" s="5">
        <f t="shared" si="10"/>
        <v>0.35541692097221944</v>
      </c>
      <c r="D346" s="5">
        <f t="shared" si="10"/>
        <v>0</v>
      </c>
      <c r="E346" s="5">
        <f t="shared" si="11"/>
        <v>29.536999479953607</v>
      </c>
      <c r="F346" s="5">
        <f>AVERAGE(Log!S346,Log!AB346)*Constants!$B$7</f>
        <v>23.585476374479921</v>
      </c>
      <c r="G346" s="5">
        <f>F346/Constants!$B$8*Constants!$B$9+G345</f>
        <v>2231.9101122387106</v>
      </c>
      <c r="H346" s="5">
        <f>IFERROR(VLOOKUP(G346,Route!A:B,2,1),0)</f>
        <v>58.799999999999898</v>
      </c>
    </row>
    <row r="347" spans="1:8" x14ac:dyDescent="0.3">
      <c r="A347" s="5">
        <f>IF(COUNTIF(Constants!$A$2:$A$4,Log!BF347),Log!K347,0)</f>
        <v>1285.3427326666599</v>
      </c>
      <c r="B347" s="5">
        <f>IF(COUNTIF(Constants!$B$2:$B$5,Log!BF347),Log!K347,0)</f>
        <v>0</v>
      </c>
      <c r="C347" s="5">
        <f t="shared" si="10"/>
        <v>0.35703964796296106</v>
      </c>
      <c r="D347" s="5">
        <f t="shared" si="10"/>
        <v>0</v>
      </c>
      <c r="E347" s="5">
        <f t="shared" si="11"/>
        <v>29.894039127916567</v>
      </c>
      <c r="F347" s="5">
        <f>AVERAGE(Log!S347,Log!AB347)*Constants!$B$7</f>
        <v>23.863751377229917</v>
      </c>
      <c r="G347" s="5">
        <f>F347/Constants!$B$8*Constants!$B$9+G346</f>
        <v>2238.5389320657187</v>
      </c>
      <c r="H347" s="5">
        <f>IFERROR(VLOOKUP(G347,Route!A:B,2,1),0)</f>
        <v>61.1</v>
      </c>
    </row>
    <row r="348" spans="1:8" x14ac:dyDescent="0.3">
      <c r="A348" s="5">
        <f>IF(COUNTIF(Constants!$A$2:$A$4,Log!BF348),Log!K348,0)</f>
        <v>1293.02473966666</v>
      </c>
      <c r="B348" s="5">
        <f>IF(COUNTIF(Constants!$B$2:$B$5,Log!BF348),Log!K348,0)</f>
        <v>0</v>
      </c>
      <c r="C348" s="5">
        <f t="shared" si="10"/>
        <v>0.35917353879629443</v>
      </c>
      <c r="D348" s="5">
        <f t="shared" si="10"/>
        <v>0</v>
      </c>
      <c r="E348" s="5">
        <f t="shared" si="11"/>
        <v>30.253212666712862</v>
      </c>
      <c r="F348" s="5">
        <f>AVERAGE(Log!S348,Log!AB348)*Constants!$B$7</f>
        <v>23.928376570716612</v>
      </c>
      <c r="G348" s="5">
        <f>F348/Constants!$B$8*Constants!$B$9+G347</f>
        <v>2245.1857033353622</v>
      </c>
      <c r="H348" s="5">
        <f>IFERROR(VLOOKUP(G348,Route!A:B,2,1),0)</f>
        <v>62.899999999999899</v>
      </c>
    </row>
    <row r="349" spans="1:8" x14ac:dyDescent="0.3">
      <c r="A349" s="5">
        <f>IF(COUNTIF(Constants!$A$2:$A$4,Log!BF349),Log!K349,0)</f>
        <v>1256.7143556666599</v>
      </c>
      <c r="B349" s="5">
        <f>IF(COUNTIF(Constants!$B$2:$B$5,Log!BF349),Log!K349,0)</f>
        <v>0</v>
      </c>
      <c r="C349" s="5">
        <f t="shared" si="10"/>
        <v>0.34908732101851664</v>
      </c>
      <c r="D349" s="5">
        <f t="shared" si="10"/>
        <v>0</v>
      </c>
      <c r="E349" s="5">
        <f t="shared" si="11"/>
        <v>30.602299987731378</v>
      </c>
      <c r="F349" s="5">
        <f>AVERAGE(Log!S349,Log!AB349)*Constants!$B$7</f>
        <v>24.195567244216612</v>
      </c>
      <c r="G349" s="5">
        <f>F349/Constants!$B$8*Constants!$B$9+G348</f>
        <v>2251.9066942365334</v>
      </c>
      <c r="H349" s="5">
        <f>IFERROR(VLOOKUP(G349,Route!A:B,2,1),0)</f>
        <v>66.899999999999906</v>
      </c>
    </row>
    <row r="350" spans="1:8" x14ac:dyDescent="0.3">
      <c r="A350" s="5">
        <f>IF(COUNTIF(Constants!$A$2:$A$4,Log!BF350),Log!K350,0)</f>
        <v>1290.9613036666599</v>
      </c>
      <c r="B350" s="5">
        <f>IF(COUNTIF(Constants!$B$2:$B$5,Log!BF350),Log!K350,0)</f>
        <v>0</v>
      </c>
      <c r="C350" s="5">
        <f t="shared" si="10"/>
        <v>0.35860036212962776</v>
      </c>
      <c r="D350" s="5">
        <f t="shared" si="10"/>
        <v>0</v>
      </c>
      <c r="E350" s="5">
        <f t="shared" si="11"/>
        <v>30.960900349861006</v>
      </c>
      <c r="F350" s="5">
        <f>AVERAGE(Log!S350,Log!AB350)*Constants!$B$7</f>
        <v>24.678325792036613</v>
      </c>
      <c r="G350" s="5">
        <f>F350/Constants!$B$8*Constants!$B$9+G349</f>
        <v>2258.7617847343213</v>
      </c>
      <c r="H350" s="5">
        <f>IFERROR(VLOOKUP(G350,Route!A:B,2,1),0)</f>
        <v>70</v>
      </c>
    </row>
    <row r="351" spans="1:8" x14ac:dyDescent="0.3">
      <c r="A351" s="5">
        <f>IF(COUNTIF(Constants!$A$2:$A$4,Log!BF351),Log!K351,0)</f>
        <v>1250.08966049999</v>
      </c>
      <c r="B351" s="5">
        <f>IF(COUNTIF(Constants!$B$2:$B$5,Log!BF351),Log!K351,0)</f>
        <v>0</v>
      </c>
      <c r="C351" s="5">
        <f t="shared" si="10"/>
        <v>0.3472471279166639</v>
      </c>
      <c r="D351" s="5">
        <f t="shared" si="10"/>
        <v>0</v>
      </c>
      <c r="E351" s="5">
        <f t="shared" si="11"/>
        <v>31.30814747777767</v>
      </c>
      <c r="F351" s="5">
        <f>AVERAGE(Log!S351,Log!AB351)*Constants!$B$7</f>
        <v>25.227790544074999</v>
      </c>
      <c r="G351" s="5">
        <f>F351/Constants!$B$8*Constants!$B$9+G350</f>
        <v>2265.7695043298977</v>
      </c>
      <c r="H351" s="5">
        <f>IFERROR(VLOOKUP(G351,Route!A:B,2,1),0)</f>
        <v>71</v>
      </c>
    </row>
    <row r="352" spans="1:8" x14ac:dyDescent="0.3">
      <c r="A352" s="5">
        <f>IF(COUNTIF(Constants!$A$2:$A$4,Log!BF352),Log!K352,0)</f>
        <v>1259.13183566666</v>
      </c>
      <c r="B352" s="5">
        <f>IF(COUNTIF(Constants!$B$2:$B$5,Log!BF352),Log!K352,0)</f>
        <v>0</v>
      </c>
      <c r="C352" s="5">
        <f t="shared" si="10"/>
        <v>0.34975884324073886</v>
      </c>
      <c r="D352" s="5">
        <f t="shared" si="10"/>
        <v>0</v>
      </c>
      <c r="E352" s="5">
        <f t="shared" si="11"/>
        <v>31.657906321018409</v>
      </c>
      <c r="F352" s="5">
        <f>AVERAGE(Log!S352,Log!AB352)*Constants!$B$7</f>
        <v>25.974503248543225</v>
      </c>
      <c r="G352" s="5">
        <f>F352/Constants!$B$8*Constants!$B$9+G351</f>
        <v>2272.9846441211598</v>
      </c>
      <c r="H352" s="5">
        <f>IFERROR(VLOOKUP(G352,Route!A:B,2,1),0)</f>
        <v>72.5</v>
      </c>
    </row>
    <row r="353" spans="1:8" x14ac:dyDescent="0.3">
      <c r="A353" s="5">
        <f>IF(COUNTIF(Constants!$A$2:$A$4,Log!BF353),Log!K353,0)</f>
        <v>1272.80940733333</v>
      </c>
      <c r="B353" s="5">
        <f>IF(COUNTIF(Constants!$B$2:$B$5,Log!BF353),Log!K353,0)</f>
        <v>0</v>
      </c>
      <c r="C353" s="5">
        <f t="shared" si="10"/>
        <v>0.35355816870370277</v>
      </c>
      <c r="D353" s="5">
        <f t="shared" si="10"/>
        <v>0</v>
      </c>
      <c r="E353" s="5">
        <f t="shared" si="11"/>
        <v>32.011464489722108</v>
      </c>
      <c r="F353" s="5">
        <f>AVERAGE(Log!S353,Log!AB353)*Constants!$B$7</f>
        <v>26.535729191413221</v>
      </c>
      <c r="G353" s="5">
        <f>F353/Constants!$B$8*Constants!$B$9+G352</f>
        <v>2280.3556800076635</v>
      </c>
      <c r="H353" s="5">
        <f>IFERROR(VLOOKUP(G353,Route!A:B,2,1),0)</f>
        <v>73.399999999999906</v>
      </c>
    </row>
    <row r="354" spans="1:8" x14ac:dyDescent="0.3">
      <c r="A354" s="5">
        <f>IF(COUNTIF(Constants!$A$2:$A$4,Log!BF354),Log!K354,0)</f>
        <v>1285.0178223333301</v>
      </c>
      <c r="B354" s="5">
        <f>IF(COUNTIF(Constants!$B$2:$B$5,Log!BF354),Log!K354,0)</f>
        <v>0</v>
      </c>
      <c r="C354" s="5">
        <f t="shared" si="10"/>
        <v>0.35694939509259166</v>
      </c>
      <c r="D354" s="5">
        <f t="shared" si="10"/>
        <v>0</v>
      </c>
      <c r="E354" s="5">
        <f t="shared" si="11"/>
        <v>32.3684138848147</v>
      </c>
      <c r="F354" s="5">
        <f>AVERAGE(Log!S354,Log!AB354)*Constants!$B$7</f>
        <v>26.729202973319921</v>
      </c>
      <c r="G354" s="5">
        <f>F354/Constants!$B$8*Constants!$B$9+G353</f>
        <v>2287.7804586113634</v>
      </c>
      <c r="H354" s="5">
        <f>IFERROR(VLOOKUP(G354,Route!A:B,2,1),0)</f>
        <v>76.099999999999994</v>
      </c>
    </row>
    <row r="355" spans="1:8" x14ac:dyDescent="0.3">
      <c r="A355" s="5">
        <f>IF(COUNTIF(Constants!$A$2:$A$4,Log!BF355),Log!K355,0)</f>
        <v>1221.8680420000001</v>
      </c>
      <c r="B355" s="5">
        <f>IF(COUNTIF(Constants!$B$2:$B$5,Log!BF355),Log!K355,0)</f>
        <v>0</v>
      </c>
      <c r="C355" s="5">
        <f t="shared" si="10"/>
        <v>0.33940778944444444</v>
      </c>
      <c r="D355" s="5">
        <f t="shared" si="10"/>
        <v>0</v>
      </c>
      <c r="E355" s="5">
        <f t="shared" si="11"/>
        <v>32.707821674259144</v>
      </c>
      <c r="F355" s="5">
        <f>AVERAGE(Log!S355,Log!AB355)*Constants!$B$7</f>
        <v>26.865542637104998</v>
      </c>
      <c r="G355" s="5">
        <f>F355/Constants!$B$8*Constants!$B$9+G354</f>
        <v>2295.2431093438927</v>
      </c>
      <c r="H355" s="5">
        <f>IFERROR(VLOOKUP(G355,Route!A:B,2,1),0)</f>
        <v>76.399999999999906</v>
      </c>
    </row>
    <row r="356" spans="1:8" x14ac:dyDescent="0.3">
      <c r="A356" s="5">
        <f>IF(COUNTIF(Constants!$A$2:$A$4,Log!BF356),Log!K356,0)</f>
        <v>1290.5873613333299</v>
      </c>
      <c r="B356" s="5">
        <f>IF(COUNTIF(Constants!$B$2:$B$5,Log!BF356),Log!K356,0)</f>
        <v>0</v>
      </c>
      <c r="C356" s="5">
        <f t="shared" si="10"/>
        <v>0.35849648925925831</v>
      </c>
      <c r="D356" s="5">
        <f t="shared" si="10"/>
        <v>0</v>
      </c>
      <c r="E356" s="5">
        <f t="shared" si="11"/>
        <v>33.066318163518403</v>
      </c>
      <c r="F356" s="5">
        <f>AVERAGE(Log!S356,Log!AB356)*Constants!$B$7</f>
        <v>26.667998968449922</v>
      </c>
      <c r="G356" s="5">
        <f>F356/Constants!$B$8*Constants!$B$9+G355</f>
        <v>2302.6508868351289</v>
      </c>
      <c r="H356" s="5">
        <f>IFERROR(VLOOKUP(G356,Route!A:B,2,1),0)</f>
        <v>77.299999999999898</v>
      </c>
    </row>
    <row r="357" spans="1:8" x14ac:dyDescent="0.3">
      <c r="A357" s="5">
        <f>IF(COUNTIF(Constants!$A$2:$A$4,Log!BF357),Log!K357,0)</f>
        <v>1302.5304773333301</v>
      </c>
      <c r="B357" s="5">
        <f>IF(COUNTIF(Constants!$B$2:$B$5,Log!BF357),Log!K357,0)</f>
        <v>0</v>
      </c>
      <c r="C357" s="5">
        <f t="shared" si="10"/>
        <v>0.36181402148148056</v>
      </c>
      <c r="D357" s="5">
        <f t="shared" si="10"/>
        <v>0</v>
      </c>
      <c r="E357" s="5">
        <f t="shared" si="11"/>
        <v>33.428132184999882</v>
      </c>
      <c r="F357" s="5">
        <f>AVERAGE(Log!S357,Log!AB357)*Constants!$B$7</f>
        <v>27.15527815232992</v>
      </c>
      <c r="G357" s="5">
        <f>F357/Constants!$B$8*Constants!$B$9+G356</f>
        <v>2310.1940196552205</v>
      </c>
      <c r="H357" s="5">
        <f>IFERROR(VLOOKUP(G357,Route!A:B,2,1),0)</f>
        <v>77.7</v>
      </c>
    </row>
    <row r="358" spans="1:8" x14ac:dyDescent="0.3">
      <c r="A358" s="5">
        <f>IF(COUNTIF(Constants!$A$2:$A$4,Log!BF358),Log!K358,0)</f>
        <v>1271.2135819999901</v>
      </c>
      <c r="B358" s="5">
        <f>IF(COUNTIF(Constants!$B$2:$B$5,Log!BF358),Log!K358,0)</f>
        <v>0</v>
      </c>
      <c r="C358" s="5">
        <f t="shared" si="10"/>
        <v>0.35311488388888612</v>
      </c>
      <c r="D358" s="5">
        <f t="shared" si="10"/>
        <v>0</v>
      </c>
      <c r="E358" s="5">
        <f t="shared" si="11"/>
        <v>33.781247068888767</v>
      </c>
      <c r="F358" s="5">
        <f>AVERAGE(Log!S358,Log!AB358)*Constants!$B$7</f>
        <v>26.920758153723227</v>
      </c>
      <c r="G358" s="5">
        <f>F358/Constants!$B$8*Constants!$B$9+G357</f>
        <v>2317.6720080312548</v>
      </c>
      <c r="H358" s="5">
        <f>IFERROR(VLOOKUP(G358,Route!A:B,2,1),0)</f>
        <v>79.299999999999898</v>
      </c>
    </row>
    <row r="359" spans="1:8" x14ac:dyDescent="0.3">
      <c r="A359" s="5">
        <f>IF(COUNTIF(Constants!$A$2:$A$4,Log!BF359),Log!K359,0)</f>
        <v>1286.0324705</v>
      </c>
      <c r="B359" s="5">
        <f>IF(COUNTIF(Constants!$B$2:$B$5,Log!BF359),Log!K359,0)</f>
        <v>0</v>
      </c>
      <c r="C359" s="5">
        <f t="shared" si="10"/>
        <v>0.35723124180555554</v>
      </c>
      <c r="D359" s="5">
        <f t="shared" si="10"/>
        <v>0</v>
      </c>
      <c r="E359" s="5">
        <f t="shared" si="11"/>
        <v>34.138478310694325</v>
      </c>
      <c r="F359" s="5">
        <f>AVERAGE(Log!S359,Log!AB359)*Constants!$B$7</f>
        <v>27.082459943014999</v>
      </c>
      <c r="G359" s="5">
        <f>F359/Constants!$B$8*Constants!$B$9+G358</f>
        <v>2325.194913570981</v>
      </c>
      <c r="H359" s="5">
        <f>IFERROR(VLOOKUP(G359,Route!A:B,2,1),0)</f>
        <v>80.299999999999898</v>
      </c>
    </row>
    <row r="360" spans="1:8" x14ac:dyDescent="0.3">
      <c r="A360" s="5">
        <f>IF(COUNTIF(Constants!$A$2:$A$4,Log!BF360),Log!K360,0)</f>
        <v>1274.23819966666</v>
      </c>
      <c r="B360" s="5">
        <f>IF(COUNTIF(Constants!$B$2:$B$5,Log!BF360),Log!K360,0)</f>
        <v>0</v>
      </c>
      <c r="C360" s="5">
        <f t="shared" si="10"/>
        <v>0.35395505546296108</v>
      </c>
      <c r="D360" s="5">
        <f t="shared" si="10"/>
        <v>0</v>
      </c>
      <c r="E360" s="5">
        <f t="shared" si="11"/>
        <v>34.492433366157286</v>
      </c>
      <c r="F360" s="5">
        <f>AVERAGE(Log!S360,Log!AB360)*Constants!$B$7</f>
        <v>26.671760264253308</v>
      </c>
      <c r="G360" s="5">
        <f>F360/Constants!$B$8*Constants!$B$9+G359</f>
        <v>2332.6037358666072</v>
      </c>
      <c r="H360" s="5">
        <f>IFERROR(VLOOKUP(G360,Route!A:B,2,1),0)</f>
        <v>82.399999999999906</v>
      </c>
    </row>
    <row r="361" spans="1:8" x14ac:dyDescent="0.3">
      <c r="A361" s="5">
        <f>IF(COUNTIF(Constants!$A$2:$A$4,Log!BF361),Log!K361,0)</f>
        <v>1274.04854366666</v>
      </c>
      <c r="B361" s="5">
        <f>IF(COUNTIF(Constants!$B$2:$B$5,Log!BF361),Log!K361,0)</f>
        <v>0</v>
      </c>
      <c r="C361" s="5">
        <f t="shared" si="10"/>
        <v>0.35390237324073887</v>
      </c>
      <c r="D361" s="5">
        <f t="shared" si="10"/>
        <v>0</v>
      </c>
      <c r="E361" s="5">
        <f t="shared" si="11"/>
        <v>34.846335739398022</v>
      </c>
      <c r="F361" s="5">
        <f>AVERAGE(Log!S361,Log!AB361)*Constants!$B$7</f>
        <v>26.927371468229921</v>
      </c>
      <c r="G361" s="5">
        <f>F361/Constants!$B$8*Constants!$B$9+G360</f>
        <v>2340.0835612744486</v>
      </c>
      <c r="H361" s="5">
        <f>IFERROR(VLOOKUP(G361,Route!A:B,2,1),0)</f>
        <v>83.399999999999906</v>
      </c>
    </row>
    <row r="362" spans="1:8" x14ac:dyDescent="0.3">
      <c r="A362" s="5">
        <f>IF(COUNTIF(Constants!$A$2:$A$4,Log!BF362),Log!K362,0)</f>
        <v>1277.126831</v>
      </c>
      <c r="B362" s="5">
        <f>IF(COUNTIF(Constants!$B$2:$B$5,Log!BF362),Log!K362,0)</f>
        <v>0</v>
      </c>
      <c r="C362" s="5">
        <f t="shared" si="10"/>
        <v>0.35475745305555556</v>
      </c>
      <c r="D362" s="5">
        <f t="shared" si="10"/>
        <v>0</v>
      </c>
      <c r="E362" s="5">
        <f t="shared" si="11"/>
        <v>35.201093192453577</v>
      </c>
      <c r="F362" s="5">
        <f>AVERAGE(Log!S362,Log!AB362)*Constants!$B$7</f>
        <v>27.057752416553306</v>
      </c>
      <c r="G362" s="5">
        <f>F362/Constants!$B$8*Constants!$B$9+G361</f>
        <v>2347.5996036123802</v>
      </c>
      <c r="H362" s="5">
        <f>IFERROR(VLOOKUP(G362,Route!A:B,2,1),0)</f>
        <v>84.1</v>
      </c>
    </row>
    <row r="363" spans="1:8" x14ac:dyDescent="0.3">
      <c r="A363" s="5">
        <f>IF(COUNTIF(Constants!$A$2:$A$4,Log!BF363),Log!K363,0)</f>
        <v>1283.7067463333301</v>
      </c>
      <c r="B363" s="5">
        <f>IF(COUNTIF(Constants!$B$2:$B$5,Log!BF363),Log!K363,0)</f>
        <v>0</v>
      </c>
      <c r="C363" s="5">
        <f t="shared" si="10"/>
        <v>0.35658520731481391</v>
      </c>
      <c r="D363" s="5">
        <f t="shared" si="10"/>
        <v>0</v>
      </c>
      <c r="E363" s="5">
        <f t="shared" si="11"/>
        <v>35.557678399768392</v>
      </c>
      <c r="F363" s="5">
        <f>AVERAGE(Log!S363,Log!AB363)*Constants!$B$7</f>
        <v>27.202588188533227</v>
      </c>
      <c r="G363" s="5">
        <f>F363/Constants!$B$8*Constants!$B$9+G362</f>
        <v>2355.1558781091949</v>
      </c>
      <c r="H363" s="5">
        <f>IFERROR(VLOOKUP(G363,Route!A:B,2,1),0)</f>
        <v>85</v>
      </c>
    </row>
    <row r="364" spans="1:8" x14ac:dyDescent="0.3">
      <c r="A364" s="5">
        <f>IF(COUNTIF(Constants!$A$2:$A$4,Log!BF364),Log!K364,0)</f>
        <v>1244.824646</v>
      </c>
      <c r="B364" s="5">
        <f>IF(COUNTIF(Constants!$B$2:$B$5,Log!BF364),Log!K364,0)</f>
        <v>0</v>
      </c>
      <c r="C364" s="5">
        <f t="shared" si="10"/>
        <v>0.34578462388888892</v>
      </c>
      <c r="D364" s="5">
        <f t="shared" si="10"/>
        <v>0</v>
      </c>
      <c r="E364" s="5">
        <f t="shared" si="11"/>
        <v>35.903463023657281</v>
      </c>
      <c r="F364" s="5">
        <f>AVERAGE(Log!S364,Log!AB364)*Constants!$B$7</f>
        <v>27.482280349265004</v>
      </c>
      <c r="G364" s="5">
        <f>F364/Constants!$B$8*Constants!$B$9+G363</f>
        <v>2362.7898448728797</v>
      </c>
      <c r="H364" s="5">
        <f>IFERROR(VLOOKUP(G364,Route!A:B,2,1),0)</f>
        <v>85.399999999999906</v>
      </c>
    </row>
    <row r="365" spans="1:8" x14ac:dyDescent="0.3">
      <c r="A365" s="5">
        <f>IF(COUNTIF(Constants!$A$2:$A$4,Log!BF365),Log!K365,0)</f>
        <v>1254.65091933333</v>
      </c>
      <c r="B365" s="5">
        <f>IF(COUNTIF(Constants!$B$2:$B$5,Log!BF365),Log!K365,0)</f>
        <v>0</v>
      </c>
      <c r="C365" s="5">
        <f t="shared" si="10"/>
        <v>0.34851414425925831</v>
      </c>
      <c r="D365" s="5">
        <f t="shared" si="10"/>
        <v>0</v>
      </c>
      <c r="E365" s="5">
        <f t="shared" si="11"/>
        <v>36.251977167916536</v>
      </c>
      <c r="F365" s="5">
        <f>AVERAGE(Log!S365,Log!AB365)*Constants!$B$7</f>
        <v>27.534699369409839</v>
      </c>
      <c r="G365" s="5">
        <f>F365/Constants!$B$8*Constants!$B$9+G364</f>
        <v>2370.4383724754935</v>
      </c>
      <c r="H365" s="5">
        <f>IFERROR(VLOOKUP(G365,Route!A:B,2,1),0)</f>
        <v>86.5</v>
      </c>
    </row>
    <row r="366" spans="1:8" x14ac:dyDescent="0.3">
      <c r="A366" s="5">
        <f>IF(COUNTIF(Constants!$A$2:$A$4,Log!BF366),Log!K366,0)</f>
        <v>1266.956909</v>
      </c>
      <c r="B366" s="5">
        <f>IF(COUNTIF(Constants!$B$2:$B$5,Log!BF366),Log!K366,0)</f>
        <v>0</v>
      </c>
      <c r="C366" s="5">
        <f t="shared" si="10"/>
        <v>0.35193247472222222</v>
      </c>
      <c r="D366" s="5">
        <f t="shared" si="10"/>
        <v>0</v>
      </c>
      <c r="E366" s="5">
        <f t="shared" si="11"/>
        <v>36.603909642638762</v>
      </c>
      <c r="F366" s="5">
        <f>AVERAGE(Log!S366,Log!AB366)*Constants!$B$7</f>
        <v>27.364951550676615</v>
      </c>
      <c r="G366" s="5">
        <f>F366/Constants!$B$8*Constants!$B$9+G365</f>
        <v>2378.0397479062372</v>
      </c>
      <c r="H366" s="5">
        <f>IFERROR(VLOOKUP(G366,Route!A:B,2,1),0)</f>
        <v>87.2</v>
      </c>
    </row>
    <row r="367" spans="1:8" x14ac:dyDescent="0.3">
      <c r="A367" s="5">
        <f>IF(COUNTIF(Constants!$A$2:$A$4,Log!BF367),Log!K367,0)</f>
        <v>1262.96984866666</v>
      </c>
      <c r="B367" s="5">
        <f>IF(COUNTIF(Constants!$B$2:$B$5,Log!BF367),Log!K367,0)</f>
        <v>0</v>
      </c>
      <c r="C367" s="5">
        <f t="shared" si="10"/>
        <v>0.35082495796296109</v>
      </c>
      <c r="D367" s="5">
        <f t="shared" si="10"/>
        <v>0</v>
      </c>
      <c r="E367" s="5">
        <f t="shared" si="11"/>
        <v>36.954734600601725</v>
      </c>
      <c r="F367" s="5">
        <f>AVERAGE(Log!S367,Log!AB367)*Constants!$B$7</f>
        <v>26.653813441019924</v>
      </c>
      <c r="G367" s="5">
        <f>F367/Constants!$B$8*Constants!$B$9+G366</f>
        <v>2385.4435849731872</v>
      </c>
      <c r="H367" s="5">
        <f>IFERROR(VLOOKUP(G367,Route!A:B,2,1),0)</f>
        <v>87.5</v>
      </c>
    </row>
    <row r="368" spans="1:8" x14ac:dyDescent="0.3">
      <c r="A368" s="5">
        <f>IF(COUNTIF(Constants!$A$2:$A$4,Log!BF368),Log!K368,0)</f>
        <v>1210.2592165000001</v>
      </c>
      <c r="B368" s="5">
        <f>IF(COUNTIF(Constants!$B$2:$B$5,Log!BF368),Log!K368,0)</f>
        <v>0</v>
      </c>
      <c r="C368" s="5">
        <f t="shared" si="10"/>
        <v>0.33618311569444448</v>
      </c>
      <c r="D368" s="5">
        <f t="shared" si="10"/>
        <v>0</v>
      </c>
      <c r="E368" s="5">
        <f t="shared" si="11"/>
        <v>37.290917716296171</v>
      </c>
      <c r="F368" s="5">
        <f>AVERAGE(Log!S368,Log!AB368)*Constants!$B$7</f>
        <v>26.364414277855001</v>
      </c>
      <c r="G368" s="5">
        <f>F368/Constants!$B$8*Constants!$B$9+G367</f>
        <v>2392.7670333837023</v>
      </c>
      <c r="H368" s="5">
        <f>IFERROR(VLOOKUP(G368,Route!A:B,2,1),0)</f>
        <v>87.2</v>
      </c>
    </row>
    <row r="369" spans="1:8" x14ac:dyDescent="0.3">
      <c r="A369" s="5">
        <f>IF(COUNTIF(Constants!$A$2:$A$4,Log!BF369),Log!K369,0)</f>
        <v>1207.7063393333301</v>
      </c>
      <c r="B369" s="5">
        <f>IF(COUNTIF(Constants!$B$2:$B$5,Log!BF369),Log!K369,0)</f>
        <v>0</v>
      </c>
      <c r="C369" s="5">
        <f t="shared" si="10"/>
        <v>0.33547398314814725</v>
      </c>
      <c r="D369" s="5">
        <f t="shared" si="10"/>
        <v>0</v>
      </c>
      <c r="E369" s="5">
        <f t="shared" si="11"/>
        <v>37.626391699444319</v>
      </c>
      <c r="F369" s="5">
        <f>AVERAGE(Log!S369,Log!AB369)*Constants!$B$7</f>
        <v>26.522656254369917</v>
      </c>
      <c r="G369" s="5">
        <f>F369/Constants!$B$8*Constants!$B$9+G368</f>
        <v>2400.1344378988051</v>
      </c>
      <c r="H369" s="5">
        <f>IFERROR(VLOOKUP(G369,Route!A:B,2,1),0)</f>
        <v>86.899999999999906</v>
      </c>
    </row>
    <row r="370" spans="1:8" x14ac:dyDescent="0.3">
      <c r="A370" s="5">
        <f>IF(COUNTIF(Constants!$A$2:$A$4,Log!BF370),Log!K370,0)</f>
        <v>1282.2315673333301</v>
      </c>
      <c r="B370" s="5">
        <f>IF(COUNTIF(Constants!$B$2:$B$5,Log!BF370),Log!K370,0)</f>
        <v>0</v>
      </c>
      <c r="C370" s="5">
        <f t="shared" si="10"/>
        <v>0.35617543537036944</v>
      </c>
      <c r="D370" s="5">
        <f t="shared" si="10"/>
        <v>0</v>
      </c>
      <c r="E370" s="5">
        <f t="shared" si="11"/>
        <v>37.982567134814687</v>
      </c>
      <c r="F370" s="5">
        <f>AVERAGE(Log!S370,Log!AB370)*Constants!$B$7</f>
        <v>25.849772424736535</v>
      </c>
      <c r="G370" s="5">
        <f>F370/Constants!$B$8*Constants!$B$9+G369</f>
        <v>2407.3149302390098</v>
      </c>
      <c r="H370" s="5">
        <f>IFERROR(VLOOKUP(G370,Route!A:B,2,1),0)</f>
        <v>86.899999999999906</v>
      </c>
    </row>
    <row r="371" spans="1:8" x14ac:dyDescent="0.3">
      <c r="A371" s="5">
        <f>IF(COUNTIF(Constants!$A$2:$A$4,Log!BF371),Log!K371,0)</f>
        <v>1255.8259276666599</v>
      </c>
      <c r="B371" s="5">
        <f>IF(COUNTIF(Constants!$B$2:$B$5,Log!BF371),Log!K371,0)</f>
        <v>0</v>
      </c>
      <c r="C371" s="5">
        <f t="shared" si="10"/>
        <v>0.34884053546296112</v>
      </c>
      <c r="D371" s="5">
        <f t="shared" si="10"/>
        <v>0</v>
      </c>
      <c r="E371" s="5">
        <f t="shared" si="11"/>
        <v>38.331407670277649</v>
      </c>
      <c r="F371" s="5">
        <f>AVERAGE(Log!S371,Log!AB371)*Constants!$B$7</f>
        <v>25.97477603167323</v>
      </c>
      <c r="G371" s="5">
        <f>F371/Constants!$B$8*Constants!$B$9+G370</f>
        <v>2414.5301458033632</v>
      </c>
      <c r="H371" s="5">
        <f>IFERROR(VLOOKUP(G371,Route!A:B,2,1),0)</f>
        <v>86.6</v>
      </c>
    </row>
    <row r="372" spans="1:8" x14ac:dyDescent="0.3">
      <c r="A372" s="5">
        <f>IF(COUNTIF(Constants!$A$2:$A$4,Log!BF372),Log!K372,0)</f>
        <v>1260.6518555</v>
      </c>
      <c r="B372" s="5">
        <f>IF(COUNTIF(Constants!$B$2:$B$5,Log!BF372),Log!K372,0)</f>
        <v>0</v>
      </c>
      <c r="C372" s="5">
        <f t="shared" si="10"/>
        <v>0.35018107097222223</v>
      </c>
      <c r="D372" s="5">
        <f t="shared" si="10"/>
        <v>0</v>
      </c>
      <c r="E372" s="5">
        <f t="shared" si="11"/>
        <v>38.681588741249868</v>
      </c>
      <c r="F372" s="5">
        <f>AVERAGE(Log!S372,Log!AB372)*Constants!$B$7</f>
        <v>25.74091371667992</v>
      </c>
      <c r="G372" s="5">
        <f>F372/Constants!$B$8*Constants!$B$9+G371</f>
        <v>2421.6803996135523</v>
      </c>
      <c r="H372" s="5">
        <f>IFERROR(VLOOKUP(G372,Route!A:B,2,1),0)</f>
        <v>86.799999999999898</v>
      </c>
    </row>
    <row r="373" spans="1:8" x14ac:dyDescent="0.3">
      <c r="A373" s="5">
        <f>IF(COUNTIF(Constants!$A$2:$A$4,Log!BF373),Log!K373,0)</f>
        <v>1290.9415283333301</v>
      </c>
      <c r="B373" s="5">
        <f>IF(COUNTIF(Constants!$B$2:$B$5,Log!BF373),Log!K373,0)</f>
        <v>0</v>
      </c>
      <c r="C373" s="5">
        <f t="shared" si="10"/>
        <v>0.35859486898148057</v>
      </c>
      <c r="D373" s="5">
        <f t="shared" si="10"/>
        <v>0</v>
      </c>
      <c r="E373" s="5">
        <f t="shared" si="11"/>
        <v>39.040183610231345</v>
      </c>
      <c r="F373" s="5">
        <f>AVERAGE(Log!S373,Log!AB373)*Constants!$B$7</f>
        <v>26.118962971409999</v>
      </c>
      <c r="G373" s="5">
        <f>F373/Constants!$B$8*Constants!$B$9+G372</f>
        <v>2428.9356671056107</v>
      </c>
      <c r="H373" s="5">
        <f>IFERROR(VLOOKUP(G373,Route!A:B,2,1),0)</f>
        <v>86.799999999999898</v>
      </c>
    </row>
    <row r="374" spans="1:8" x14ac:dyDescent="0.3">
      <c r="A374" s="5">
        <f>IF(COUNTIF(Constants!$A$2:$A$4,Log!BF374),Log!K374,0)</f>
        <v>1274.2775473333299</v>
      </c>
      <c r="B374" s="5">
        <f>IF(COUNTIF(Constants!$B$2:$B$5,Log!BF374),Log!K374,0)</f>
        <v>0</v>
      </c>
      <c r="C374" s="5">
        <f t="shared" si="10"/>
        <v>0.35396598537036944</v>
      </c>
      <c r="D374" s="5">
        <f t="shared" si="10"/>
        <v>0</v>
      </c>
      <c r="E374" s="5">
        <f t="shared" si="11"/>
        <v>39.394149595601718</v>
      </c>
      <c r="F374" s="5">
        <f>AVERAGE(Log!S374,Log!AB374)*Constants!$B$7</f>
        <v>26.32737813409992</v>
      </c>
      <c r="G374" s="5">
        <f>F374/Constants!$B$8*Constants!$B$9+G373</f>
        <v>2436.2488276984163</v>
      </c>
      <c r="H374" s="5">
        <f>IFERROR(VLOOKUP(G374,Route!A:B,2,1),0)</f>
        <v>87</v>
      </c>
    </row>
    <row r="375" spans="1:8" x14ac:dyDescent="0.3">
      <c r="A375" s="5">
        <f>IF(COUNTIF(Constants!$A$2:$A$4,Log!BF375),Log!K375,0)</f>
        <v>1240.29268366666</v>
      </c>
      <c r="B375" s="5">
        <f>IF(COUNTIF(Constants!$B$2:$B$5,Log!BF375),Log!K375,0)</f>
        <v>0</v>
      </c>
      <c r="C375" s="5">
        <f t="shared" si="10"/>
        <v>0.34452574546296111</v>
      </c>
      <c r="D375" s="5">
        <f t="shared" si="10"/>
        <v>0</v>
      </c>
      <c r="E375" s="5">
        <f t="shared" si="11"/>
        <v>39.738675341064678</v>
      </c>
      <c r="F375" s="5">
        <f>AVERAGE(Log!S375,Log!AB375)*Constants!$B$7</f>
        <v>26.735555842970005</v>
      </c>
      <c r="G375" s="5">
        <f>F375/Constants!$B$8*Constants!$B$9+G374</f>
        <v>2443.67537098813</v>
      </c>
      <c r="H375" s="5">
        <f>IFERROR(VLOOKUP(G375,Route!A:B,2,1),0)</f>
        <v>87.399999999999906</v>
      </c>
    </row>
    <row r="376" spans="1:8" x14ac:dyDescent="0.3">
      <c r="A376" s="5">
        <f>IF(COUNTIF(Constants!$A$2:$A$4,Log!BF376),Log!K376,0)</f>
        <v>1254.1118976666601</v>
      </c>
      <c r="B376" s="5">
        <f>IF(COUNTIF(Constants!$B$2:$B$5,Log!BF376),Log!K376,0)</f>
        <v>0</v>
      </c>
      <c r="C376" s="5">
        <f t="shared" si="10"/>
        <v>0.3483644160185167</v>
      </c>
      <c r="D376" s="5">
        <f t="shared" si="10"/>
        <v>0</v>
      </c>
      <c r="E376" s="5">
        <f t="shared" si="11"/>
        <v>40.087039757083197</v>
      </c>
      <c r="F376" s="5">
        <f>AVERAGE(Log!S376,Log!AB376)*Constants!$B$7</f>
        <v>26.998708950633226</v>
      </c>
      <c r="G376" s="5">
        <f>F376/Constants!$B$8*Constants!$B$9+G375</f>
        <v>2451.175012363306</v>
      </c>
      <c r="H376" s="5">
        <f>IFERROR(VLOOKUP(G376,Route!A:B,2,1),0)</f>
        <v>87.5</v>
      </c>
    </row>
    <row r="377" spans="1:8" x14ac:dyDescent="0.3">
      <c r="A377" s="5">
        <f>IF(COUNTIF(Constants!$A$2:$A$4,Log!BF377),Log!K377,0)</f>
        <v>1257.4675295</v>
      </c>
      <c r="B377" s="5">
        <f>IF(COUNTIF(Constants!$B$2:$B$5,Log!BF377),Log!K377,0)</f>
        <v>0</v>
      </c>
      <c r="C377" s="5">
        <f t="shared" si="10"/>
        <v>0.34929653597222221</v>
      </c>
      <c r="D377" s="5">
        <f t="shared" si="10"/>
        <v>0</v>
      </c>
      <c r="E377" s="5">
        <f t="shared" si="11"/>
        <v>40.436336293055419</v>
      </c>
      <c r="F377" s="5">
        <f>AVERAGE(Log!S377,Log!AB377)*Constants!$B$7</f>
        <v>27.082743589189999</v>
      </c>
      <c r="G377" s="5">
        <f>F377/Constants!$B$8*Constants!$B$9+G376</f>
        <v>2458.6979966936365</v>
      </c>
      <c r="H377" s="5">
        <f>IFERROR(VLOOKUP(G377,Route!A:B,2,1),0)</f>
        <v>87.299999999999898</v>
      </c>
    </row>
    <row r="378" spans="1:8" x14ac:dyDescent="0.3">
      <c r="A378" s="5">
        <f>IF(COUNTIF(Constants!$A$2:$A$4,Log!BF378),Log!K378,0)</f>
        <v>1248.03881833333</v>
      </c>
      <c r="B378" s="5">
        <f>IF(COUNTIF(Constants!$B$2:$B$5,Log!BF378),Log!K378,0)</f>
        <v>0</v>
      </c>
      <c r="C378" s="5">
        <f t="shared" si="10"/>
        <v>0.34667744953703611</v>
      </c>
      <c r="D378" s="5">
        <f t="shared" si="10"/>
        <v>0</v>
      </c>
      <c r="E378" s="5">
        <f t="shared" si="11"/>
        <v>40.783013742592452</v>
      </c>
      <c r="F378" s="5">
        <f>AVERAGE(Log!S378,Log!AB378)*Constants!$B$7</f>
        <v>27.000805384206615</v>
      </c>
      <c r="G378" s="5">
        <f>F378/Constants!$B$8*Constants!$B$9+G377</f>
        <v>2466.1982204114715</v>
      </c>
      <c r="H378" s="5">
        <f>IFERROR(VLOOKUP(G378,Route!A:B,2,1),0)</f>
        <v>86.7</v>
      </c>
    </row>
    <row r="379" spans="1:8" x14ac:dyDescent="0.3">
      <c r="A379" s="5">
        <f>IF(COUNTIF(Constants!$A$2:$A$4,Log!BF379),Log!K379,0)</f>
        <v>1265.0570883333301</v>
      </c>
      <c r="B379" s="5">
        <f>IF(COUNTIF(Constants!$B$2:$B$5,Log!BF379),Log!K379,0)</f>
        <v>0</v>
      </c>
      <c r="C379" s="5">
        <f t="shared" si="10"/>
        <v>0.35140474675925837</v>
      </c>
      <c r="D379" s="5">
        <f t="shared" si="10"/>
        <v>0</v>
      </c>
      <c r="E379" s="5">
        <f t="shared" si="11"/>
        <v>41.13441848935171</v>
      </c>
      <c r="F379" s="5">
        <f>AVERAGE(Log!S379,Log!AB379)*Constants!$B$7</f>
        <v>26.478428908936618</v>
      </c>
      <c r="G379" s="5">
        <f>F379/Constants!$B$8*Constants!$B$9+G378</f>
        <v>2473.5533395528428</v>
      </c>
      <c r="H379" s="5">
        <f>IFERROR(VLOOKUP(G379,Route!A:B,2,1),0)</f>
        <v>86.399999999999906</v>
      </c>
    </row>
    <row r="380" spans="1:8" x14ac:dyDescent="0.3">
      <c r="A380" s="5">
        <f>IF(COUNTIF(Constants!$A$2:$A$4,Log!BF380),Log!K380,0)</f>
        <v>1240.72066233333</v>
      </c>
      <c r="B380" s="5">
        <f>IF(COUNTIF(Constants!$B$2:$B$5,Log!BF380),Log!K380,0)</f>
        <v>0</v>
      </c>
      <c r="C380" s="5">
        <f t="shared" si="10"/>
        <v>0.34464462842592497</v>
      </c>
      <c r="D380" s="5">
        <f t="shared" si="10"/>
        <v>0</v>
      </c>
      <c r="E380" s="5">
        <f t="shared" si="11"/>
        <v>41.479063117777635</v>
      </c>
      <c r="F380" s="5">
        <f>AVERAGE(Log!S380,Log!AB380)*Constants!$B$7</f>
        <v>26.243044694749919</v>
      </c>
      <c r="G380" s="5">
        <f>F380/Constants!$B$8*Constants!$B$9+G379</f>
        <v>2480.8430741902735</v>
      </c>
      <c r="H380" s="5">
        <f>IFERROR(VLOOKUP(G380,Route!A:B,2,1),0)</f>
        <v>86.6</v>
      </c>
    </row>
    <row r="381" spans="1:8" x14ac:dyDescent="0.3">
      <c r="A381" s="5">
        <f>IF(COUNTIF(Constants!$A$2:$A$4,Log!BF381),Log!K381,0)</f>
        <v>1236.0202635000001</v>
      </c>
      <c r="B381" s="5">
        <f>IF(COUNTIF(Constants!$B$2:$B$5,Log!BF381),Log!K381,0)</f>
        <v>0</v>
      </c>
      <c r="C381" s="5">
        <f t="shared" si="10"/>
        <v>0.34333896208333337</v>
      </c>
      <c r="D381" s="5">
        <f t="shared" si="10"/>
        <v>0</v>
      </c>
      <c r="E381" s="5">
        <f t="shared" si="11"/>
        <v>41.822402079860971</v>
      </c>
      <c r="F381" s="5">
        <f>AVERAGE(Log!S381,Log!AB381)*Constants!$B$7</f>
        <v>25.658197261694998</v>
      </c>
      <c r="G381" s="5">
        <f>F381/Constants!$B$8*Constants!$B$9+G380</f>
        <v>2487.9703512074111</v>
      </c>
      <c r="H381" s="5">
        <f>IFERROR(VLOOKUP(G381,Route!A:B,2,1),0)</f>
        <v>86.899999999999906</v>
      </c>
    </row>
    <row r="382" spans="1:8" x14ac:dyDescent="0.3">
      <c r="A382" s="5">
        <f>IF(COUNTIF(Constants!$A$2:$A$4,Log!BF382),Log!K382,0)</f>
        <v>1242.48807766666</v>
      </c>
      <c r="B382" s="5">
        <f>IF(COUNTIF(Constants!$B$2:$B$5,Log!BF382),Log!K382,0)</f>
        <v>0</v>
      </c>
      <c r="C382" s="5">
        <f t="shared" si="10"/>
        <v>0.34513557712962778</v>
      </c>
      <c r="D382" s="5">
        <f t="shared" si="10"/>
        <v>0</v>
      </c>
      <c r="E382" s="5">
        <f t="shared" si="11"/>
        <v>42.167537656990596</v>
      </c>
      <c r="F382" s="5">
        <f>AVERAGE(Log!S382,Log!AB382)*Constants!$B$7</f>
        <v>25.364700718889921</v>
      </c>
      <c r="G382" s="5">
        <f>F382/Constants!$B$8*Constants!$B$9+G381</f>
        <v>2495.0161014071027</v>
      </c>
      <c r="H382" s="5">
        <f>IFERROR(VLOOKUP(G382,Route!A:B,2,1),0)</f>
        <v>87.299999999999898</v>
      </c>
    </row>
    <row r="383" spans="1:8" x14ac:dyDescent="0.3">
      <c r="A383" s="5">
        <f>IF(COUNTIF(Constants!$A$2:$A$4,Log!BF383),Log!K383,0)</f>
        <v>1266.3844403333301</v>
      </c>
      <c r="B383" s="5">
        <f>IF(COUNTIF(Constants!$B$2:$B$5,Log!BF383),Log!K383,0)</f>
        <v>0</v>
      </c>
      <c r="C383" s="5">
        <f t="shared" si="10"/>
        <v>0.35177345564814727</v>
      </c>
      <c r="D383" s="5">
        <f t="shared" si="10"/>
        <v>0</v>
      </c>
      <c r="E383" s="5">
        <f t="shared" si="11"/>
        <v>42.519311112638746</v>
      </c>
      <c r="F383" s="5">
        <f>AVERAGE(Log!S383,Log!AB383)*Constants!$B$7</f>
        <v>25.086706009523226</v>
      </c>
      <c r="G383" s="5">
        <f>F383/Constants!$B$8*Constants!$B$9+G382</f>
        <v>2501.9846308541923</v>
      </c>
      <c r="H383" s="5">
        <f>IFERROR(VLOOKUP(G383,Route!A:B,2,1),0)</f>
        <v>87.899999999999906</v>
      </c>
    </row>
    <row r="384" spans="1:8" x14ac:dyDescent="0.3">
      <c r="A384" s="5">
        <f>IF(COUNTIF(Constants!$A$2:$A$4,Log!BF384),Log!K384,0)</f>
        <v>1299.5442706666599</v>
      </c>
      <c r="B384" s="5">
        <f>IF(COUNTIF(Constants!$B$2:$B$5,Log!BF384),Log!K384,0)</f>
        <v>0</v>
      </c>
      <c r="C384" s="5">
        <f t="shared" si="10"/>
        <v>0.36098451962962774</v>
      </c>
      <c r="D384" s="5">
        <f t="shared" si="10"/>
        <v>0</v>
      </c>
      <c r="E384" s="5">
        <f t="shared" si="11"/>
        <v>42.880295632268371</v>
      </c>
      <c r="F384" s="5">
        <f>AVERAGE(Log!S384,Log!AB384)*Constants!$B$7</f>
        <v>24.405138449473228</v>
      </c>
      <c r="G384" s="5">
        <f>F384/Constants!$B$8*Constants!$B$9+G383</f>
        <v>2508.7638359790462</v>
      </c>
      <c r="H384" s="5">
        <f>IFERROR(VLOOKUP(G384,Route!A:B,2,1),0)</f>
        <v>88.1</v>
      </c>
    </row>
    <row r="385" spans="1:8" x14ac:dyDescent="0.3">
      <c r="A385" s="5">
        <f>IF(COUNTIF(Constants!$A$2:$A$4,Log!BF385),Log!K385,0)</f>
        <v>1245.0535279999999</v>
      </c>
      <c r="B385" s="5">
        <f>IF(COUNTIF(Constants!$B$2:$B$5,Log!BF385),Log!K385,0)</f>
        <v>0</v>
      </c>
      <c r="C385" s="5">
        <f t="shared" si="10"/>
        <v>0.34584820222222218</v>
      </c>
      <c r="D385" s="5">
        <f t="shared" si="10"/>
        <v>0</v>
      </c>
      <c r="E385" s="5">
        <f t="shared" si="11"/>
        <v>43.226143834490593</v>
      </c>
      <c r="F385" s="5">
        <f>AVERAGE(Log!S385,Log!AB385)*Constants!$B$7</f>
        <v>24.100643408885002</v>
      </c>
      <c r="G385" s="5">
        <f>F385/Constants!$B$8*Constants!$B$9+G384</f>
        <v>2515.4584591481807</v>
      </c>
      <c r="H385" s="5">
        <f>IFERROR(VLOOKUP(G385,Route!A:B,2,1),0)</f>
        <v>88.6</v>
      </c>
    </row>
    <row r="386" spans="1:8" x14ac:dyDescent="0.3">
      <c r="A386" s="5">
        <f>IF(COUNTIF(Constants!$A$2:$A$4,Log!BF386),Log!K386,0)</f>
        <v>1299.9010823333299</v>
      </c>
      <c r="B386" s="5">
        <f>IF(COUNTIF(Constants!$B$2:$B$5,Log!BF386),Log!K386,0)</f>
        <v>0</v>
      </c>
      <c r="C386" s="5">
        <f t="shared" si="10"/>
        <v>0.36108363398148052</v>
      </c>
      <c r="D386" s="5">
        <f t="shared" si="10"/>
        <v>0</v>
      </c>
      <c r="E386" s="5">
        <f t="shared" si="11"/>
        <v>43.587227468472072</v>
      </c>
      <c r="F386" s="5">
        <f>AVERAGE(Log!S386,Log!AB386)*Constants!$B$7</f>
        <v>24.282813857189922</v>
      </c>
      <c r="G386" s="5">
        <f>F386/Constants!$B$8*Constants!$B$9+G385</f>
        <v>2522.2036852196225</v>
      </c>
      <c r="H386" s="5">
        <f>IFERROR(VLOOKUP(G386,Route!A:B,2,1),0)</f>
        <v>89</v>
      </c>
    </row>
    <row r="387" spans="1:8" x14ac:dyDescent="0.3">
      <c r="A387" s="5">
        <f>IF(COUNTIF(Constants!$A$2:$A$4,Log!BF387),Log!K387,0)</f>
        <v>1273.5691729999901</v>
      </c>
      <c r="B387" s="5">
        <f>IF(COUNTIF(Constants!$B$2:$B$5,Log!BF387),Log!K387,0)</f>
        <v>0</v>
      </c>
      <c r="C387" s="5">
        <f t="shared" ref="C387:D450" si="12">A387/3600</f>
        <v>0.35376921472221945</v>
      </c>
      <c r="D387" s="5">
        <f t="shared" si="12"/>
        <v>0</v>
      </c>
      <c r="E387" s="5">
        <f t="shared" si="11"/>
        <v>43.940996683194292</v>
      </c>
      <c r="F387" s="5">
        <f>AVERAGE(Log!S387,Log!AB387)*Constants!$B$7</f>
        <v>24.330034575023227</v>
      </c>
      <c r="G387" s="5">
        <f>F387/Constants!$B$8*Constants!$B$9+G386</f>
        <v>2528.9620281571288</v>
      </c>
      <c r="H387" s="5">
        <f>IFERROR(VLOOKUP(G387,Route!A:B,2,1),0)</f>
        <v>89.5</v>
      </c>
    </row>
    <row r="388" spans="1:8" x14ac:dyDescent="0.3">
      <c r="A388" s="5">
        <f>IF(COUNTIF(Constants!$A$2:$A$4,Log!BF388),Log!K388,0)</f>
        <v>1237.3442789999999</v>
      </c>
      <c r="B388" s="5">
        <f>IF(COUNTIF(Constants!$B$2:$B$5,Log!BF388),Log!K388,0)</f>
        <v>0</v>
      </c>
      <c r="C388" s="5">
        <f t="shared" si="12"/>
        <v>0.34370674416666663</v>
      </c>
      <c r="D388" s="5">
        <f t="shared" si="12"/>
        <v>0</v>
      </c>
      <c r="E388" s="5">
        <f t="shared" ref="E388:E451" si="13">E387+C388-D388</f>
        <v>44.284703427360959</v>
      </c>
      <c r="F388" s="5">
        <f>AVERAGE(Log!S388,Log!AB388)*Constants!$B$7</f>
        <v>24.199013377603226</v>
      </c>
      <c r="G388" s="5">
        <f>F388/Constants!$B$8*Constants!$B$9+G387</f>
        <v>2535.683976317574</v>
      </c>
      <c r="H388" s="5">
        <f>IFERROR(VLOOKUP(G388,Route!A:B,2,1),0)</f>
        <v>90.1</v>
      </c>
    </row>
    <row r="389" spans="1:8" x14ac:dyDescent="0.3">
      <c r="A389" s="5">
        <f>IF(COUNTIF(Constants!$A$2:$A$4,Log!BF389),Log!K389,0)</f>
        <v>1267.96004233333</v>
      </c>
      <c r="B389" s="5">
        <f>IF(COUNTIF(Constants!$B$2:$B$5,Log!BF389),Log!K389,0)</f>
        <v>0</v>
      </c>
      <c r="C389" s="5">
        <f t="shared" si="12"/>
        <v>0.35221112287036943</v>
      </c>
      <c r="D389" s="5">
        <f t="shared" si="12"/>
        <v>0</v>
      </c>
      <c r="E389" s="5">
        <f t="shared" si="13"/>
        <v>44.636914550231332</v>
      </c>
      <c r="F389" s="5">
        <f>AVERAGE(Log!S389,Log!AB389)*Constants!$B$7</f>
        <v>24.542500446493225</v>
      </c>
      <c r="G389" s="5">
        <f>F389/Constants!$B$8*Constants!$B$9+G388</f>
        <v>2542.501337552711</v>
      </c>
      <c r="H389" s="5">
        <f>IFERROR(VLOOKUP(G389,Route!A:B,2,1),0)</f>
        <v>90.299999999999898</v>
      </c>
    </row>
    <row r="390" spans="1:8" x14ac:dyDescent="0.3">
      <c r="A390" s="5">
        <f>IF(COUNTIF(Constants!$A$2:$A$4,Log!BF390),Log!K390,0)</f>
        <v>1267.8344115</v>
      </c>
      <c r="B390" s="5">
        <f>IF(COUNTIF(Constants!$B$2:$B$5,Log!BF390),Log!K390,0)</f>
        <v>0</v>
      </c>
      <c r="C390" s="5">
        <f t="shared" si="12"/>
        <v>0.35217622541666666</v>
      </c>
      <c r="D390" s="5">
        <f t="shared" si="12"/>
        <v>0</v>
      </c>
      <c r="E390" s="5">
        <f t="shared" si="13"/>
        <v>44.989090775647995</v>
      </c>
      <c r="F390" s="5">
        <f>AVERAGE(Log!S390,Log!AB390)*Constants!$B$7</f>
        <v>24.399736833875</v>
      </c>
      <c r="G390" s="5">
        <f>F390/Constants!$B$8*Constants!$B$9+G389</f>
        <v>2549.2790422287876</v>
      </c>
      <c r="H390" s="5">
        <f>IFERROR(VLOOKUP(G390,Route!A:B,2,1),0)</f>
        <v>89.899999999999906</v>
      </c>
    </row>
    <row r="391" spans="1:8" x14ac:dyDescent="0.3">
      <c r="A391" s="5">
        <f>IF(COUNTIF(Constants!$A$2:$A$4,Log!BF391),Log!K391,0)</f>
        <v>1239.17260766666</v>
      </c>
      <c r="B391" s="5">
        <f>IF(COUNTIF(Constants!$B$2:$B$5,Log!BF391),Log!K391,0)</f>
        <v>0</v>
      </c>
      <c r="C391" s="5">
        <f t="shared" si="12"/>
        <v>0.34421461324073888</v>
      </c>
      <c r="D391" s="5">
        <f t="shared" si="12"/>
        <v>0</v>
      </c>
      <c r="E391" s="5">
        <f t="shared" si="13"/>
        <v>45.333305388888732</v>
      </c>
      <c r="F391" s="5">
        <f>AVERAGE(Log!S391,Log!AB391)*Constants!$B$7</f>
        <v>24.47026495236992</v>
      </c>
      <c r="G391" s="5">
        <f>F391/Constants!$B$8*Constants!$B$9+G390</f>
        <v>2556.0763380488902</v>
      </c>
      <c r="H391" s="5">
        <f>IFERROR(VLOOKUP(G391,Route!A:B,2,1),0)</f>
        <v>89.799999999999898</v>
      </c>
    </row>
    <row r="392" spans="1:8" x14ac:dyDescent="0.3">
      <c r="A392" s="5">
        <f>IF(COUNTIF(Constants!$A$2:$A$4,Log!BF392),Log!K392,0)</f>
        <v>1291.302897</v>
      </c>
      <c r="B392" s="5">
        <f>IF(COUNTIF(Constants!$B$2:$B$5,Log!BF392),Log!K392,0)</f>
        <v>0</v>
      </c>
      <c r="C392" s="5">
        <f t="shared" si="12"/>
        <v>0.35869524916666667</v>
      </c>
      <c r="D392" s="5">
        <f t="shared" si="12"/>
        <v>0</v>
      </c>
      <c r="E392" s="5">
        <f t="shared" si="13"/>
        <v>45.692000638055397</v>
      </c>
      <c r="F392" s="5">
        <f>AVERAGE(Log!S392,Log!AB392)*Constants!$B$7</f>
        <v>24.414179989816532</v>
      </c>
      <c r="G392" s="5">
        <f>F392/Constants!$B$8*Constants!$B$9+G391</f>
        <v>2562.8580547127281</v>
      </c>
      <c r="H392" s="5">
        <f>IFERROR(VLOOKUP(G392,Route!A:B,2,1),0)</f>
        <v>89.1</v>
      </c>
    </row>
    <row r="393" spans="1:8" x14ac:dyDescent="0.3">
      <c r="A393" s="5">
        <f>IF(COUNTIF(Constants!$A$2:$A$4,Log!BF393),Log!K393,0)</f>
        <v>1206.6175129999999</v>
      </c>
      <c r="B393" s="5">
        <f>IF(COUNTIF(Constants!$B$2:$B$5,Log!BF393),Log!K393,0)</f>
        <v>0</v>
      </c>
      <c r="C393" s="5">
        <f t="shared" si="12"/>
        <v>0.33517153138888889</v>
      </c>
      <c r="D393" s="5">
        <f t="shared" si="12"/>
        <v>0</v>
      </c>
      <c r="E393" s="5">
        <f t="shared" si="13"/>
        <v>46.027172169444285</v>
      </c>
      <c r="F393" s="5">
        <f>AVERAGE(Log!S393,Log!AB393)*Constants!$B$7</f>
        <v>23.917725958596531</v>
      </c>
      <c r="G393" s="5">
        <f>F393/Constants!$B$8*Constants!$B$9+G392</f>
        <v>2569.5018674790049</v>
      </c>
      <c r="H393" s="5">
        <f>IFERROR(VLOOKUP(G393,Route!A:B,2,1),0)</f>
        <v>88.5</v>
      </c>
    </row>
    <row r="394" spans="1:8" x14ac:dyDescent="0.3">
      <c r="A394" s="5">
        <f>IF(COUNTIF(Constants!$A$2:$A$4,Log!BF394),Log!K394,0)</f>
        <v>1256.2770995000001</v>
      </c>
      <c r="B394" s="5">
        <f>IF(COUNTIF(Constants!$B$2:$B$5,Log!BF394),Log!K394,0)</f>
        <v>0</v>
      </c>
      <c r="C394" s="5">
        <f t="shared" si="12"/>
        <v>0.34896586097222226</v>
      </c>
      <c r="D394" s="5">
        <f t="shared" si="12"/>
        <v>0</v>
      </c>
      <c r="E394" s="5">
        <f t="shared" si="13"/>
        <v>46.376138030416506</v>
      </c>
      <c r="F394" s="5">
        <f>AVERAGE(Log!S394,Log!AB394)*Constants!$B$7</f>
        <v>24.00120349729</v>
      </c>
      <c r="G394" s="5">
        <f>F394/Constants!$B$8*Constants!$B$9+G393</f>
        <v>2576.1688684504743</v>
      </c>
      <c r="H394" s="5">
        <f>IFERROR(VLOOKUP(G394,Route!A:B,2,1),0)</f>
        <v>88.799999999999898</v>
      </c>
    </row>
    <row r="395" spans="1:8" x14ac:dyDescent="0.3">
      <c r="A395" s="5">
        <f>IF(COUNTIF(Constants!$A$2:$A$4,Log!BF395),Log!K395,0)</f>
        <v>1261.62455233333</v>
      </c>
      <c r="B395" s="5">
        <f>IF(COUNTIF(Constants!$B$2:$B$5,Log!BF395),Log!K395,0)</f>
        <v>0</v>
      </c>
      <c r="C395" s="5">
        <f t="shared" si="12"/>
        <v>0.35045126453703612</v>
      </c>
      <c r="D395" s="5">
        <f t="shared" si="12"/>
        <v>0</v>
      </c>
      <c r="E395" s="5">
        <f t="shared" si="13"/>
        <v>46.726589294953541</v>
      </c>
      <c r="F395" s="5">
        <f>AVERAGE(Log!S395,Log!AB395)*Constants!$B$7</f>
        <v>24.471019464606613</v>
      </c>
      <c r="G395" s="5">
        <f>F395/Constants!$B$8*Constants!$B$9+G394</f>
        <v>2582.9663738573095</v>
      </c>
      <c r="H395" s="5">
        <f>IFERROR(VLOOKUP(G395,Route!A:B,2,1),0)</f>
        <v>88.6</v>
      </c>
    </row>
    <row r="396" spans="1:8" x14ac:dyDescent="0.3">
      <c r="A396" s="5">
        <f>IF(COUNTIF(Constants!$A$2:$A$4,Log!BF396),Log!K396,0)</f>
        <v>1268.23246266666</v>
      </c>
      <c r="B396" s="5">
        <f>IF(COUNTIF(Constants!$B$2:$B$5,Log!BF396),Log!K396,0)</f>
        <v>0</v>
      </c>
      <c r="C396" s="5">
        <f t="shared" si="12"/>
        <v>0.35228679518518335</v>
      </c>
      <c r="D396" s="5">
        <f t="shared" si="12"/>
        <v>0</v>
      </c>
      <c r="E396" s="5">
        <f t="shared" si="13"/>
        <v>47.078876090138728</v>
      </c>
      <c r="F396" s="5">
        <f>AVERAGE(Log!S396,Log!AB396)*Constants!$B$7</f>
        <v>25.16048673826992</v>
      </c>
      <c r="G396" s="5">
        <f>F396/Constants!$B$8*Constants!$B$9+G395</f>
        <v>2589.9553979512734</v>
      </c>
      <c r="H396" s="5">
        <f>IFERROR(VLOOKUP(G396,Route!A:B,2,1),0)</f>
        <v>89.799999999999898</v>
      </c>
    </row>
    <row r="397" spans="1:8" x14ac:dyDescent="0.3">
      <c r="A397" s="5">
        <f>IF(COUNTIF(Constants!$A$2:$A$4,Log!BF397),Log!K397,0)</f>
        <v>1270.45503766666</v>
      </c>
      <c r="B397" s="5">
        <f>IF(COUNTIF(Constants!$B$2:$B$5,Log!BF397),Log!K397,0)</f>
        <v>0</v>
      </c>
      <c r="C397" s="5">
        <f t="shared" si="12"/>
        <v>0.35290417712962779</v>
      </c>
      <c r="D397" s="5">
        <f t="shared" si="12"/>
        <v>0</v>
      </c>
      <c r="E397" s="5">
        <f t="shared" si="13"/>
        <v>47.431780267268358</v>
      </c>
      <c r="F397" s="5">
        <f>AVERAGE(Log!S397,Log!AB397)*Constants!$B$7</f>
        <v>25.565002662193304</v>
      </c>
      <c r="G397" s="5">
        <f>F397/Constants!$B$8*Constants!$B$9+G396</f>
        <v>2597.0567875796605</v>
      </c>
      <c r="H397" s="5">
        <f>IFERROR(VLOOKUP(G397,Route!A:B,2,1),0)</f>
        <v>90.1</v>
      </c>
    </row>
    <row r="398" spans="1:8" x14ac:dyDescent="0.3">
      <c r="A398" s="5">
        <f>IF(COUNTIF(Constants!$A$2:$A$4,Log!BF398),Log!K398,0)</f>
        <v>1239.9736330000001</v>
      </c>
      <c r="B398" s="5">
        <f>IF(COUNTIF(Constants!$B$2:$B$5,Log!BF398),Log!K398,0)</f>
        <v>0</v>
      </c>
      <c r="C398" s="5">
        <f t="shared" si="12"/>
        <v>0.34443712027777779</v>
      </c>
      <c r="D398" s="5">
        <f t="shared" si="12"/>
        <v>0</v>
      </c>
      <c r="E398" s="5">
        <f t="shared" si="13"/>
        <v>47.776217387546133</v>
      </c>
      <c r="F398" s="5">
        <f>AVERAGE(Log!S398,Log!AB398)*Constants!$B$7</f>
        <v>25.785241109416614</v>
      </c>
      <c r="G398" s="5">
        <f>F398/Constants!$B$8*Constants!$B$9+G397</f>
        <v>2604.2193545544983</v>
      </c>
      <c r="H398" s="5">
        <f>IFERROR(VLOOKUP(G398,Route!A:B,2,1),0)</f>
        <v>91.7</v>
      </c>
    </row>
    <row r="399" spans="1:8" x14ac:dyDescent="0.3">
      <c r="A399" s="5">
        <f>IF(COUNTIF(Constants!$A$2:$A$4,Log!BF399),Log!K399,0)</f>
        <v>1241.5131835</v>
      </c>
      <c r="B399" s="5">
        <f>IF(COUNTIF(Constants!$B$2:$B$5,Log!BF399),Log!K399,0)</f>
        <v>0</v>
      </c>
      <c r="C399" s="5">
        <f t="shared" si="12"/>
        <v>0.34486477319444442</v>
      </c>
      <c r="D399" s="5">
        <f t="shared" si="12"/>
        <v>0</v>
      </c>
      <c r="E399" s="5">
        <f t="shared" si="13"/>
        <v>48.121082160740578</v>
      </c>
      <c r="F399" s="5">
        <f>AVERAGE(Log!S399,Log!AB399)*Constants!$B$7</f>
        <v>25.539992445699919</v>
      </c>
      <c r="G399" s="5">
        <f>F399/Constants!$B$8*Constants!$B$9+G398</f>
        <v>2611.3137969005261</v>
      </c>
      <c r="H399" s="5">
        <f>IFERROR(VLOOKUP(G399,Route!A:B,2,1),0)</f>
        <v>92.1</v>
      </c>
    </row>
    <row r="400" spans="1:8" x14ac:dyDescent="0.3">
      <c r="A400" s="5">
        <f>IF(COUNTIF(Constants!$A$2:$A$4,Log!BF400),Log!K400,0)</f>
        <v>1244.10900866666</v>
      </c>
      <c r="B400" s="5">
        <f>IF(COUNTIF(Constants!$B$2:$B$5,Log!BF400),Log!K400,0)</f>
        <v>0</v>
      </c>
      <c r="C400" s="5">
        <f t="shared" si="12"/>
        <v>0.34558583574073887</v>
      </c>
      <c r="D400" s="5">
        <f t="shared" si="12"/>
        <v>0</v>
      </c>
      <c r="E400" s="5">
        <f t="shared" si="13"/>
        <v>48.46666799648132</v>
      </c>
      <c r="F400" s="5">
        <f>AVERAGE(Log!S400,Log!AB400)*Constants!$B$7</f>
        <v>25.769956939213305</v>
      </c>
      <c r="G400" s="5">
        <f>F400/Constants!$B$8*Constants!$B$9+G399</f>
        <v>2618.4721182725298</v>
      </c>
      <c r="H400" s="5">
        <f>IFERROR(VLOOKUP(G400,Route!A:B,2,1),0)</f>
        <v>92.899999999999906</v>
      </c>
    </row>
    <row r="401" spans="1:8" x14ac:dyDescent="0.3">
      <c r="A401" s="5">
        <f>IF(COUNTIF(Constants!$A$2:$A$4,Log!BF401),Log!K401,0)</f>
        <v>1220.7135416666599</v>
      </c>
      <c r="B401" s="5">
        <f>IF(COUNTIF(Constants!$B$2:$B$5,Log!BF401),Log!K401,0)</f>
        <v>0</v>
      </c>
      <c r="C401" s="5">
        <f t="shared" si="12"/>
        <v>0.33908709490740552</v>
      </c>
      <c r="D401" s="5">
        <f t="shared" si="12"/>
        <v>0</v>
      </c>
      <c r="E401" s="5">
        <f t="shared" si="13"/>
        <v>48.805755091388725</v>
      </c>
      <c r="F401" s="5">
        <f>AVERAGE(Log!S401,Log!AB401)*Constants!$B$7</f>
        <v>26.053289829359922</v>
      </c>
      <c r="G401" s="5">
        <f>F401/Constants!$B$8*Constants!$B$9+G400</f>
        <v>2625.7091432251295</v>
      </c>
      <c r="H401" s="5">
        <f>IFERROR(VLOOKUP(G401,Route!A:B,2,1),0)</f>
        <v>92.7</v>
      </c>
    </row>
    <row r="402" spans="1:8" x14ac:dyDescent="0.3">
      <c r="A402" s="5">
        <f>IF(COUNTIF(Constants!$A$2:$A$4,Log!BF402),Log!K402,0)</f>
        <v>1259.1640623333301</v>
      </c>
      <c r="B402" s="5">
        <f>IF(COUNTIF(Constants!$B$2:$B$5,Log!BF402),Log!K402,0)</f>
        <v>0</v>
      </c>
      <c r="C402" s="5">
        <f t="shared" si="12"/>
        <v>0.3497677950925917</v>
      </c>
      <c r="D402" s="5">
        <f t="shared" si="12"/>
        <v>0</v>
      </c>
      <c r="E402" s="5">
        <f t="shared" si="13"/>
        <v>49.155522886481315</v>
      </c>
      <c r="F402" s="5">
        <f>AVERAGE(Log!S402,Log!AB402)*Constants!$B$7</f>
        <v>26.460021009793223</v>
      </c>
      <c r="G402" s="5">
        <f>F402/Constants!$B$8*Constants!$B$9+G401</f>
        <v>2633.0591490611832</v>
      </c>
      <c r="H402" s="5">
        <f>IFERROR(VLOOKUP(G402,Route!A:B,2,1),0)</f>
        <v>92.799999999999898</v>
      </c>
    </row>
    <row r="403" spans="1:8" x14ac:dyDescent="0.3">
      <c r="A403" s="5">
        <f>IF(COUNTIF(Constants!$A$2:$A$4,Log!BF403),Log!K403,0)</f>
        <v>1227.972168</v>
      </c>
      <c r="B403" s="5">
        <f>IF(COUNTIF(Constants!$B$2:$B$5,Log!BF403),Log!K403,0)</f>
        <v>0</v>
      </c>
      <c r="C403" s="5">
        <f t="shared" si="12"/>
        <v>0.34110338000000001</v>
      </c>
      <c r="D403" s="5">
        <f t="shared" si="12"/>
        <v>0</v>
      </c>
      <c r="E403" s="5">
        <f t="shared" si="13"/>
        <v>49.496626266481314</v>
      </c>
      <c r="F403" s="5">
        <f>AVERAGE(Log!S403,Log!AB403)*Constants!$B$7</f>
        <v>26.87305624323</v>
      </c>
      <c r="G403" s="5">
        <f>F403/Constants!$B$8*Constants!$B$9+G402</f>
        <v>2640.5238869065247</v>
      </c>
      <c r="H403" s="5">
        <f>IFERROR(VLOOKUP(G403,Route!A:B,2,1),0)</f>
        <v>92.399999999999906</v>
      </c>
    </row>
    <row r="404" spans="1:8" x14ac:dyDescent="0.3">
      <c r="A404" s="5">
        <f>IF(COUNTIF(Constants!$A$2:$A$4,Log!BF404),Log!K404,0)</f>
        <v>1249.30065933333</v>
      </c>
      <c r="B404" s="5">
        <f>IF(COUNTIF(Constants!$B$2:$B$5,Log!BF404),Log!K404,0)</f>
        <v>0</v>
      </c>
      <c r="C404" s="5">
        <f t="shared" si="12"/>
        <v>0.34702796092592503</v>
      </c>
      <c r="D404" s="5">
        <f t="shared" si="12"/>
        <v>0</v>
      </c>
      <c r="E404" s="5">
        <f t="shared" si="13"/>
        <v>49.843654227407242</v>
      </c>
      <c r="F404" s="5">
        <f>AVERAGE(Log!S404,Log!AB404)*Constants!$B$7</f>
        <v>27.262957482389918</v>
      </c>
      <c r="G404" s="5">
        <f>F404/Constants!$B$8*Constants!$B$9+G403</f>
        <v>2648.0969306516331</v>
      </c>
      <c r="H404" s="5">
        <f>IFERROR(VLOOKUP(G404,Route!A:B,2,1),0)</f>
        <v>91.899999999999906</v>
      </c>
    </row>
    <row r="405" spans="1:8" x14ac:dyDescent="0.3">
      <c r="A405" s="5">
        <f>IF(COUNTIF(Constants!$A$2:$A$4,Log!BF405),Log!K405,0)</f>
        <v>1219.330119</v>
      </c>
      <c r="B405" s="5">
        <f>IF(COUNTIF(Constants!$B$2:$B$5,Log!BF405),Log!K405,0)</f>
        <v>0</v>
      </c>
      <c r="C405" s="5">
        <f t="shared" si="12"/>
        <v>0.33870281083333331</v>
      </c>
      <c r="D405" s="5">
        <f t="shared" si="12"/>
        <v>0</v>
      </c>
      <c r="E405" s="5">
        <f t="shared" si="13"/>
        <v>50.182357038240575</v>
      </c>
      <c r="F405" s="5">
        <f>AVERAGE(Log!S405,Log!AB405)*Constants!$B$7</f>
        <v>26.940069965499919</v>
      </c>
      <c r="G405" s="5">
        <f>F405/Constants!$B$8*Constants!$B$9+G404</f>
        <v>2655.5802834198275</v>
      </c>
      <c r="H405" s="5">
        <f>IFERROR(VLOOKUP(G405,Route!A:B,2,1),0)</f>
        <v>91.299999999999898</v>
      </c>
    </row>
    <row r="406" spans="1:8" x14ac:dyDescent="0.3">
      <c r="A406" s="5">
        <f>IF(COUNTIF(Constants!$A$2:$A$4,Log!BF406),Log!K406,0)</f>
        <v>1216.142212</v>
      </c>
      <c r="B406" s="5">
        <f>IF(COUNTIF(Constants!$B$2:$B$5,Log!BF406),Log!K406,0)</f>
        <v>0</v>
      </c>
      <c r="C406" s="5">
        <f t="shared" si="12"/>
        <v>0.33781728111111109</v>
      </c>
      <c r="D406" s="5">
        <f t="shared" si="12"/>
        <v>0</v>
      </c>
      <c r="E406" s="5">
        <f t="shared" si="13"/>
        <v>50.520174319351689</v>
      </c>
      <c r="F406" s="5">
        <f>AVERAGE(Log!S406,Log!AB406)*Constants!$B$7</f>
        <v>26.515395985183307</v>
      </c>
      <c r="G406" s="5">
        <f>F406/Constants!$B$8*Constants!$B$9+G405</f>
        <v>2662.9456711934895</v>
      </c>
      <c r="H406" s="5">
        <f>IFERROR(VLOOKUP(G406,Route!A:B,2,1),0)</f>
        <v>91.399999999999906</v>
      </c>
    </row>
    <row r="407" spans="1:8" x14ac:dyDescent="0.3">
      <c r="A407" s="5">
        <f>IF(COUNTIF(Constants!$A$2:$A$4,Log!BF407),Log!K407,0)</f>
        <v>1218.9877925000001</v>
      </c>
      <c r="B407" s="5">
        <f>IF(COUNTIF(Constants!$B$2:$B$5,Log!BF407),Log!K407,0)</f>
        <v>0</v>
      </c>
      <c r="C407" s="5">
        <f t="shared" si="12"/>
        <v>0.3386077201388889</v>
      </c>
      <c r="D407" s="5">
        <f t="shared" si="12"/>
        <v>0</v>
      </c>
      <c r="E407" s="5">
        <f t="shared" si="13"/>
        <v>50.858782039490578</v>
      </c>
      <c r="F407" s="5">
        <f>AVERAGE(Log!S407,Log!AB407)*Constants!$B$7</f>
        <v>26.155916234154997</v>
      </c>
      <c r="G407" s="5">
        <f>F407/Constants!$B$8*Constants!$B$9+G406</f>
        <v>2670.2112034807546</v>
      </c>
      <c r="H407" s="5">
        <f>IFERROR(VLOOKUP(G407,Route!A:B,2,1),0)</f>
        <v>90.899999999999906</v>
      </c>
    </row>
    <row r="408" spans="1:8" x14ac:dyDescent="0.3">
      <c r="A408" s="5">
        <f>IF(COUNTIF(Constants!$A$2:$A$4,Log!BF408),Log!K408,0)</f>
        <v>1202.0363359999999</v>
      </c>
      <c r="B408" s="5">
        <f>IF(COUNTIF(Constants!$B$2:$B$5,Log!BF408),Log!K408,0)</f>
        <v>0</v>
      </c>
      <c r="C408" s="5">
        <f t="shared" si="12"/>
        <v>0.3338989822222222</v>
      </c>
      <c r="D408" s="5">
        <f t="shared" si="12"/>
        <v>0</v>
      </c>
      <c r="E408" s="5">
        <f t="shared" si="13"/>
        <v>51.192681021712801</v>
      </c>
      <c r="F408" s="5">
        <f>AVERAGE(Log!S408,Log!AB408)*Constants!$B$7</f>
        <v>26.169775199676611</v>
      </c>
      <c r="G408" s="5">
        <f>F408/Constants!$B$8*Constants!$B$9+G407</f>
        <v>2677.480585480665</v>
      </c>
      <c r="H408" s="5">
        <f>IFERROR(VLOOKUP(G408,Route!A:B,2,1),0)</f>
        <v>90.7</v>
      </c>
    </row>
    <row r="409" spans="1:8" x14ac:dyDescent="0.3">
      <c r="A409" s="5">
        <f>IF(COUNTIF(Constants!$A$2:$A$4,Log!BF409),Log!K409,0)</f>
        <v>1149.4372966666599</v>
      </c>
      <c r="B409" s="5">
        <f>IF(COUNTIF(Constants!$B$2:$B$5,Log!BF409),Log!K409,0)</f>
        <v>0</v>
      </c>
      <c r="C409" s="5">
        <f t="shared" si="12"/>
        <v>0.31928813796296107</v>
      </c>
      <c r="D409" s="5">
        <f t="shared" si="12"/>
        <v>0</v>
      </c>
      <c r="E409" s="5">
        <f t="shared" si="13"/>
        <v>51.511969159675765</v>
      </c>
      <c r="F409" s="5">
        <f>AVERAGE(Log!S409,Log!AB409)*Constants!$B$7</f>
        <v>25.911027392039919</v>
      </c>
      <c r="G409" s="5">
        <f>F409/Constants!$B$8*Constants!$B$9+G408</f>
        <v>2684.6780930895652</v>
      </c>
      <c r="H409" s="5">
        <f>IFERROR(VLOOKUP(G409,Route!A:B,2,1),0)</f>
        <v>90.399999999999906</v>
      </c>
    </row>
    <row r="410" spans="1:8" x14ac:dyDescent="0.3">
      <c r="A410" s="5">
        <f>IF(COUNTIF(Constants!$A$2:$A$4,Log!BF410),Log!K410,0)</f>
        <v>1227.89404299999</v>
      </c>
      <c r="B410" s="5">
        <f>IF(COUNTIF(Constants!$B$2:$B$5,Log!BF410),Log!K410,0)</f>
        <v>0</v>
      </c>
      <c r="C410" s="5">
        <f t="shared" si="12"/>
        <v>0.34108167861110833</v>
      </c>
      <c r="D410" s="5">
        <f t="shared" si="12"/>
        <v>0</v>
      </c>
      <c r="E410" s="5">
        <f t="shared" si="13"/>
        <v>51.853050838286876</v>
      </c>
      <c r="F410" s="5">
        <f>AVERAGE(Log!S410,Log!AB410)*Constants!$B$7</f>
        <v>26.300437782499916</v>
      </c>
      <c r="G410" s="5">
        <f>F410/Constants!$B$8*Constants!$B$9+G409</f>
        <v>2691.9837702513705</v>
      </c>
      <c r="H410" s="5">
        <f>IFERROR(VLOOKUP(G410,Route!A:B,2,1),0)</f>
        <v>90.299999999999898</v>
      </c>
    </row>
    <row r="411" spans="1:8" x14ac:dyDescent="0.3">
      <c r="A411" s="5">
        <f>IF(COUNTIF(Constants!$A$2:$A$4,Log!BF411),Log!K411,0)</f>
        <v>1078.5736899999999</v>
      </c>
      <c r="B411" s="5">
        <f>IF(COUNTIF(Constants!$B$2:$B$5,Log!BF411),Log!K411,0)</f>
        <v>0</v>
      </c>
      <c r="C411" s="5">
        <f t="shared" si="12"/>
        <v>0.29960380277777776</v>
      </c>
      <c r="D411" s="5">
        <f t="shared" si="12"/>
        <v>0</v>
      </c>
      <c r="E411" s="5">
        <f t="shared" si="13"/>
        <v>52.15265464106465</v>
      </c>
      <c r="F411" s="5">
        <f>AVERAGE(Log!S411,Log!AB411)*Constants!$B$7</f>
        <v>27.630510353416614</v>
      </c>
      <c r="G411" s="5">
        <f>F411/Constants!$B$8*Constants!$B$9+G410</f>
        <v>2699.6589120162084</v>
      </c>
      <c r="H411" s="5">
        <f>IFERROR(VLOOKUP(G411,Route!A:B,2,1),0)</f>
        <v>90.5</v>
      </c>
    </row>
    <row r="412" spans="1:8" x14ac:dyDescent="0.3">
      <c r="A412" s="5">
        <f>IF(COUNTIF(Constants!$A$2:$A$4,Log!BF412),Log!K412,0)</f>
        <v>0</v>
      </c>
      <c r="B412" s="5">
        <f>IF(COUNTIF(Constants!$B$2:$B$5,Log!BF412),Log!K412,0)</f>
        <v>0</v>
      </c>
      <c r="C412" s="5">
        <f t="shared" si="12"/>
        <v>0</v>
      </c>
      <c r="D412" s="5">
        <f t="shared" si="12"/>
        <v>0</v>
      </c>
      <c r="E412" s="5">
        <f t="shared" si="13"/>
        <v>52.15265464106465</v>
      </c>
      <c r="F412" s="5">
        <f>AVERAGE(Log!S412,Log!AB412)*Constants!$B$7</f>
        <v>26.969089584380001</v>
      </c>
      <c r="G412" s="5">
        <f>F412/Constants!$B$8*Constants!$B$9+G411</f>
        <v>2707.1503257896475</v>
      </c>
      <c r="H412" s="5">
        <f>IFERROR(VLOOKUP(G412,Route!A:B,2,1),0)</f>
        <v>90.899999999999906</v>
      </c>
    </row>
    <row r="413" spans="1:8" x14ac:dyDescent="0.3">
      <c r="A413" s="5">
        <f>IF(COUNTIF(Constants!$A$2:$A$4,Log!BF413),Log!K413,0)</f>
        <v>73.730807666666607</v>
      </c>
      <c r="B413" s="5">
        <f>IF(COUNTIF(Constants!$B$2:$B$5,Log!BF413),Log!K413,0)</f>
        <v>0</v>
      </c>
      <c r="C413" s="5">
        <f t="shared" si="12"/>
        <v>2.048077990740739E-2</v>
      </c>
      <c r="D413" s="5">
        <f t="shared" si="12"/>
        <v>0</v>
      </c>
      <c r="E413" s="5">
        <f t="shared" si="13"/>
        <v>52.173135420972059</v>
      </c>
      <c r="F413" s="5">
        <f>AVERAGE(Log!S413,Log!AB413)*Constants!$B$7</f>
        <v>27.276887392983305</v>
      </c>
      <c r="G413" s="5">
        <f>F413/Constants!$B$8*Constants!$B$9+G412</f>
        <v>2714.727238954365</v>
      </c>
      <c r="H413" s="5">
        <f>IFERROR(VLOOKUP(G413,Route!A:B,2,1),0)</f>
        <v>91.2</v>
      </c>
    </row>
    <row r="414" spans="1:8" x14ac:dyDescent="0.3">
      <c r="A414" s="5">
        <f>IF(COUNTIF(Constants!$A$2:$A$4,Log!BF414),Log!K414,0)</f>
        <v>88.685800999999998</v>
      </c>
      <c r="B414" s="5">
        <f>IF(COUNTIF(Constants!$B$2:$B$5,Log!BF414),Log!K414,0)</f>
        <v>0</v>
      </c>
      <c r="C414" s="5">
        <f t="shared" si="12"/>
        <v>2.4634944722222222E-2</v>
      </c>
      <c r="D414" s="5">
        <f t="shared" si="12"/>
        <v>0</v>
      </c>
      <c r="E414" s="5">
        <f t="shared" si="13"/>
        <v>52.197770365694282</v>
      </c>
      <c r="F414" s="5">
        <f>AVERAGE(Log!S414,Log!AB414)*Constants!$B$7</f>
        <v>27.811388635813223</v>
      </c>
      <c r="G414" s="5">
        <f>F414/Constants!$B$8*Constants!$B$9+G413</f>
        <v>2722.4526246865353</v>
      </c>
      <c r="H414" s="5">
        <f>IFERROR(VLOOKUP(G414,Route!A:B,2,1),0)</f>
        <v>91</v>
      </c>
    </row>
    <row r="415" spans="1:8" x14ac:dyDescent="0.3">
      <c r="A415" s="5">
        <f>IF(COUNTIF(Constants!$A$2:$A$4,Log!BF415),Log!K415,0)</f>
        <v>0</v>
      </c>
      <c r="B415" s="5">
        <f>IF(COUNTIF(Constants!$B$2:$B$5,Log!BF415),Log!K415,0)</f>
        <v>0</v>
      </c>
      <c r="C415" s="5">
        <f t="shared" si="12"/>
        <v>0</v>
      </c>
      <c r="D415" s="5">
        <f t="shared" si="12"/>
        <v>0</v>
      </c>
      <c r="E415" s="5">
        <f t="shared" si="13"/>
        <v>52.197770365694282</v>
      </c>
      <c r="F415" s="5">
        <f>AVERAGE(Log!S415,Log!AB415)*Constants!$B$7</f>
        <v>28.507407532616611</v>
      </c>
      <c r="G415" s="5">
        <f>F415/Constants!$B$8*Constants!$B$9+G414</f>
        <v>2730.371349001151</v>
      </c>
      <c r="H415" s="5">
        <f>IFERROR(VLOOKUP(G415,Route!A:B,2,1),0)</f>
        <v>91.1</v>
      </c>
    </row>
    <row r="416" spans="1:8" x14ac:dyDescent="0.3">
      <c r="A416" s="5">
        <f>IF(COUNTIF(Constants!$A$2:$A$4,Log!BF416),Log!K416,0)</f>
        <v>0</v>
      </c>
      <c r="B416" s="5">
        <f>IF(COUNTIF(Constants!$B$2:$B$5,Log!BF416),Log!K416,0)</f>
        <v>0</v>
      </c>
      <c r="C416" s="5">
        <f t="shared" si="12"/>
        <v>0</v>
      </c>
      <c r="D416" s="5">
        <f t="shared" si="12"/>
        <v>0</v>
      </c>
      <c r="E416" s="5">
        <f t="shared" si="13"/>
        <v>52.197770365694282</v>
      </c>
      <c r="F416" s="5">
        <f>AVERAGE(Log!S416,Log!AB416)*Constants!$B$7</f>
        <v>30.073428659613306</v>
      </c>
      <c r="G416" s="5">
        <f>F416/Constants!$B$8*Constants!$B$9+G415</f>
        <v>2738.7250791843767</v>
      </c>
      <c r="H416" s="5">
        <f>IFERROR(VLOOKUP(G416,Route!A:B,2,1),0)</f>
        <v>91</v>
      </c>
    </row>
    <row r="417" spans="1:8" x14ac:dyDescent="0.3">
      <c r="A417" s="5">
        <f>IF(COUNTIF(Constants!$A$2:$A$4,Log!BF417),Log!K417,0)</f>
        <v>0</v>
      </c>
      <c r="B417" s="5">
        <f>IF(COUNTIF(Constants!$B$2:$B$5,Log!BF417),Log!K417,0)</f>
        <v>0.47134300000000001</v>
      </c>
      <c r="C417" s="5">
        <f t="shared" si="12"/>
        <v>0</v>
      </c>
      <c r="D417" s="5">
        <f t="shared" si="12"/>
        <v>1.3092861111111111E-4</v>
      </c>
      <c r="E417" s="5">
        <f t="shared" si="13"/>
        <v>52.197639437083168</v>
      </c>
      <c r="F417" s="5">
        <f>AVERAGE(Log!S417,Log!AB417)*Constants!$B$7</f>
        <v>30.57717407392661</v>
      </c>
      <c r="G417" s="5">
        <f>F417/Constants!$B$8*Constants!$B$9+G416</f>
        <v>2747.2187386493565</v>
      </c>
      <c r="H417" s="5">
        <f>IFERROR(VLOOKUP(G417,Route!A:B,2,1),0)</f>
        <v>90.7</v>
      </c>
    </row>
    <row r="418" spans="1:8" x14ac:dyDescent="0.3">
      <c r="A418" s="5">
        <f>IF(COUNTIF(Constants!$A$2:$A$4,Log!BF418),Log!K418,0)</f>
        <v>0</v>
      </c>
      <c r="B418" s="5">
        <f>IF(COUNTIF(Constants!$B$2:$B$5,Log!BF418),Log!K418,0)</f>
        <v>106.544486666666</v>
      </c>
      <c r="C418" s="5">
        <f t="shared" si="12"/>
        <v>0</v>
      </c>
      <c r="D418" s="5">
        <f t="shared" si="12"/>
        <v>2.9595690740740557E-2</v>
      </c>
      <c r="E418" s="5">
        <f t="shared" si="13"/>
        <v>52.168043746342427</v>
      </c>
      <c r="F418" s="5">
        <f>AVERAGE(Log!S418,Log!AB418)*Constants!$B$7</f>
        <v>30.746187228949914</v>
      </c>
      <c r="G418" s="5">
        <f>F418/Constants!$B$8*Constants!$B$9+G417</f>
        <v>2755.7593462129539</v>
      </c>
      <c r="H418" s="5">
        <f>IFERROR(VLOOKUP(G418,Route!A:B,2,1),0)</f>
        <v>89.6</v>
      </c>
    </row>
    <row r="419" spans="1:8" x14ac:dyDescent="0.3">
      <c r="A419" s="5">
        <f>IF(COUNTIF(Constants!$A$2:$A$4,Log!BF419),Log!K419,0)</f>
        <v>0</v>
      </c>
      <c r="B419" s="5">
        <f>IF(COUNTIF(Constants!$B$2:$B$5,Log!BF419),Log!K419,0)</f>
        <v>0</v>
      </c>
      <c r="C419" s="5">
        <f t="shared" si="12"/>
        <v>0</v>
      </c>
      <c r="D419" s="5">
        <f t="shared" si="12"/>
        <v>0</v>
      </c>
      <c r="E419" s="5">
        <f t="shared" si="13"/>
        <v>52.168043746342427</v>
      </c>
      <c r="F419" s="5">
        <f>AVERAGE(Log!S419,Log!AB419)*Constants!$B$7</f>
        <v>31.179794655606614</v>
      </c>
      <c r="G419" s="5">
        <f>F419/Constants!$B$8*Constants!$B$9+G418</f>
        <v>2764.4204002839556</v>
      </c>
      <c r="H419" s="5">
        <f>IFERROR(VLOOKUP(G419,Route!A:B,2,1),0)</f>
        <v>89.6</v>
      </c>
    </row>
    <row r="420" spans="1:8" x14ac:dyDescent="0.3">
      <c r="A420" s="5">
        <f>IF(COUNTIF(Constants!$A$2:$A$4,Log!BF420),Log!K420,0)</f>
        <v>44.014264666666598</v>
      </c>
      <c r="B420" s="5">
        <f>IF(COUNTIF(Constants!$B$2:$B$5,Log!BF420),Log!K420,0)</f>
        <v>0</v>
      </c>
      <c r="C420" s="5">
        <f t="shared" si="12"/>
        <v>1.222618462962961E-2</v>
      </c>
      <c r="D420" s="5">
        <f t="shared" si="12"/>
        <v>0</v>
      </c>
      <c r="E420" s="5">
        <f t="shared" si="13"/>
        <v>52.180269930972059</v>
      </c>
      <c r="F420" s="5">
        <f>AVERAGE(Log!S420,Log!AB420)*Constants!$B$7</f>
        <v>32.119770720776536</v>
      </c>
      <c r="G420" s="5">
        <f>F420/Constants!$B$8*Constants!$B$9+G419</f>
        <v>2773.3425588175046</v>
      </c>
      <c r="H420" s="5">
        <f>IFERROR(VLOOKUP(G420,Route!A:B,2,1),0)</f>
        <v>90.6</v>
      </c>
    </row>
    <row r="421" spans="1:8" x14ac:dyDescent="0.3">
      <c r="A421" s="5">
        <f>IF(COUNTIF(Constants!$A$2:$A$4,Log!BF421),Log!K421,0)</f>
        <v>256.58845999999897</v>
      </c>
      <c r="B421" s="5">
        <f>IF(COUNTIF(Constants!$B$2:$B$5,Log!BF421),Log!K421,0)</f>
        <v>0</v>
      </c>
      <c r="C421" s="5">
        <f t="shared" si="12"/>
        <v>7.1274572222221944E-2</v>
      </c>
      <c r="D421" s="5">
        <f t="shared" si="12"/>
        <v>0</v>
      </c>
      <c r="E421" s="5">
        <f t="shared" si="13"/>
        <v>52.251544503194282</v>
      </c>
      <c r="F421" s="5">
        <f>AVERAGE(Log!S421,Log!AB421)*Constants!$B$7</f>
        <v>33.499675700123305</v>
      </c>
      <c r="G421" s="5">
        <f>F421/Constants!$B$8*Constants!$B$9+G420</f>
        <v>2782.648024289761</v>
      </c>
      <c r="H421" s="5">
        <f>IFERROR(VLOOKUP(G421,Route!A:B,2,1),0)</f>
        <v>90.399999999999906</v>
      </c>
    </row>
    <row r="422" spans="1:8" x14ac:dyDescent="0.3">
      <c r="A422" s="5">
        <f>IF(COUNTIF(Constants!$A$2:$A$4,Log!BF422),Log!K422,0)</f>
        <v>143.57292150000001</v>
      </c>
      <c r="B422" s="5">
        <f>IF(COUNTIF(Constants!$B$2:$B$5,Log!BF422),Log!K422,0)</f>
        <v>0</v>
      </c>
      <c r="C422" s="5">
        <f t="shared" si="12"/>
        <v>3.9881367083333334E-2</v>
      </c>
      <c r="D422" s="5">
        <f t="shared" si="12"/>
        <v>0</v>
      </c>
      <c r="E422" s="5">
        <f t="shared" si="13"/>
        <v>52.291425870277614</v>
      </c>
      <c r="F422" s="5">
        <f>AVERAGE(Log!S422,Log!AB422)*Constants!$B$7</f>
        <v>33.980876138599996</v>
      </c>
      <c r="G422" s="5">
        <f>F422/Constants!$B$8*Constants!$B$9+G421</f>
        <v>2792.0871565504831</v>
      </c>
      <c r="H422" s="5">
        <f>IFERROR(VLOOKUP(G422,Route!A:B,2,1),0)</f>
        <v>91.399999999999906</v>
      </c>
    </row>
    <row r="423" spans="1:8" x14ac:dyDescent="0.3">
      <c r="A423" s="5">
        <f>IF(COUNTIF(Constants!$A$2:$A$4,Log!BF423),Log!K423,0)</f>
        <v>35.765765000000002</v>
      </c>
      <c r="B423" s="5">
        <f>IF(COUNTIF(Constants!$B$2:$B$5,Log!BF423),Log!K423,0)</f>
        <v>0</v>
      </c>
      <c r="C423" s="5">
        <f t="shared" si="12"/>
        <v>9.9349347222222224E-3</v>
      </c>
      <c r="D423" s="5">
        <f t="shared" si="12"/>
        <v>0</v>
      </c>
      <c r="E423" s="5">
        <f t="shared" si="13"/>
        <v>52.301360804999838</v>
      </c>
      <c r="F423" s="5">
        <f>AVERAGE(Log!S423,Log!AB423)*Constants!$B$7</f>
        <v>33.412732715963308</v>
      </c>
      <c r="G423" s="5">
        <f>F423/Constants!$B$8*Constants!$B$9+G422</f>
        <v>2801.3684711938063</v>
      </c>
      <c r="H423" s="5">
        <f>IFERROR(VLOOKUP(G423,Route!A:B,2,1),0)</f>
        <v>91.899999999999906</v>
      </c>
    </row>
    <row r="424" spans="1:8" x14ac:dyDescent="0.3">
      <c r="A424" s="5">
        <f>IF(COUNTIF(Constants!$A$2:$A$4,Log!BF424),Log!K424,0)</f>
        <v>0</v>
      </c>
      <c r="B424" s="5">
        <f>IF(COUNTIF(Constants!$B$2:$B$5,Log!BF424),Log!K424,0)</f>
        <v>0</v>
      </c>
      <c r="C424" s="5">
        <f t="shared" si="12"/>
        <v>0</v>
      </c>
      <c r="D424" s="5">
        <f t="shared" si="12"/>
        <v>0</v>
      </c>
      <c r="E424" s="5">
        <f t="shared" si="13"/>
        <v>52.301360804999838</v>
      </c>
      <c r="F424" s="5">
        <f>AVERAGE(Log!S424,Log!AB424)*Constants!$B$7</f>
        <v>33.073433686200005</v>
      </c>
      <c r="G424" s="5">
        <f>F424/Constants!$B$8*Constants!$B$9+G423</f>
        <v>2810.5555361066395</v>
      </c>
      <c r="H424" s="5">
        <f>IFERROR(VLOOKUP(G424,Route!A:B,2,1),0)</f>
        <v>93.1</v>
      </c>
    </row>
    <row r="425" spans="1:8" x14ac:dyDescent="0.3">
      <c r="A425" s="5">
        <f>IF(COUNTIF(Constants!$A$2:$A$4,Log!BF425),Log!K425,0)</f>
        <v>0</v>
      </c>
      <c r="B425" s="5">
        <f>IF(COUNTIF(Constants!$B$2:$B$5,Log!BF425),Log!K425,0)</f>
        <v>221.39852933333299</v>
      </c>
      <c r="C425" s="5">
        <f t="shared" si="12"/>
        <v>0</v>
      </c>
      <c r="D425" s="5">
        <f t="shared" si="12"/>
        <v>6.1499591481481389E-2</v>
      </c>
      <c r="E425" s="5">
        <f t="shared" si="13"/>
        <v>52.23986121351836</v>
      </c>
      <c r="F425" s="5">
        <f>AVERAGE(Log!S425,Log!AB425)*Constants!$B$7</f>
        <v>32.479931088513226</v>
      </c>
      <c r="G425" s="5">
        <f>F425/Constants!$B$8*Constants!$B$9+G424</f>
        <v>2819.5777391867819</v>
      </c>
      <c r="H425" s="5">
        <f>IFERROR(VLOOKUP(G425,Route!A:B,2,1),0)</f>
        <v>94.2</v>
      </c>
    </row>
    <row r="426" spans="1:8" x14ac:dyDescent="0.3">
      <c r="A426" s="5">
        <f>IF(COUNTIF(Constants!$A$2:$A$4,Log!BF426),Log!K426,0)</f>
        <v>0</v>
      </c>
      <c r="B426" s="5">
        <f>IF(COUNTIF(Constants!$B$2:$B$5,Log!BF426),Log!K426,0)</f>
        <v>261.925430333333</v>
      </c>
      <c r="C426" s="5">
        <f t="shared" si="12"/>
        <v>0</v>
      </c>
      <c r="D426" s="5">
        <f t="shared" si="12"/>
        <v>7.2757063981481393E-2</v>
      </c>
      <c r="E426" s="5">
        <f t="shared" si="13"/>
        <v>52.167104149536875</v>
      </c>
      <c r="F426" s="5">
        <f>AVERAGE(Log!S426,Log!AB426)*Constants!$B$7</f>
        <v>31.770006421216614</v>
      </c>
      <c r="G426" s="5">
        <f>F426/Constants!$B$8*Constants!$B$9+G425</f>
        <v>2828.4027409704531</v>
      </c>
      <c r="H426" s="5">
        <f>IFERROR(VLOOKUP(G426,Route!A:B,2,1),0)</f>
        <v>94.799999999999898</v>
      </c>
    </row>
    <row r="427" spans="1:8" x14ac:dyDescent="0.3">
      <c r="A427" s="5">
        <f>IF(COUNTIF(Constants!$A$2:$A$4,Log!BF427),Log!K427,0)</f>
        <v>0</v>
      </c>
      <c r="B427" s="5">
        <f>IF(COUNTIF(Constants!$B$2:$B$5,Log!BF427),Log!K427,0)</f>
        <v>97.061668333333301</v>
      </c>
      <c r="C427" s="5">
        <f t="shared" si="12"/>
        <v>0</v>
      </c>
      <c r="D427" s="5">
        <f t="shared" si="12"/>
        <v>2.6961574537037028E-2</v>
      </c>
      <c r="E427" s="5">
        <f t="shared" si="13"/>
        <v>52.140142574999835</v>
      </c>
      <c r="F427" s="5">
        <f>AVERAGE(Log!S427,Log!AB427)*Constants!$B$7</f>
        <v>31.610709119996613</v>
      </c>
      <c r="G427" s="5">
        <f>F427/Constants!$B$8*Constants!$B$9+G426</f>
        <v>2837.1834935037855</v>
      </c>
      <c r="H427" s="5">
        <f>IFERROR(VLOOKUP(G427,Route!A:B,2,1),0)</f>
        <v>95</v>
      </c>
    </row>
    <row r="428" spans="1:8" x14ac:dyDescent="0.3">
      <c r="A428" s="5">
        <f>IF(COUNTIF(Constants!$A$2:$A$4,Log!BF428),Log!K428,0)</f>
        <v>0</v>
      </c>
      <c r="B428" s="5">
        <f>IF(COUNTIF(Constants!$B$2:$B$5,Log!BF428),Log!K428,0)</f>
        <v>35.925863</v>
      </c>
      <c r="C428" s="5">
        <f t="shared" si="12"/>
        <v>0</v>
      </c>
      <c r="D428" s="5">
        <f t="shared" si="12"/>
        <v>9.9794063888888895E-3</v>
      </c>
      <c r="E428" s="5">
        <f t="shared" si="13"/>
        <v>52.130163168610949</v>
      </c>
      <c r="F428" s="5">
        <f>AVERAGE(Log!S428,Log!AB428)*Constants!$B$7</f>
        <v>32.217618056329918</v>
      </c>
      <c r="G428" s="5">
        <f>F428/Constants!$B$8*Constants!$B$9+G427</f>
        <v>2846.1328318527662</v>
      </c>
      <c r="H428" s="5">
        <f>IFERROR(VLOOKUP(G428,Route!A:B,2,1),0)</f>
        <v>94.7</v>
      </c>
    </row>
    <row r="429" spans="1:8" x14ac:dyDescent="0.3">
      <c r="A429" s="5">
        <f>IF(COUNTIF(Constants!$A$2:$A$4,Log!BF429),Log!K429,0)</f>
        <v>0</v>
      </c>
      <c r="B429" s="5">
        <f>IF(COUNTIF(Constants!$B$2:$B$5,Log!BF429),Log!K429,0)</f>
        <v>11.455392</v>
      </c>
      <c r="C429" s="5">
        <f t="shared" si="12"/>
        <v>0</v>
      </c>
      <c r="D429" s="5">
        <f t="shared" si="12"/>
        <v>3.1820533333333334E-3</v>
      </c>
      <c r="E429" s="5">
        <f t="shared" si="13"/>
        <v>52.126981115277616</v>
      </c>
      <c r="F429" s="5">
        <f>AVERAGE(Log!S429,Log!AB429)*Constants!$B$7</f>
        <v>32.814938813166613</v>
      </c>
      <c r="G429" s="5">
        <f>F429/Constants!$B$8*Constants!$B$9+G428</f>
        <v>2855.2480926342014</v>
      </c>
      <c r="H429" s="5">
        <f>IFERROR(VLOOKUP(G429,Route!A:B,2,1),0)</f>
        <v>95.299999999999898</v>
      </c>
    </row>
    <row r="430" spans="1:8" x14ac:dyDescent="0.3">
      <c r="A430" s="5">
        <f>IF(COUNTIF(Constants!$A$2:$A$4,Log!BF430),Log!K430,0)</f>
        <v>0</v>
      </c>
      <c r="B430" s="5">
        <f>IF(COUNTIF(Constants!$B$2:$B$5,Log!BF430),Log!K430,0)</f>
        <v>55.482505666666597</v>
      </c>
      <c r="C430" s="5">
        <f t="shared" si="12"/>
        <v>0</v>
      </c>
      <c r="D430" s="5">
        <f t="shared" si="12"/>
        <v>1.541180712962961E-2</v>
      </c>
      <c r="E430" s="5">
        <f t="shared" si="13"/>
        <v>52.111569308147985</v>
      </c>
      <c r="F430" s="5">
        <f>AVERAGE(Log!S430,Log!AB430)*Constants!$B$7</f>
        <v>33.503949838940002</v>
      </c>
      <c r="G430" s="5">
        <f>F430/Constants!$B$8*Constants!$B$9+G429</f>
        <v>2864.5547453672402</v>
      </c>
      <c r="H430" s="5">
        <f>IFERROR(VLOOKUP(G430,Route!A:B,2,1),0)</f>
        <v>95.2</v>
      </c>
    </row>
    <row r="431" spans="1:8" x14ac:dyDescent="0.3">
      <c r="A431" s="5">
        <f>IF(COUNTIF(Constants!$A$2:$A$4,Log!BF431),Log!K431,0)</f>
        <v>0</v>
      </c>
      <c r="B431" s="5">
        <f>IF(COUNTIF(Constants!$B$2:$B$5,Log!BF431),Log!K431,0)</f>
        <v>367.68561833333303</v>
      </c>
      <c r="C431" s="5">
        <f t="shared" si="12"/>
        <v>0</v>
      </c>
      <c r="D431" s="5">
        <f t="shared" si="12"/>
        <v>0.1021348939814814</v>
      </c>
      <c r="E431" s="5">
        <f t="shared" si="13"/>
        <v>52.009434414166506</v>
      </c>
      <c r="F431" s="5">
        <f>AVERAGE(Log!S431,Log!AB431)*Constants!$B$7</f>
        <v>32.974574344009916</v>
      </c>
      <c r="G431" s="5">
        <f>F431/Constants!$B$8*Constants!$B$9+G430</f>
        <v>2873.7143493516874</v>
      </c>
      <c r="H431" s="5">
        <f>IFERROR(VLOOKUP(G431,Route!A:B,2,1),0)</f>
        <v>95.1</v>
      </c>
    </row>
    <row r="432" spans="1:8" x14ac:dyDescent="0.3">
      <c r="A432" s="5">
        <f>IF(COUNTIF(Constants!$A$2:$A$4,Log!BF432),Log!K432,0)</f>
        <v>0</v>
      </c>
      <c r="B432" s="5">
        <f>IF(COUNTIF(Constants!$B$2:$B$5,Log!BF432),Log!K432,0)</f>
        <v>146.11410799999999</v>
      </c>
      <c r="C432" s="5">
        <f t="shared" si="12"/>
        <v>0</v>
      </c>
      <c r="D432" s="5">
        <f t="shared" si="12"/>
        <v>4.0587252222222217E-2</v>
      </c>
      <c r="E432" s="5">
        <f t="shared" si="13"/>
        <v>51.968847161944282</v>
      </c>
      <c r="F432" s="5">
        <f>AVERAGE(Log!S432,Log!AB432)*Constants!$B$7</f>
        <v>32.535912785083312</v>
      </c>
      <c r="G432" s="5">
        <f>F432/Constants!$B$8*Constants!$B$9+G431</f>
        <v>2882.7521029030995</v>
      </c>
      <c r="H432" s="5">
        <f>IFERROR(VLOOKUP(G432,Route!A:B,2,1),0)</f>
        <v>94.7</v>
      </c>
    </row>
    <row r="433" spans="1:8" x14ac:dyDescent="0.3">
      <c r="A433" s="5">
        <f>IF(COUNTIF(Constants!$A$2:$A$4,Log!BF433),Log!K433,0)</f>
        <v>0</v>
      </c>
      <c r="B433" s="5">
        <f>IF(COUNTIF(Constants!$B$2:$B$5,Log!BF433),Log!K433,0)</f>
        <v>136.102652333333</v>
      </c>
      <c r="C433" s="5">
        <f t="shared" si="12"/>
        <v>0</v>
      </c>
      <c r="D433" s="5">
        <f t="shared" si="12"/>
        <v>3.7806292314814721E-2</v>
      </c>
      <c r="E433" s="5">
        <f t="shared" si="13"/>
        <v>51.93104086962947</v>
      </c>
      <c r="F433" s="5">
        <f>AVERAGE(Log!S433,Log!AB433)*Constants!$B$7</f>
        <v>32.732805878043308</v>
      </c>
      <c r="G433" s="5">
        <f>F433/Constants!$B$8*Constants!$B$9+G432</f>
        <v>2891.8445489803339</v>
      </c>
      <c r="H433" s="5">
        <f>IFERROR(VLOOKUP(G433,Route!A:B,2,1),0)</f>
        <v>94.399999999999906</v>
      </c>
    </row>
    <row r="434" spans="1:8" x14ac:dyDescent="0.3">
      <c r="A434" s="5">
        <f>IF(COUNTIF(Constants!$A$2:$A$4,Log!BF434),Log!K434,0)</f>
        <v>0</v>
      </c>
      <c r="B434" s="5">
        <f>IF(COUNTIF(Constants!$B$2:$B$5,Log!BF434),Log!K434,0)</f>
        <v>378.86426799999998</v>
      </c>
      <c r="C434" s="5">
        <f t="shared" si="12"/>
        <v>0</v>
      </c>
      <c r="D434" s="5">
        <f t="shared" si="12"/>
        <v>0.10524007444444444</v>
      </c>
      <c r="E434" s="5">
        <f t="shared" si="13"/>
        <v>51.825800795185025</v>
      </c>
      <c r="F434" s="5">
        <f>AVERAGE(Log!S434,Log!AB434)*Constants!$B$7</f>
        <v>32.130116899413309</v>
      </c>
      <c r="G434" s="5">
        <f>F434/Constants!$B$8*Constants!$B$9+G433</f>
        <v>2900.7695814523931</v>
      </c>
      <c r="H434" s="5">
        <f>IFERROR(VLOOKUP(G434,Route!A:B,2,1),0)</f>
        <v>94.1</v>
      </c>
    </row>
    <row r="435" spans="1:8" x14ac:dyDescent="0.3">
      <c r="A435" s="5">
        <f>IF(COUNTIF(Constants!$A$2:$A$4,Log!BF435),Log!K435,0)</f>
        <v>0</v>
      </c>
      <c r="B435" s="5">
        <f>IF(COUNTIF(Constants!$B$2:$B$5,Log!BF435),Log!K435,0)</f>
        <v>656.50337733333299</v>
      </c>
      <c r="C435" s="5">
        <f t="shared" si="12"/>
        <v>0</v>
      </c>
      <c r="D435" s="5">
        <f t="shared" si="12"/>
        <v>0.18236204925925917</v>
      </c>
      <c r="E435" s="5">
        <f t="shared" si="13"/>
        <v>51.643438745925764</v>
      </c>
      <c r="F435" s="5">
        <f>AVERAGE(Log!S435,Log!AB435)*Constants!$B$7</f>
        <v>31.087043831609918</v>
      </c>
      <c r="G435" s="5">
        <f>F435/Constants!$B$8*Constants!$B$9+G434</f>
        <v>2909.404871405618</v>
      </c>
      <c r="H435" s="5">
        <f>IFERROR(VLOOKUP(G435,Route!A:B,2,1),0)</f>
        <v>93.399999999999906</v>
      </c>
    </row>
    <row r="436" spans="1:8" x14ac:dyDescent="0.3">
      <c r="A436" s="5">
        <f>IF(COUNTIF(Constants!$A$2:$A$4,Log!BF436),Log!K436,0)</f>
        <v>0</v>
      </c>
      <c r="B436" s="5">
        <f>IF(COUNTIF(Constants!$B$2:$B$5,Log!BF436),Log!K436,0)</f>
        <v>264.63349399999998</v>
      </c>
      <c r="C436" s="5">
        <f t="shared" si="12"/>
        <v>0</v>
      </c>
      <c r="D436" s="5">
        <f t="shared" si="12"/>
        <v>7.3509303888888891E-2</v>
      </c>
      <c r="E436" s="5">
        <f t="shared" si="13"/>
        <v>51.569929442036873</v>
      </c>
      <c r="F436" s="5">
        <f>AVERAGE(Log!S436,Log!AB436)*Constants!$B$7</f>
        <v>30.779880102966533</v>
      </c>
      <c r="G436" s="5">
        <f>F436/Constants!$B$8*Constants!$B$9+G435</f>
        <v>2917.9548381008863</v>
      </c>
      <c r="H436" s="5">
        <f>IFERROR(VLOOKUP(G436,Route!A:B,2,1),0)</f>
        <v>93.299999999999898</v>
      </c>
    </row>
    <row r="437" spans="1:8" x14ac:dyDescent="0.3">
      <c r="A437" s="5">
        <f>IF(COUNTIF(Constants!$A$2:$A$4,Log!BF437),Log!K437,0)</f>
        <v>0</v>
      </c>
      <c r="B437" s="5">
        <f>IF(COUNTIF(Constants!$B$2:$B$5,Log!BF437),Log!K437,0)</f>
        <v>113.05836466666599</v>
      </c>
      <c r="C437" s="5">
        <f t="shared" si="12"/>
        <v>0</v>
      </c>
      <c r="D437" s="5">
        <f t="shared" si="12"/>
        <v>3.140510129629611E-2</v>
      </c>
      <c r="E437" s="5">
        <f t="shared" si="13"/>
        <v>51.53852434074058</v>
      </c>
      <c r="F437" s="5">
        <f>AVERAGE(Log!S437,Log!AB437)*Constants!$B$7</f>
        <v>30.724152950339921</v>
      </c>
      <c r="G437" s="5">
        <f>F437/Constants!$B$8*Constants!$B$9+G436</f>
        <v>2926.4893250315363</v>
      </c>
      <c r="H437" s="5">
        <f>IFERROR(VLOOKUP(G437,Route!A:B,2,1),0)</f>
        <v>92.2</v>
      </c>
    </row>
    <row r="438" spans="1:8" x14ac:dyDescent="0.3">
      <c r="A438" s="5">
        <f>IF(COUNTIF(Constants!$A$2:$A$4,Log!BF438),Log!K438,0)</f>
        <v>0</v>
      </c>
      <c r="B438" s="5">
        <f>IF(COUNTIF(Constants!$B$2:$B$5,Log!BF438),Log!K438,0)</f>
        <v>208.14178466666601</v>
      </c>
      <c r="C438" s="5">
        <f t="shared" si="12"/>
        <v>0</v>
      </c>
      <c r="D438" s="5">
        <f t="shared" si="12"/>
        <v>5.7817162407407224E-2</v>
      </c>
      <c r="E438" s="5">
        <f t="shared" si="13"/>
        <v>51.480707178333169</v>
      </c>
      <c r="F438" s="5">
        <f>AVERAGE(Log!S438,Log!AB438)*Constants!$B$7</f>
        <v>30.408668397449915</v>
      </c>
      <c r="G438" s="5">
        <f>F438/Constants!$B$8*Constants!$B$9+G437</f>
        <v>2934.9361773641613</v>
      </c>
      <c r="H438" s="5">
        <f>IFERROR(VLOOKUP(G438,Route!A:B,2,1),0)</f>
        <v>92.2</v>
      </c>
    </row>
    <row r="439" spans="1:8" x14ac:dyDescent="0.3">
      <c r="A439" s="5">
        <f>IF(COUNTIF(Constants!$A$2:$A$4,Log!BF439),Log!K439,0)</f>
        <v>0</v>
      </c>
      <c r="B439" s="5">
        <f>IF(COUNTIF(Constants!$B$2:$B$5,Log!BF439),Log!K439,0)</f>
        <v>287.58597550000002</v>
      </c>
      <c r="C439" s="5">
        <f t="shared" si="12"/>
        <v>0</v>
      </c>
      <c r="D439" s="5">
        <f t="shared" si="12"/>
        <v>7.9884993194444448E-2</v>
      </c>
      <c r="E439" s="5">
        <f t="shared" si="13"/>
        <v>51.400822185138722</v>
      </c>
      <c r="F439" s="5">
        <f>AVERAGE(Log!S439,Log!AB439)*Constants!$B$7</f>
        <v>30.456239683179998</v>
      </c>
      <c r="G439" s="5">
        <f>F439/Constants!$B$8*Constants!$B$9+G438</f>
        <v>2943.3962439428224</v>
      </c>
      <c r="H439" s="5">
        <f>IFERROR(VLOOKUP(G439,Route!A:B,2,1),0)</f>
        <v>91.1</v>
      </c>
    </row>
    <row r="440" spans="1:8" x14ac:dyDescent="0.3">
      <c r="A440" s="5">
        <f>IF(COUNTIF(Constants!$A$2:$A$4,Log!BF440),Log!K440,0)</f>
        <v>0</v>
      </c>
      <c r="B440" s="5">
        <f>IF(COUNTIF(Constants!$B$2:$B$5,Log!BF440),Log!K440,0)</f>
        <v>129.770052666666</v>
      </c>
      <c r="C440" s="5">
        <f t="shared" si="12"/>
        <v>0</v>
      </c>
      <c r="D440" s="5">
        <f t="shared" si="12"/>
        <v>3.6047236851851669E-2</v>
      </c>
      <c r="E440" s="5">
        <f t="shared" si="13"/>
        <v>51.364774948286872</v>
      </c>
      <c r="F440" s="5">
        <f>AVERAGE(Log!S440,Log!AB440)*Constants!$B$7</f>
        <v>30.231503667103304</v>
      </c>
      <c r="G440" s="5">
        <f>F440/Constants!$B$8*Constants!$B$9+G439</f>
        <v>2951.793883850351</v>
      </c>
      <c r="H440" s="5">
        <f>IFERROR(VLOOKUP(G440,Route!A:B,2,1),0)</f>
        <v>91.1</v>
      </c>
    </row>
    <row r="441" spans="1:8" x14ac:dyDescent="0.3">
      <c r="A441" s="5">
        <f>IF(COUNTIF(Constants!$A$2:$A$4,Log!BF441),Log!K441,0)</f>
        <v>0</v>
      </c>
      <c r="B441" s="5">
        <f>IF(COUNTIF(Constants!$B$2:$B$5,Log!BF441),Log!K441,0)</f>
        <v>187.42654399999901</v>
      </c>
      <c r="C441" s="5">
        <f t="shared" si="12"/>
        <v>0</v>
      </c>
      <c r="D441" s="5">
        <f t="shared" si="12"/>
        <v>5.2062928888888617E-2</v>
      </c>
      <c r="E441" s="5">
        <f t="shared" si="13"/>
        <v>51.312712019397985</v>
      </c>
      <c r="F441" s="5">
        <f>AVERAGE(Log!S441,Log!AB441)*Constants!$B$7</f>
        <v>30.283246898559916</v>
      </c>
      <c r="G441" s="5">
        <f>F441/Constants!$B$8*Constants!$B$9+G440</f>
        <v>2960.2058968777287</v>
      </c>
      <c r="H441" s="5">
        <f>IFERROR(VLOOKUP(G441,Route!A:B,2,1),0)</f>
        <v>90.1</v>
      </c>
    </row>
    <row r="442" spans="1:8" x14ac:dyDescent="0.3">
      <c r="A442" s="5">
        <f>IF(COUNTIF(Constants!$A$2:$A$4,Log!BF442),Log!K442,0)</f>
        <v>0</v>
      </c>
      <c r="B442" s="5">
        <f>IF(COUNTIF(Constants!$B$2:$B$5,Log!BF442),Log!K442,0)</f>
        <v>389.40654466666598</v>
      </c>
      <c r="C442" s="5">
        <f t="shared" si="12"/>
        <v>0</v>
      </c>
      <c r="D442" s="5">
        <f t="shared" si="12"/>
        <v>0.10816848462962944</v>
      </c>
      <c r="E442" s="5">
        <f t="shared" si="13"/>
        <v>51.204543534768355</v>
      </c>
      <c r="F442" s="5">
        <f>AVERAGE(Log!S442,Log!AB442)*Constants!$B$7</f>
        <v>29.61014661269661</v>
      </c>
      <c r="G442" s="5">
        <f>F442/Constants!$B$8*Constants!$B$9+G441</f>
        <v>2968.4309376034776</v>
      </c>
      <c r="H442" s="5">
        <f>IFERROR(VLOOKUP(G442,Route!A:B,2,1),0)</f>
        <v>89.299999999999898</v>
      </c>
    </row>
    <row r="443" spans="1:8" x14ac:dyDescent="0.3">
      <c r="A443" s="5">
        <f>IF(COUNTIF(Constants!$A$2:$A$4,Log!BF443),Log!K443,0)</f>
        <v>0</v>
      </c>
      <c r="B443" s="5">
        <f>IF(COUNTIF(Constants!$B$2:$B$5,Log!BF443),Log!K443,0)</f>
        <v>366.78530366666598</v>
      </c>
      <c r="C443" s="5">
        <f t="shared" si="12"/>
        <v>0</v>
      </c>
      <c r="D443" s="5">
        <f t="shared" si="12"/>
        <v>0.10188480657407388</v>
      </c>
      <c r="E443" s="5">
        <f t="shared" si="13"/>
        <v>51.102658728194278</v>
      </c>
      <c r="F443" s="5">
        <f>AVERAGE(Log!S443,Log!AB443)*Constants!$B$7</f>
        <v>29.52163800893992</v>
      </c>
      <c r="G443" s="5">
        <f>F443/Constants!$B$8*Constants!$B$9+G442</f>
        <v>2976.6313926059611</v>
      </c>
      <c r="H443" s="5">
        <f>IFERROR(VLOOKUP(G443,Route!A:B,2,1),0)</f>
        <v>89.7</v>
      </c>
    </row>
    <row r="444" spans="1:8" x14ac:dyDescent="0.3">
      <c r="A444" s="5">
        <f>IF(COUNTIF(Constants!$A$2:$A$4,Log!BF444),Log!K444,0)</f>
        <v>0</v>
      </c>
      <c r="B444" s="5">
        <f>IF(COUNTIF(Constants!$B$2:$B$5,Log!BF444),Log!K444,0)</f>
        <v>947.04907200000002</v>
      </c>
      <c r="C444" s="5">
        <f t="shared" si="12"/>
        <v>0</v>
      </c>
      <c r="D444" s="5">
        <f t="shared" si="12"/>
        <v>0.26306918666666668</v>
      </c>
      <c r="E444" s="5">
        <f t="shared" si="13"/>
        <v>50.839589541527609</v>
      </c>
      <c r="F444" s="5">
        <f>AVERAGE(Log!S444,Log!AB444)*Constants!$B$7</f>
        <v>29.054812731789919</v>
      </c>
      <c r="G444" s="5">
        <f>F444/Constants!$B$8*Constants!$B$9+G443</f>
        <v>2984.7021739203474</v>
      </c>
      <c r="H444" s="5">
        <f>IFERROR(VLOOKUP(G444,Route!A:B,2,1),0)</f>
        <v>89.299999999999898</v>
      </c>
    </row>
    <row r="445" spans="1:8" x14ac:dyDescent="0.3">
      <c r="A445" s="5">
        <f>IF(COUNTIF(Constants!$A$2:$A$4,Log!BF445),Log!K445,0)</f>
        <v>0</v>
      </c>
      <c r="B445" s="5">
        <f>IF(COUNTIF(Constants!$B$2:$B$5,Log!BF445),Log!K445,0)</f>
        <v>602.97537233333298</v>
      </c>
      <c r="C445" s="5">
        <f t="shared" si="12"/>
        <v>0</v>
      </c>
      <c r="D445" s="5">
        <f t="shared" si="12"/>
        <v>0.16749315898148137</v>
      </c>
      <c r="E445" s="5">
        <f t="shared" si="13"/>
        <v>50.67209638254613</v>
      </c>
      <c r="F445" s="5">
        <f>AVERAGE(Log!S445,Log!AB445)*Constants!$B$7</f>
        <v>28.099531306773226</v>
      </c>
      <c r="G445" s="5">
        <f>F445/Constants!$B$8*Constants!$B$9+G444</f>
        <v>2992.5075992833399</v>
      </c>
      <c r="H445" s="5">
        <f>IFERROR(VLOOKUP(G445,Route!A:B,2,1),0)</f>
        <v>89.5</v>
      </c>
    </row>
    <row r="446" spans="1:8" x14ac:dyDescent="0.3">
      <c r="A446" s="5">
        <f>IF(COUNTIF(Constants!$A$2:$A$4,Log!BF446),Log!K446,0)</f>
        <v>0</v>
      </c>
      <c r="B446" s="5">
        <f>IF(COUNTIF(Constants!$B$2:$B$5,Log!BF446),Log!K446,0)</f>
        <v>1035.589956</v>
      </c>
      <c r="C446" s="5">
        <f t="shared" si="12"/>
        <v>0</v>
      </c>
      <c r="D446" s="5">
        <f t="shared" si="12"/>
        <v>0.28766387666666665</v>
      </c>
      <c r="E446" s="5">
        <f t="shared" si="13"/>
        <v>50.38443250587946</v>
      </c>
      <c r="F446" s="5">
        <f>AVERAGE(Log!S446,Log!AB446)*Constants!$B$7</f>
        <v>27.966400801059997</v>
      </c>
      <c r="G446" s="5">
        <f>F446/Constants!$B$8*Constants!$B$9+G445</f>
        <v>3000.2760439503008</v>
      </c>
      <c r="H446" s="5">
        <f>IFERROR(VLOOKUP(G446,Route!A:B,2,1),0)</f>
        <v>90</v>
      </c>
    </row>
    <row r="447" spans="1:8" x14ac:dyDescent="0.3">
      <c r="A447" s="5">
        <f>IF(COUNTIF(Constants!$A$2:$A$4,Log!BF447),Log!K447,0)</f>
        <v>0</v>
      </c>
      <c r="B447" s="5">
        <f>IF(COUNTIF(Constants!$B$2:$B$5,Log!BF447),Log!K447,0)</f>
        <v>930.82114633333299</v>
      </c>
      <c r="C447" s="5">
        <f t="shared" si="12"/>
        <v>0</v>
      </c>
      <c r="D447" s="5">
        <f t="shared" si="12"/>
        <v>0.25856142953703692</v>
      </c>
      <c r="E447" s="5">
        <f t="shared" si="13"/>
        <v>50.12587107634242</v>
      </c>
      <c r="F447" s="5">
        <f>AVERAGE(Log!S447,Log!AB447)*Constants!$B$7</f>
        <v>27.132236695103309</v>
      </c>
      <c r="G447" s="5">
        <f>F447/Constants!$B$8*Constants!$B$9+G446</f>
        <v>3007.8127763656075</v>
      </c>
      <c r="H447" s="5">
        <f>IFERROR(VLOOKUP(G447,Route!A:B,2,1),0)</f>
        <v>90.399999999999906</v>
      </c>
    </row>
    <row r="448" spans="1:8" x14ac:dyDescent="0.3">
      <c r="A448" s="5">
        <f>IF(COUNTIF(Constants!$A$2:$A$4,Log!BF448),Log!K448,0)</f>
        <v>0</v>
      </c>
      <c r="B448" s="5">
        <f>IF(COUNTIF(Constants!$B$2:$B$5,Log!BF448),Log!K448,0)</f>
        <v>458.90000433333302</v>
      </c>
      <c r="C448" s="5">
        <f t="shared" si="12"/>
        <v>0</v>
      </c>
      <c r="D448" s="5">
        <f t="shared" si="12"/>
        <v>0.12747222342592585</v>
      </c>
      <c r="E448" s="5">
        <f t="shared" si="13"/>
        <v>49.998398852916495</v>
      </c>
      <c r="F448" s="5">
        <f>AVERAGE(Log!S448,Log!AB448)*Constants!$B$7</f>
        <v>28.440814920979925</v>
      </c>
      <c r="G448" s="5">
        <f>F448/Constants!$B$8*Constants!$B$9+G447</f>
        <v>3015.7130027325466</v>
      </c>
      <c r="H448" s="5">
        <f>IFERROR(VLOOKUP(G448,Route!A:B,2,1),0)</f>
        <v>92.1</v>
      </c>
    </row>
    <row r="449" spans="1:8" x14ac:dyDescent="0.3">
      <c r="A449" s="5">
        <f>IF(COUNTIF(Constants!$A$2:$A$4,Log!BF449),Log!K449,0)</f>
        <v>0</v>
      </c>
      <c r="B449" s="5">
        <f>IF(COUNTIF(Constants!$B$2:$B$5,Log!BF449),Log!K449,0)</f>
        <v>513.98702966666599</v>
      </c>
      <c r="C449" s="5">
        <f t="shared" si="12"/>
        <v>0</v>
      </c>
      <c r="D449" s="5">
        <f t="shared" si="12"/>
        <v>0.14277417490740721</v>
      </c>
      <c r="E449" s="5">
        <f t="shared" si="13"/>
        <v>49.855624678009086</v>
      </c>
      <c r="F449" s="5">
        <f>AVERAGE(Log!S449,Log!AB449)*Constants!$B$7</f>
        <v>28.969440731693222</v>
      </c>
      <c r="G449" s="5">
        <f>F449/Constants!$B$8*Constants!$B$9+G448</f>
        <v>3023.7600696024615</v>
      </c>
      <c r="H449" s="5">
        <f>IFERROR(VLOOKUP(G449,Route!A:B,2,1),0)</f>
        <v>92.7</v>
      </c>
    </row>
    <row r="450" spans="1:8" x14ac:dyDescent="0.3">
      <c r="A450" s="5">
        <f>IF(COUNTIF(Constants!$A$2:$A$4,Log!BF450),Log!K450,0)</f>
        <v>0</v>
      </c>
      <c r="B450" s="5">
        <f>IF(COUNTIF(Constants!$B$2:$B$5,Log!BF450),Log!K450,0)</f>
        <v>448.60870366666597</v>
      </c>
      <c r="C450" s="5">
        <f t="shared" si="12"/>
        <v>0</v>
      </c>
      <c r="D450" s="5">
        <f t="shared" si="12"/>
        <v>0.1246135287962961</v>
      </c>
      <c r="E450" s="5">
        <f t="shared" si="13"/>
        <v>49.73101114921279</v>
      </c>
      <c r="F450" s="5">
        <f>AVERAGE(Log!S450,Log!AB450)*Constants!$B$7</f>
        <v>30.274199993749921</v>
      </c>
      <c r="G450" s="5">
        <f>F450/Constants!$B$8*Constants!$B$9+G449</f>
        <v>3032.1695696007255</v>
      </c>
      <c r="H450" s="5">
        <f>IFERROR(VLOOKUP(G450,Route!A:B,2,1),0)</f>
        <v>92.899999999999906</v>
      </c>
    </row>
    <row r="451" spans="1:8" x14ac:dyDescent="0.3">
      <c r="A451" s="5">
        <f>IF(COUNTIF(Constants!$A$2:$A$4,Log!BF451),Log!K451,0)</f>
        <v>0</v>
      </c>
      <c r="B451" s="5">
        <f>IF(COUNTIF(Constants!$B$2:$B$5,Log!BF451),Log!K451,0)</f>
        <v>980.68516</v>
      </c>
      <c r="C451" s="5">
        <f t="shared" ref="C451:D514" si="14">A451/3600</f>
        <v>0</v>
      </c>
      <c r="D451" s="5">
        <f t="shared" si="14"/>
        <v>0.27241254444444446</v>
      </c>
      <c r="E451" s="5">
        <f t="shared" si="13"/>
        <v>49.458598604768348</v>
      </c>
      <c r="F451" s="5">
        <f>AVERAGE(Log!S451,Log!AB451)*Constants!$B$7</f>
        <v>30.002428065716614</v>
      </c>
      <c r="G451" s="5">
        <f>F451/Constants!$B$8*Constants!$B$9+G450</f>
        <v>3040.5035773967579</v>
      </c>
      <c r="H451" s="5">
        <f>IFERROR(VLOOKUP(G451,Route!A:B,2,1),0)</f>
        <v>92.7</v>
      </c>
    </row>
    <row r="452" spans="1:8" x14ac:dyDescent="0.3">
      <c r="A452" s="5">
        <f>IF(COUNTIF(Constants!$A$2:$A$4,Log!BF452),Log!K452,0)</f>
        <v>0</v>
      </c>
      <c r="B452" s="5">
        <f>IF(COUNTIF(Constants!$B$2:$B$5,Log!BF452),Log!K452,0)</f>
        <v>1273.09602866666</v>
      </c>
      <c r="C452" s="5">
        <f t="shared" si="14"/>
        <v>0</v>
      </c>
      <c r="D452" s="5">
        <f t="shared" si="14"/>
        <v>0.3536377857407389</v>
      </c>
      <c r="E452" s="5">
        <f t="shared" ref="E452:E515" si="15">E451+C452-D452</f>
        <v>49.10496081902761</v>
      </c>
      <c r="F452" s="5">
        <f>AVERAGE(Log!S452,Log!AB452)*Constants!$B$7</f>
        <v>29.245944387549919</v>
      </c>
      <c r="G452" s="5">
        <f>F452/Constants!$B$8*Constants!$B$9+G451</f>
        <v>3048.6274508377442</v>
      </c>
      <c r="H452" s="5">
        <f>IFERROR(VLOOKUP(G452,Route!A:B,2,1),0)</f>
        <v>92.1</v>
      </c>
    </row>
    <row r="453" spans="1:8" x14ac:dyDescent="0.3">
      <c r="A453" s="5">
        <f>IF(COUNTIF(Constants!$A$2:$A$4,Log!BF453),Log!K453,0)</f>
        <v>0</v>
      </c>
      <c r="B453" s="5">
        <f>IF(COUNTIF(Constants!$B$2:$B$5,Log!BF453),Log!K453,0)</f>
        <v>1120.1491899999901</v>
      </c>
      <c r="C453" s="5">
        <f t="shared" si="14"/>
        <v>0</v>
      </c>
      <c r="D453" s="5">
        <f t="shared" si="14"/>
        <v>0.31115255277777504</v>
      </c>
      <c r="E453" s="5">
        <f t="shared" si="15"/>
        <v>48.793808266249833</v>
      </c>
      <c r="F453" s="5">
        <f>AVERAGE(Log!S453,Log!AB453)*Constants!$B$7</f>
        <v>28.091093537153306</v>
      </c>
      <c r="G453" s="5">
        <f>F453/Constants!$B$8*Constants!$B$9+G452</f>
        <v>3056.4305323758422</v>
      </c>
      <c r="H453" s="5">
        <f>IFERROR(VLOOKUP(G453,Route!A:B,2,1),0)</f>
        <v>91.2</v>
      </c>
    </row>
    <row r="454" spans="1:8" x14ac:dyDescent="0.3">
      <c r="A454" s="5">
        <f>IF(COUNTIF(Constants!$A$2:$A$4,Log!BF454),Log!K454,0)</f>
        <v>0</v>
      </c>
      <c r="B454" s="5">
        <f>IF(COUNTIF(Constants!$B$2:$B$5,Log!BF454),Log!K454,0)</f>
        <v>1075.9655149999901</v>
      </c>
      <c r="C454" s="5">
        <f t="shared" si="14"/>
        <v>0</v>
      </c>
      <c r="D454" s="5">
        <f t="shared" si="14"/>
        <v>0.29887930972221949</v>
      </c>
      <c r="E454" s="5">
        <f t="shared" si="15"/>
        <v>48.494928956527616</v>
      </c>
      <c r="F454" s="5">
        <f>AVERAGE(Log!S454,Log!AB454)*Constants!$B$7</f>
        <v>26.722457961156611</v>
      </c>
      <c r="G454" s="5">
        <f>F454/Constants!$B$8*Constants!$B$9+G453</f>
        <v>3063.8534373650523</v>
      </c>
      <c r="H454" s="5">
        <f>IFERROR(VLOOKUP(G454,Route!A:B,2,1),0)</f>
        <v>90.399999999999906</v>
      </c>
    </row>
    <row r="455" spans="1:8" x14ac:dyDescent="0.3">
      <c r="A455" s="5">
        <f>IF(COUNTIF(Constants!$A$2:$A$4,Log!BF455),Log!K455,0)</f>
        <v>0</v>
      </c>
      <c r="B455" s="5">
        <f>IF(COUNTIF(Constants!$B$2:$B$5,Log!BF455),Log!K455,0)</f>
        <v>486.59092199999998</v>
      </c>
      <c r="C455" s="5">
        <f t="shared" si="14"/>
        <v>0</v>
      </c>
      <c r="D455" s="5">
        <f t="shared" si="14"/>
        <v>0.13516414499999999</v>
      </c>
      <c r="E455" s="5">
        <f t="shared" si="15"/>
        <v>48.359764811527619</v>
      </c>
      <c r="F455" s="5">
        <f>AVERAGE(Log!S455,Log!AB455)*Constants!$B$7</f>
        <v>25.921723065679998</v>
      </c>
      <c r="G455" s="5">
        <f>F455/Constants!$B$8*Constants!$B$9+G454</f>
        <v>3071.0539159944078</v>
      </c>
      <c r="H455" s="5">
        <f>IFERROR(VLOOKUP(G455,Route!A:B,2,1),0)</f>
        <v>89.2</v>
      </c>
    </row>
    <row r="456" spans="1:8" x14ac:dyDescent="0.3">
      <c r="A456" s="5">
        <f>IF(COUNTIF(Constants!$A$2:$A$4,Log!BF456),Log!K456,0)</f>
        <v>0</v>
      </c>
      <c r="B456" s="5">
        <f>IF(COUNTIF(Constants!$B$2:$B$5,Log!BF456),Log!K456,0)</f>
        <v>339.10448699999898</v>
      </c>
      <c r="C456" s="5">
        <f t="shared" si="14"/>
        <v>0</v>
      </c>
      <c r="D456" s="5">
        <f t="shared" si="14"/>
        <v>9.4195690833333054E-2</v>
      </c>
      <c r="E456" s="5">
        <f t="shared" si="15"/>
        <v>48.265569120694288</v>
      </c>
      <c r="F456" s="5">
        <f>AVERAGE(Log!S456,Log!AB456)*Constants!$B$7</f>
        <v>26.177461139293307</v>
      </c>
      <c r="G456" s="5">
        <f>F456/Constants!$B$8*Constants!$B$9+G455</f>
        <v>3078.325432977545</v>
      </c>
      <c r="H456" s="5">
        <f>IFERROR(VLOOKUP(G456,Route!A:B,2,1),0)</f>
        <v>87.2</v>
      </c>
    </row>
    <row r="457" spans="1:8" x14ac:dyDescent="0.3">
      <c r="A457" s="5">
        <f>IF(COUNTIF(Constants!$A$2:$A$4,Log!BF457),Log!K457,0)</f>
        <v>0</v>
      </c>
      <c r="B457" s="5">
        <f>IF(COUNTIF(Constants!$B$2:$B$5,Log!BF457),Log!K457,0)</f>
        <v>1147.384094</v>
      </c>
      <c r="C457" s="5">
        <f t="shared" si="14"/>
        <v>0</v>
      </c>
      <c r="D457" s="5">
        <f t="shared" si="14"/>
        <v>0.31871780388888887</v>
      </c>
      <c r="E457" s="5">
        <f t="shared" si="15"/>
        <v>47.9468513168054</v>
      </c>
      <c r="F457" s="5">
        <f>AVERAGE(Log!S457,Log!AB457)*Constants!$B$7</f>
        <v>24.710329797834998</v>
      </c>
      <c r="G457" s="5">
        <f>F457/Constants!$B$8*Constants!$B$9+G456</f>
        <v>3085.1894134769436</v>
      </c>
      <c r="H457" s="5">
        <f>IFERROR(VLOOKUP(G457,Route!A:B,2,1),0)</f>
        <v>86.2</v>
      </c>
    </row>
    <row r="458" spans="1:8" x14ac:dyDescent="0.3">
      <c r="A458" s="5">
        <f>IF(COUNTIF(Constants!$A$2:$A$4,Log!BF458),Log!K458,0)</f>
        <v>0</v>
      </c>
      <c r="B458" s="5">
        <f>IF(COUNTIF(Constants!$B$2:$B$5,Log!BF458),Log!K458,0)</f>
        <v>848.24926766666601</v>
      </c>
      <c r="C458" s="5">
        <f t="shared" si="14"/>
        <v>0</v>
      </c>
      <c r="D458" s="5">
        <f t="shared" si="14"/>
        <v>0.2356247965740739</v>
      </c>
      <c r="E458" s="5">
        <f t="shared" si="15"/>
        <v>47.711226520231328</v>
      </c>
      <c r="F458" s="5">
        <f>AVERAGE(Log!S458,Log!AB458)*Constants!$B$7</f>
        <v>23.240531779996612</v>
      </c>
      <c r="G458" s="5">
        <f>F458/Constants!$B$8*Constants!$B$9+G457</f>
        <v>3091.645116749165</v>
      </c>
      <c r="H458" s="5">
        <f>IFERROR(VLOOKUP(G458,Route!A:B,2,1),0)</f>
        <v>85.299999999999898</v>
      </c>
    </row>
    <row r="459" spans="1:8" x14ac:dyDescent="0.3">
      <c r="A459" s="5">
        <f>IF(COUNTIF(Constants!$A$2:$A$4,Log!BF459),Log!K459,0)</f>
        <v>0</v>
      </c>
      <c r="B459" s="5">
        <f>IF(COUNTIF(Constants!$B$2:$B$5,Log!BF459),Log!K459,0)</f>
        <v>556.99371333333295</v>
      </c>
      <c r="C459" s="5">
        <f t="shared" si="14"/>
        <v>0</v>
      </c>
      <c r="D459" s="5">
        <f t="shared" si="14"/>
        <v>0.15472047592592583</v>
      </c>
      <c r="E459" s="5">
        <f t="shared" si="15"/>
        <v>47.556506044305401</v>
      </c>
      <c r="F459" s="5">
        <f>AVERAGE(Log!S459,Log!AB459)*Constants!$B$7</f>
        <v>22.419032643393308</v>
      </c>
      <c r="G459" s="5">
        <f>F459/Constants!$B$8*Constants!$B$9+G458</f>
        <v>3097.8726258167744</v>
      </c>
      <c r="H459" s="5">
        <f>IFERROR(VLOOKUP(G459,Route!A:B,2,1),0)</f>
        <v>84.5</v>
      </c>
    </row>
    <row r="460" spans="1:8" x14ac:dyDescent="0.3">
      <c r="A460" s="5">
        <f>IF(COUNTIF(Constants!$A$2:$A$4,Log!BF460),Log!K460,0)</f>
        <v>0</v>
      </c>
      <c r="B460" s="5">
        <f>IF(COUNTIF(Constants!$B$2:$B$5,Log!BF460),Log!K460,0)</f>
        <v>303.25477099999898</v>
      </c>
      <c r="C460" s="5">
        <f t="shared" si="14"/>
        <v>0</v>
      </c>
      <c r="D460" s="5">
        <f t="shared" si="14"/>
        <v>8.4237436388888601E-2</v>
      </c>
      <c r="E460" s="5">
        <f t="shared" si="15"/>
        <v>47.472268607916511</v>
      </c>
      <c r="F460" s="5">
        <f>AVERAGE(Log!S460,Log!AB460)*Constants!$B$7</f>
        <v>22.554884006600002</v>
      </c>
      <c r="G460" s="5">
        <f>F460/Constants!$B$8*Constants!$B$9+G459</f>
        <v>3104.1378713741633</v>
      </c>
      <c r="H460" s="5">
        <f>IFERROR(VLOOKUP(G460,Route!A:B,2,1),0)</f>
        <v>83.299999999999898</v>
      </c>
    </row>
    <row r="461" spans="1:8" x14ac:dyDescent="0.3">
      <c r="A461" s="5">
        <f>IF(COUNTIF(Constants!$A$2:$A$4,Log!BF461),Log!K461,0)</f>
        <v>0</v>
      </c>
      <c r="B461" s="5">
        <f>IF(COUNTIF(Constants!$B$2:$B$5,Log!BF461),Log!K461,0)</f>
        <v>147.085138999999</v>
      </c>
      <c r="C461" s="5">
        <f t="shared" si="14"/>
        <v>0</v>
      </c>
      <c r="D461" s="5">
        <f t="shared" si="14"/>
        <v>4.0856983055555282E-2</v>
      </c>
      <c r="E461" s="5">
        <f t="shared" si="15"/>
        <v>47.431411624860957</v>
      </c>
      <c r="F461" s="5">
        <f>AVERAGE(Log!S461,Log!AB461)*Constants!$B$7</f>
        <v>23.79453983296661</v>
      </c>
      <c r="G461" s="5">
        <f>F461/Constants!$B$8*Constants!$B$9+G460</f>
        <v>3110.7474657722096</v>
      </c>
      <c r="H461" s="5">
        <f>IFERROR(VLOOKUP(G461,Route!A:B,2,1),0)</f>
        <v>82.2</v>
      </c>
    </row>
    <row r="462" spans="1:8" x14ac:dyDescent="0.3">
      <c r="A462" s="5">
        <f>IF(COUNTIF(Constants!$A$2:$A$4,Log!BF462),Log!K462,0)</f>
        <v>0</v>
      </c>
      <c r="B462" s="5">
        <f>IF(COUNTIF(Constants!$B$2:$B$5,Log!BF462),Log!K462,0)</f>
        <v>521.46551266666597</v>
      </c>
      <c r="C462" s="5">
        <f t="shared" si="14"/>
        <v>0</v>
      </c>
      <c r="D462" s="5">
        <f t="shared" si="14"/>
        <v>0.1448515312962961</v>
      </c>
      <c r="E462" s="5">
        <f t="shared" si="15"/>
        <v>47.28656009356466</v>
      </c>
      <c r="F462" s="5">
        <f>AVERAGE(Log!S462,Log!AB462)*Constants!$B$7</f>
        <v>24.405764214509922</v>
      </c>
      <c r="G462" s="5">
        <f>F462/Constants!$B$8*Constants!$B$9+G461</f>
        <v>3117.5268447206845</v>
      </c>
      <c r="H462" s="5">
        <f>IFERROR(VLOOKUP(G462,Route!A:B,2,1),0)</f>
        <v>81.899999999999906</v>
      </c>
    </row>
    <row r="463" spans="1:8" x14ac:dyDescent="0.3">
      <c r="A463" s="5">
        <f>IF(COUNTIF(Constants!$A$2:$A$4,Log!BF463),Log!K463,0)</f>
        <v>0</v>
      </c>
      <c r="B463" s="5">
        <f>IF(COUNTIF(Constants!$B$2:$B$5,Log!BF463),Log!K463,0)</f>
        <v>1026.1793216666599</v>
      </c>
      <c r="C463" s="5">
        <f t="shared" si="14"/>
        <v>0</v>
      </c>
      <c r="D463" s="5">
        <f t="shared" si="14"/>
        <v>0.28504981157407222</v>
      </c>
      <c r="E463" s="5">
        <f t="shared" si="15"/>
        <v>47.001510281990591</v>
      </c>
      <c r="F463" s="5">
        <f>AVERAGE(Log!S463,Log!AB463)*Constants!$B$7</f>
        <v>21.601708402973227</v>
      </c>
      <c r="G463" s="5">
        <f>F463/Constants!$B$8*Constants!$B$9+G462</f>
        <v>3123.527319277066</v>
      </c>
      <c r="H463" s="5">
        <f>IFERROR(VLOOKUP(G463,Route!A:B,2,1),0)</f>
        <v>80.7</v>
      </c>
    </row>
    <row r="464" spans="1:8" x14ac:dyDescent="0.3">
      <c r="A464" s="5">
        <f>IF(COUNTIF(Constants!$A$2:$A$4,Log!BF464),Log!K464,0)</f>
        <v>0</v>
      </c>
      <c r="B464" s="5">
        <f>IF(COUNTIF(Constants!$B$2:$B$5,Log!BF464),Log!K464,0)</f>
        <v>369.25839233333301</v>
      </c>
      <c r="C464" s="5">
        <f t="shared" si="14"/>
        <v>0</v>
      </c>
      <c r="D464" s="5">
        <f t="shared" si="14"/>
        <v>0.10257177564814805</v>
      </c>
      <c r="E464" s="5">
        <f t="shared" si="15"/>
        <v>46.898938506342439</v>
      </c>
      <c r="F464" s="5">
        <f>AVERAGE(Log!S464,Log!AB464)*Constants!$B$7</f>
        <v>20.056785723376532</v>
      </c>
      <c r="G464" s="5">
        <f>F464/Constants!$B$8*Constants!$B$9+G463</f>
        <v>3129.0986486446704</v>
      </c>
      <c r="H464" s="5">
        <f>IFERROR(VLOOKUP(G464,Route!A:B,2,1),0)</f>
        <v>80.7</v>
      </c>
    </row>
    <row r="465" spans="1:8" x14ac:dyDescent="0.3">
      <c r="A465" s="5">
        <f>IF(COUNTIF(Constants!$A$2:$A$4,Log!BF465),Log!K465,0)</f>
        <v>0</v>
      </c>
      <c r="B465" s="5">
        <f>IF(COUNTIF(Constants!$B$2:$B$5,Log!BF465),Log!K465,0)</f>
        <v>148.018839666666</v>
      </c>
      <c r="C465" s="5">
        <f t="shared" si="14"/>
        <v>0</v>
      </c>
      <c r="D465" s="5">
        <f t="shared" si="14"/>
        <v>4.1116344351851665E-2</v>
      </c>
      <c r="E465" s="5">
        <f t="shared" si="15"/>
        <v>46.85782216199059</v>
      </c>
      <c r="F465" s="5">
        <f>AVERAGE(Log!S465,Log!AB465)*Constants!$B$7</f>
        <v>18.741794277599919</v>
      </c>
      <c r="G465" s="5">
        <f>F465/Constants!$B$8*Constants!$B$9+G464</f>
        <v>3134.3047026106706</v>
      </c>
      <c r="H465" s="5">
        <f>IFERROR(VLOOKUP(G465,Route!A:B,2,1),0)</f>
        <v>79.5</v>
      </c>
    </row>
    <row r="466" spans="1:8" x14ac:dyDescent="0.3">
      <c r="A466" s="5">
        <f>IF(COUNTIF(Constants!$A$2:$A$4,Log!BF466),Log!K466,0)</f>
        <v>0</v>
      </c>
      <c r="B466" s="5">
        <f>IF(COUNTIF(Constants!$B$2:$B$5,Log!BF466),Log!K466,0)</f>
        <v>919.14860033333298</v>
      </c>
      <c r="C466" s="5">
        <f t="shared" si="14"/>
        <v>0</v>
      </c>
      <c r="D466" s="5">
        <f t="shared" si="14"/>
        <v>0.25531905564814805</v>
      </c>
      <c r="E466" s="5">
        <f t="shared" si="15"/>
        <v>46.602503106342439</v>
      </c>
      <c r="F466" s="5">
        <f>AVERAGE(Log!S466,Log!AB466)*Constants!$B$7</f>
        <v>15.732371393333329</v>
      </c>
      <c r="G466" s="5">
        <f>F466/Constants!$B$8*Constants!$B$9+G465</f>
        <v>3138.6748057754853</v>
      </c>
      <c r="H466" s="5">
        <f>IFERROR(VLOOKUP(G466,Route!A:B,2,1),0)</f>
        <v>78.899999999999906</v>
      </c>
    </row>
    <row r="467" spans="1:8" x14ac:dyDescent="0.3">
      <c r="A467" s="5">
        <f>IF(COUNTIF(Constants!$A$2:$A$4,Log!BF467),Log!K467,0)</f>
        <v>0</v>
      </c>
      <c r="B467" s="5">
        <f>IF(COUNTIF(Constants!$B$2:$B$5,Log!BF467),Log!K467,0)</f>
        <v>681.77651966666599</v>
      </c>
      <c r="C467" s="5">
        <f t="shared" si="14"/>
        <v>0</v>
      </c>
      <c r="D467" s="5">
        <f t="shared" si="14"/>
        <v>0.1893823665740739</v>
      </c>
      <c r="E467" s="5">
        <f t="shared" si="15"/>
        <v>46.413120739768367</v>
      </c>
      <c r="F467" s="5">
        <f>AVERAGE(Log!S467,Log!AB467)*Constants!$B$7</f>
        <v>11.007328500136651</v>
      </c>
      <c r="G467" s="5">
        <f>F467/Constants!$B$8*Constants!$B$9+G466</f>
        <v>3141.7323970255234</v>
      </c>
      <c r="H467" s="5">
        <f>IFERROR(VLOOKUP(G467,Route!A:B,2,1),0)</f>
        <v>78.899999999999906</v>
      </c>
    </row>
    <row r="468" spans="1:8" x14ac:dyDescent="0.3">
      <c r="A468" s="5">
        <f>IF(COUNTIF(Constants!$A$2:$A$4,Log!BF468),Log!K468,0)</f>
        <v>0</v>
      </c>
      <c r="B468" s="5">
        <f>IF(COUNTIF(Constants!$B$2:$B$5,Log!BF468),Log!K468,0)</f>
        <v>242.62326599999901</v>
      </c>
      <c r="C468" s="5">
        <f t="shared" si="14"/>
        <v>0</v>
      </c>
      <c r="D468" s="5">
        <f t="shared" si="14"/>
        <v>6.7395351666666395E-2</v>
      </c>
      <c r="E468" s="5">
        <f t="shared" si="15"/>
        <v>46.345725388101698</v>
      </c>
      <c r="F468" s="5">
        <f>AVERAGE(Log!S468,Log!AB468)*Constants!$B$7</f>
        <v>8.5443039046499916</v>
      </c>
      <c r="G468" s="5">
        <f>F468/Constants!$B$8*Constants!$B$9+G467</f>
        <v>3144.1058147768149</v>
      </c>
      <c r="H468" s="5">
        <f>IFERROR(VLOOKUP(G468,Route!A:B,2,1),0)</f>
        <v>78.899999999999906</v>
      </c>
    </row>
    <row r="469" spans="1:8" x14ac:dyDescent="0.3">
      <c r="A469" s="5">
        <f>IF(COUNTIF(Constants!$A$2:$A$4,Log!BF469),Log!K469,0)</f>
        <v>0</v>
      </c>
      <c r="B469" s="5">
        <f>IF(COUNTIF(Constants!$B$2:$B$5,Log!BF469),Log!K469,0)</f>
        <v>83.137696333333295</v>
      </c>
      <c r="C469" s="5">
        <f t="shared" si="14"/>
        <v>0</v>
      </c>
      <c r="D469" s="5">
        <f t="shared" si="14"/>
        <v>2.3093804537037025E-2</v>
      </c>
      <c r="E469" s="5">
        <f t="shared" si="15"/>
        <v>46.322631583564664</v>
      </c>
      <c r="F469" s="5">
        <f>AVERAGE(Log!S469,Log!AB469)*Constants!$B$7</f>
        <v>7.3618437536599917</v>
      </c>
      <c r="G469" s="5">
        <f>F469/Constants!$B$8*Constants!$B$9+G468</f>
        <v>3146.1507713750539</v>
      </c>
      <c r="H469" s="5">
        <f>IFERROR(VLOOKUP(G469,Route!A:B,2,1),0)</f>
        <v>77.799999999999898</v>
      </c>
    </row>
    <row r="470" spans="1:8" x14ac:dyDescent="0.3">
      <c r="A470" s="5">
        <f>IF(COUNTIF(Constants!$A$2:$A$4,Log!BF470),Log!K470,0)</f>
        <v>0</v>
      </c>
      <c r="B470" s="5">
        <f>IF(COUNTIF(Constants!$B$2:$B$5,Log!BF470),Log!K470,0)</f>
        <v>0</v>
      </c>
      <c r="C470" s="5">
        <f t="shared" si="14"/>
        <v>0</v>
      </c>
      <c r="D470" s="5">
        <f t="shared" si="14"/>
        <v>0</v>
      </c>
      <c r="E470" s="5">
        <f t="shared" si="15"/>
        <v>46.322631583564664</v>
      </c>
      <c r="F470" s="5">
        <f>AVERAGE(Log!S470,Log!AB470)*Constants!$B$7</f>
        <v>6.8350528587699904</v>
      </c>
      <c r="G470" s="5">
        <f>F470/Constants!$B$8*Constants!$B$9+G469</f>
        <v>3148.0493971691567</v>
      </c>
      <c r="H470" s="5">
        <f>IFERROR(VLOOKUP(G470,Route!A:B,2,1),0)</f>
        <v>77.799999999999898</v>
      </c>
    </row>
    <row r="471" spans="1:8" x14ac:dyDescent="0.3">
      <c r="A471" s="5">
        <f>IF(COUNTIF(Constants!$A$2:$A$4,Log!BF471),Log!K471,0)</f>
        <v>0</v>
      </c>
      <c r="B471" s="5">
        <f>IF(COUNTIF(Constants!$B$2:$B$5,Log!BF471),Log!K471,0)</f>
        <v>0</v>
      </c>
      <c r="C471" s="5">
        <f t="shared" si="14"/>
        <v>0</v>
      </c>
      <c r="D471" s="5">
        <f t="shared" si="14"/>
        <v>0</v>
      </c>
      <c r="E471" s="5">
        <f t="shared" si="15"/>
        <v>46.322631583564664</v>
      </c>
      <c r="F471" s="5">
        <f>AVERAGE(Log!S471,Log!AB471)*Constants!$B$7</f>
        <v>6.4356970153333224</v>
      </c>
      <c r="G471" s="5">
        <f>F471/Constants!$B$8*Constants!$B$9+G470</f>
        <v>3149.8370907845269</v>
      </c>
      <c r="H471" s="5">
        <f>IFERROR(VLOOKUP(G471,Route!A:B,2,1),0)</f>
        <v>77.799999999999898</v>
      </c>
    </row>
    <row r="472" spans="1:8" x14ac:dyDescent="0.3">
      <c r="A472" s="5">
        <f>IF(COUNTIF(Constants!$A$2:$A$4,Log!BF472),Log!K472,0)</f>
        <v>0</v>
      </c>
      <c r="B472" s="5">
        <f>IF(COUNTIF(Constants!$B$2:$B$5,Log!BF472),Log!K472,0)</f>
        <v>0</v>
      </c>
      <c r="C472" s="5">
        <f t="shared" si="14"/>
        <v>0</v>
      </c>
      <c r="D472" s="5">
        <f t="shared" si="14"/>
        <v>0</v>
      </c>
      <c r="E472" s="5">
        <f t="shared" si="15"/>
        <v>46.322631583564664</v>
      </c>
      <c r="F472" s="5">
        <f>AVERAGE(Log!S472,Log!AB472)*Constants!$B$7</f>
        <v>5.9064277368433231</v>
      </c>
      <c r="G472" s="5">
        <f>F472/Constants!$B$8*Constants!$B$9+G471</f>
        <v>3151.4777651558725</v>
      </c>
      <c r="H472" s="5">
        <f>IFERROR(VLOOKUP(G472,Route!A:B,2,1),0)</f>
        <v>77.799999999999898</v>
      </c>
    </row>
    <row r="473" spans="1:8" x14ac:dyDescent="0.3">
      <c r="A473" s="5">
        <f>IF(COUNTIF(Constants!$A$2:$A$4,Log!BF473),Log!K473,0)</f>
        <v>4.2506736666666596</v>
      </c>
      <c r="B473" s="5">
        <f>IF(COUNTIF(Constants!$B$2:$B$5,Log!BF473),Log!K473,0)</f>
        <v>0</v>
      </c>
      <c r="C473" s="5">
        <f t="shared" si="14"/>
        <v>1.1807426851851831E-3</v>
      </c>
      <c r="D473" s="5">
        <f t="shared" si="14"/>
        <v>0</v>
      </c>
      <c r="E473" s="5">
        <f t="shared" si="15"/>
        <v>46.32381232624985</v>
      </c>
      <c r="F473" s="5">
        <f>AVERAGE(Log!S473,Log!AB473)*Constants!$B$7</f>
        <v>5.8343314506299997</v>
      </c>
      <c r="G473" s="5">
        <f>F473/Constants!$B$8*Constants!$B$9+G472</f>
        <v>3153.0984127810475</v>
      </c>
      <c r="H473" s="5">
        <f>IFERROR(VLOOKUP(G473,Route!A:B,2,1),0)</f>
        <v>77.899999999999906</v>
      </c>
    </row>
    <row r="474" spans="1:8" x14ac:dyDescent="0.3">
      <c r="A474" s="5">
        <f>IF(COUNTIF(Constants!$A$2:$A$4,Log!BF474),Log!K474,0)</f>
        <v>48.643011999999999</v>
      </c>
      <c r="B474" s="5">
        <f>IF(COUNTIF(Constants!$B$2:$B$5,Log!BF474),Log!K474,0)</f>
        <v>0</v>
      </c>
      <c r="C474" s="5">
        <f t="shared" si="14"/>
        <v>1.3511947777777778E-2</v>
      </c>
      <c r="D474" s="5">
        <f t="shared" si="14"/>
        <v>0</v>
      </c>
      <c r="E474" s="5">
        <f t="shared" si="15"/>
        <v>46.33732427402763</v>
      </c>
      <c r="F474" s="5">
        <f>AVERAGE(Log!S474,Log!AB474)*Constants!$B$7</f>
        <v>5.7060791226799994</v>
      </c>
      <c r="G474" s="5">
        <f>F474/Constants!$B$8*Constants!$B$9+G473</f>
        <v>3154.6834347595695</v>
      </c>
      <c r="H474" s="5">
        <f>IFERROR(VLOOKUP(G474,Route!A:B,2,1),0)</f>
        <v>77.899999999999906</v>
      </c>
    </row>
    <row r="475" spans="1:8" x14ac:dyDescent="0.3">
      <c r="A475" s="5">
        <f>IF(COUNTIF(Constants!$A$2:$A$4,Log!BF475),Log!K475,0)</f>
        <v>261.34380099999998</v>
      </c>
      <c r="B475" s="5">
        <f>IF(COUNTIF(Constants!$B$2:$B$5,Log!BF475),Log!K475,0)</f>
        <v>0</v>
      </c>
      <c r="C475" s="5">
        <f t="shared" si="14"/>
        <v>7.259550027777778E-2</v>
      </c>
      <c r="D475" s="5">
        <f t="shared" si="14"/>
        <v>0</v>
      </c>
      <c r="E475" s="5">
        <f t="shared" si="15"/>
        <v>46.409919774305408</v>
      </c>
      <c r="F475" s="5">
        <f>AVERAGE(Log!S475,Log!AB475)*Constants!$B$7</f>
        <v>6.3854695139333311</v>
      </c>
      <c r="G475" s="5">
        <f>F475/Constants!$B$8*Constants!$B$9+G474</f>
        <v>3156.4571762912178</v>
      </c>
      <c r="H475" s="5">
        <f>IFERROR(VLOOKUP(G475,Route!A:B,2,1),0)</f>
        <v>77.899999999999906</v>
      </c>
    </row>
    <row r="476" spans="1:8" x14ac:dyDescent="0.3">
      <c r="A476" s="5">
        <f>IF(COUNTIF(Constants!$A$2:$A$4,Log!BF476),Log!K476,0)</f>
        <v>253.12127199999901</v>
      </c>
      <c r="B476" s="5">
        <f>IF(COUNTIF(Constants!$B$2:$B$5,Log!BF476),Log!K476,0)</f>
        <v>0</v>
      </c>
      <c r="C476" s="5">
        <f t="shared" si="14"/>
        <v>7.0311464444444166E-2</v>
      </c>
      <c r="D476" s="5">
        <f t="shared" si="14"/>
        <v>0</v>
      </c>
      <c r="E476" s="5">
        <f t="shared" si="15"/>
        <v>46.480231238749852</v>
      </c>
      <c r="F476" s="5">
        <f>AVERAGE(Log!S476,Log!AB476)*Constants!$B$7</f>
        <v>8.5173925211699917</v>
      </c>
      <c r="G476" s="5">
        <f>F476/Constants!$B$8*Constants!$B$9+G475</f>
        <v>3158.8231186582093</v>
      </c>
      <c r="H476" s="5">
        <f>IFERROR(VLOOKUP(G476,Route!A:B,2,1),0)</f>
        <v>78.099999999999994</v>
      </c>
    </row>
    <row r="477" spans="1:8" x14ac:dyDescent="0.3">
      <c r="A477" s="5">
        <f>IF(COUNTIF(Constants!$A$2:$A$4,Log!BF477),Log!K477,0)</f>
        <v>151.931564333333</v>
      </c>
      <c r="B477" s="5">
        <f>IF(COUNTIF(Constants!$B$2:$B$5,Log!BF477),Log!K477,0)</f>
        <v>0</v>
      </c>
      <c r="C477" s="5">
        <f t="shared" si="14"/>
        <v>4.220321231481472E-2</v>
      </c>
      <c r="D477" s="5">
        <f t="shared" si="14"/>
        <v>0</v>
      </c>
      <c r="E477" s="5">
        <f t="shared" si="15"/>
        <v>46.522434451064669</v>
      </c>
      <c r="F477" s="5">
        <f>AVERAGE(Log!S477,Log!AB477)*Constants!$B$7</f>
        <v>9.1667266103599925</v>
      </c>
      <c r="G477" s="5">
        <f>F477/Constants!$B$8*Constants!$B$9+G476</f>
        <v>3161.3694316055316</v>
      </c>
      <c r="H477" s="5">
        <f>IFERROR(VLOOKUP(G477,Route!A:B,2,1),0)</f>
        <v>78.099999999999994</v>
      </c>
    </row>
    <row r="478" spans="1:8" x14ac:dyDescent="0.3">
      <c r="A478" s="5">
        <f>IF(COUNTIF(Constants!$A$2:$A$4,Log!BF478),Log!K478,0)</f>
        <v>142.70882399999999</v>
      </c>
      <c r="B478" s="5">
        <f>IF(COUNTIF(Constants!$B$2:$B$5,Log!BF478),Log!K478,0)</f>
        <v>0</v>
      </c>
      <c r="C478" s="5">
        <f t="shared" si="14"/>
        <v>3.9641339999999997E-2</v>
      </c>
      <c r="D478" s="5">
        <f t="shared" si="14"/>
        <v>0</v>
      </c>
      <c r="E478" s="5">
        <f t="shared" si="15"/>
        <v>46.562075791064672</v>
      </c>
      <c r="F478" s="5">
        <f>AVERAGE(Log!S478,Log!AB478)*Constants!$B$7</f>
        <v>9.1490675907633303</v>
      </c>
      <c r="G478" s="5">
        <f>F478/Constants!$B$8*Constants!$B$9+G477</f>
        <v>3163.9108392696326</v>
      </c>
      <c r="H478" s="5">
        <f>IFERROR(VLOOKUP(G478,Route!A:B,2,1),0)</f>
        <v>78.399999999999906</v>
      </c>
    </row>
    <row r="479" spans="1:8" x14ac:dyDescent="0.3">
      <c r="A479" s="5">
        <f>IF(COUNTIF(Constants!$A$2:$A$4,Log!BF479),Log!K479,0)</f>
        <v>199.62777699999901</v>
      </c>
      <c r="B479" s="5">
        <f>IF(COUNTIF(Constants!$B$2:$B$5,Log!BF479),Log!K479,0)</f>
        <v>0</v>
      </c>
      <c r="C479" s="5">
        <f t="shared" si="14"/>
        <v>5.5452160277777503E-2</v>
      </c>
      <c r="D479" s="5">
        <f t="shared" si="14"/>
        <v>0</v>
      </c>
      <c r="E479" s="5">
        <f t="shared" si="15"/>
        <v>46.617527951342446</v>
      </c>
      <c r="F479" s="5">
        <f>AVERAGE(Log!S479,Log!AB479)*Constants!$B$7</f>
        <v>8.9146178666699996</v>
      </c>
      <c r="G479" s="5">
        <f>F479/Constants!$B$8*Constants!$B$9+G478</f>
        <v>3166.3871220103742</v>
      </c>
      <c r="H479" s="5">
        <f>IFERROR(VLOOKUP(G479,Route!A:B,2,1),0)</f>
        <v>78.399999999999906</v>
      </c>
    </row>
    <row r="480" spans="1:8" x14ac:dyDescent="0.3">
      <c r="A480" s="5">
        <f>IF(COUNTIF(Constants!$A$2:$A$4,Log!BF480),Log!K480,0)</f>
        <v>235.64757549999999</v>
      </c>
      <c r="B480" s="5">
        <f>IF(COUNTIF(Constants!$B$2:$B$5,Log!BF480),Log!K480,0)</f>
        <v>0</v>
      </c>
      <c r="C480" s="5">
        <f t="shared" si="14"/>
        <v>6.5457659861111114E-2</v>
      </c>
      <c r="D480" s="5">
        <f t="shared" si="14"/>
        <v>0</v>
      </c>
      <c r="E480" s="5">
        <f t="shared" si="15"/>
        <v>46.682985611203556</v>
      </c>
      <c r="F480" s="5">
        <f>AVERAGE(Log!S480,Log!AB480)*Constants!$B$7</f>
        <v>9.5887699903350008</v>
      </c>
      <c r="G480" s="5">
        <f>F480/Constants!$B$8*Constants!$B$9+G479</f>
        <v>3169.0506692299118</v>
      </c>
      <c r="H480" s="5">
        <f>IFERROR(VLOOKUP(G480,Route!A:B,2,1),0)</f>
        <v>78.7</v>
      </c>
    </row>
    <row r="481" spans="1:8" x14ac:dyDescent="0.3">
      <c r="A481" s="5">
        <f>IF(COUNTIF(Constants!$A$2:$A$4,Log!BF481),Log!K481,0)</f>
        <v>255.25931800000001</v>
      </c>
      <c r="B481" s="5">
        <f>IF(COUNTIF(Constants!$B$2:$B$5,Log!BF481),Log!K481,0)</f>
        <v>0</v>
      </c>
      <c r="C481" s="5">
        <f t="shared" si="14"/>
        <v>7.0905366111111118E-2</v>
      </c>
      <c r="D481" s="5">
        <f t="shared" si="14"/>
        <v>0</v>
      </c>
      <c r="E481" s="5">
        <f t="shared" si="15"/>
        <v>46.753890977314668</v>
      </c>
      <c r="F481" s="5">
        <f>AVERAGE(Log!S481,Log!AB481)*Constants!$B$7</f>
        <v>9.7296804479433234</v>
      </c>
      <c r="G481" s="5">
        <f>F481/Constants!$B$8*Constants!$B$9+G480</f>
        <v>3171.7533582432293</v>
      </c>
      <c r="H481" s="5">
        <f>IFERROR(VLOOKUP(G481,Route!A:B,2,1),0)</f>
        <v>79</v>
      </c>
    </row>
    <row r="482" spans="1:8" x14ac:dyDescent="0.3">
      <c r="A482" s="5">
        <f>IF(COUNTIF(Constants!$A$2:$A$4,Log!BF482),Log!K482,0)</f>
        <v>313.86162300000001</v>
      </c>
      <c r="B482" s="5">
        <f>IF(COUNTIF(Constants!$B$2:$B$5,Log!BF482),Log!K482,0)</f>
        <v>0</v>
      </c>
      <c r="C482" s="5">
        <f t="shared" si="14"/>
        <v>8.7183784166666667E-2</v>
      </c>
      <c r="D482" s="5">
        <f t="shared" si="14"/>
        <v>0</v>
      </c>
      <c r="E482" s="5">
        <f t="shared" si="15"/>
        <v>46.841074761481337</v>
      </c>
      <c r="F482" s="5">
        <f>AVERAGE(Log!S482,Log!AB482)*Constants!$B$7</f>
        <v>10.211181564776652</v>
      </c>
      <c r="G482" s="5">
        <f>F482/Constants!$B$8*Constants!$B$9+G481</f>
        <v>3174.5897975667785</v>
      </c>
      <c r="H482" s="5">
        <f>IFERROR(VLOOKUP(G482,Route!A:B,2,1),0)</f>
        <v>79</v>
      </c>
    </row>
    <row r="483" spans="1:8" x14ac:dyDescent="0.3">
      <c r="A483" s="5">
        <f>IF(COUNTIF(Constants!$A$2:$A$4,Log!BF483),Log!K483,0)</f>
        <v>389.24665333333297</v>
      </c>
      <c r="B483" s="5">
        <f>IF(COUNTIF(Constants!$B$2:$B$5,Log!BF483),Log!K483,0)</f>
        <v>0</v>
      </c>
      <c r="C483" s="5">
        <f t="shared" si="14"/>
        <v>0.10812407037037026</v>
      </c>
      <c r="D483" s="5">
        <f t="shared" si="14"/>
        <v>0</v>
      </c>
      <c r="E483" s="5">
        <f t="shared" si="15"/>
        <v>46.94919883185171</v>
      </c>
      <c r="F483" s="5">
        <f>AVERAGE(Log!S483,Log!AB483)*Constants!$B$7</f>
        <v>10.894276656709993</v>
      </c>
      <c r="G483" s="5">
        <f>F483/Constants!$B$8*Constants!$B$9+G482</f>
        <v>3177.6159855269757</v>
      </c>
      <c r="H483" s="5">
        <f>IFERROR(VLOOKUP(G483,Route!A:B,2,1),0)</f>
        <v>79.299999999999898</v>
      </c>
    </row>
    <row r="484" spans="1:8" x14ac:dyDescent="0.3">
      <c r="A484" s="5">
        <f>IF(COUNTIF(Constants!$A$2:$A$4,Log!BF484),Log!K484,0)</f>
        <v>462.550476</v>
      </c>
      <c r="B484" s="5">
        <f>IF(COUNTIF(Constants!$B$2:$B$5,Log!BF484),Log!K484,0)</f>
        <v>0</v>
      </c>
      <c r="C484" s="5">
        <f t="shared" si="14"/>
        <v>0.12848624333333333</v>
      </c>
      <c r="D484" s="5">
        <f t="shared" si="14"/>
        <v>0</v>
      </c>
      <c r="E484" s="5">
        <f t="shared" si="15"/>
        <v>47.077685075185045</v>
      </c>
      <c r="F484" s="5">
        <f>AVERAGE(Log!S484,Log!AB484)*Constants!$B$7</f>
        <v>11.917101142745</v>
      </c>
      <c r="G484" s="5">
        <f>F484/Constants!$B$8*Constants!$B$9+G483</f>
        <v>3180.9262913999605</v>
      </c>
      <c r="H484" s="5">
        <f>IFERROR(VLOOKUP(G484,Route!A:B,2,1),0)</f>
        <v>79.599999999999994</v>
      </c>
    </row>
    <row r="485" spans="1:8" x14ac:dyDescent="0.3">
      <c r="A485" s="5">
        <f>IF(COUNTIF(Constants!$A$2:$A$4,Log!BF485),Log!K485,0)</f>
        <v>367.44112100000001</v>
      </c>
      <c r="B485" s="5">
        <f>IF(COUNTIF(Constants!$B$2:$B$5,Log!BF485),Log!K485,0)</f>
        <v>0</v>
      </c>
      <c r="C485" s="5">
        <f t="shared" si="14"/>
        <v>0.10206697805555556</v>
      </c>
      <c r="D485" s="5">
        <f t="shared" si="14"/>
        <v>0</v>
      </c>
      <c r="E485" s="5">
        <f t="shared" si="15"/>
        <v>47.179752053240598</v>
      </c>
      <c r="F485" s="5">
        <f>AVERAGE(Log!S485,Log!AB485)*Constants!$B$7</f>
        <v>12.953887457949993</v>
      </c>
      <c r="G485" s="5">
        <f>F485/Constants!$B$8*Constants!$B$9+G484</f>
        <v>3184.5245934716131</v>
      </c>
      <c r="H485" s="5">
        <f>IFERROR(VLOOKUP(G485,Route!A:B,2,1),0)</f>
        <v>80.5</v>
      </c>
    </row>
    <row r="486" spans="1:8" x14ac:dyDescent="0.3">
      <c r="A486" s="5">
        <f>IF(COUNTIF(Constants!$A$2:$A$4,Log!BF486),Log!K486,0)</f>
        <v>225.475290999999</v>
      </c>
      <c r="B486" s="5">
        <f>IF(COUNTIF(Constants!$B$2:$B$5,Log!BF486),Log!K486,0)</f>
        <v>0</v>
      </c>
      <c r="C486" s="5">
        <f t="shared" si="14"/>
        <v>6.2632025277777503E-2</v>
      </c>
      <c r="D486" s="5">
        <f t="shared" si="14"/>
        <v>0</v>
      </c>
      <c r="E486" s="5">
        <f t="shared" si="15"/>
        <v>47.242384078518377</v>
      </c>
      <c r="F486" s="5">
        <f>AVERAGE(Log!S486,Log!AB486)*Constants!$B$7</f>
        <v>13.02739835402333</v>
      </c>
      <c r="G486" s="5">
        <f>F486/Constants!$B$8*Constants!$B$9+G485</f>
        <v>3188.1433152366194</v>
      </c>
      <c r="H486" s="5">
        <f>IFERROR(VLOOKUP(G486,Route!A:B,2,1),0)</f>
        <v>80.899999999999906</v>
      </c>
    </row>
    <row r="487" spans="1:8" x14ac:dyDescent="0.3">
      <c r="A487" s="5">
        <f>IF(COUNTIF(Constants!$A$2:$A$4,Log!BF487),Log!K487,0)</f>
        <v>177.614537666666</v>
      </c>
      <c r="B487" s="5">
        <f>IF(COUNTIF(Constants!$B$2:$B$5,Log!BF487),Log!K487,0)</f>
        <v>0</v>
      </c>
      <c r="C487" s="5">
        <f t="shared" si="14"/>
        <v>4.9337371574073891E-2</v>
      </c>
      <c r="D487" s="5">
        <f t="shared" si="14"/>
        <v>0</v>
      </c>
      <c r="E487" s="5">
        <f t="shared" si="15"/>
        <v>47.291721450092453</v>
      </c>
      <c r="F487" s="5">
        <f>AVERAGE(Log!S487,Log!AB487)*Constants!$B$7</f>
        <v>11.581901504296662</v>
      </c>
      <c r="G487" s="5">
        <f>F487/Constants!$B$8*Constants!$B$9+G486</f>
        <v>3191.3605100989239</v>
      </c>
      <c r="H487" s="5">
        <f>IFERROR(VLOOKUP(G487,Route!A:B,2,1),0)</f>
        <v>81.899999999999906</v>
      </c>
    </row>
    <row r="488" spans="1:8" x14ac:dyDescent="0.3">
      <c r="A488" s="5">
        <f>IF(COUNTIF(Constants!$A$2:$A$4,Log!BF488),Log!K488,0)</f>
        <v>165.852569666666</v>
      </c>
      <c r="B488" s="5">
        <f>IF(COUNTIF(Constants!$B$2:$B$5,Log!BF488),Log!K488,0)</f>
        <v>0</v>
      </c>
      <c r="C488" s="5">
        <f t="shared" si="14"/>
        <v>4.6070158240740552E-2</v>
      </c>
      <c r="D488" s="5">
        <f t="shared" si="14"/>
        <v>0</v>
      </c>
      <c r="E488" s="5">
        <f t="shared" si="15"/>
        <v>47.337791608333191</v>
      </c>
      <c r="F488" s="5">
        <f>AVERAGE(Log!S488,Log!AB488)*Constants!$B$7</f>
        <v>11.067772628303322</v>
      </c>
      <c r="G488" s="5">
        <f>F488/Constants!$B$8*Constants!$B$9+G487</f>
        <v>3194.4348913845638</v>
      </c>
      <c r="H488" s="5">
        <f>IFERROR(VLOOKUP(G488,Route!A:B,2,1),0)</f>
        <v>81.899999999999906</v>
      </c>
    </row>
    <row r="489" spans="1:8" x14ac:dyDescent="0.3">
      <c r="A489" s="5">
        <f>IF(COUNTIF(Constants!$A$2:$A$4,Log!BF489),Log!K489,0)</f>
        <v>177.44449866666599</v>
      </c>
      <c r="B489" s="5">
        <f>IF(COUNTIF(Constants!$B$2:$B$5,Log!BF489),Log!K489,0)</f>
        <v>0</v>
      </c>
      <c r="C489" s="5">
        <f t="shared" si="14"/>
        <v>4.929013851851833E-2</v>
      </c>
      <c r="D489" s="5">
        <f t="shared" si="14"/>
        <v>0</v>
      </c>
      <c r="E489" s="5">
        <f t="shared" si="15"/>
        <v>47.387081746851706</v>
      </c>
      <c r="F489" s="5">
        <f>AVERAGE(Log!S489,Log!AB489)*Constants!$B$7</f>
        <v>11.640187775746652</v>
      </c>
      <c r="G489" s="5">
        <f>F489/Constants!$B$8*Constants!$B$9+G488</f>
        <v>3197.6682768778269</v>
      </c>
      <c r="H489" s="5">
        <f>IFERROR(VLOOKUP(G489,Route!A:B,2,1),0)</f>
        <v>82.899999999999906</v>
      </c>
    </row>
    <row r="490" spans="1:8" x14ac:dyDescent="0.3">
      <c r="A490" s="5">
        <f>IF(COUNTIF(Constants!$A$2:$A$4,Log!BF490),Log!K490,0)</f>
        <v>143.75717900000001</v>
      </c>
      <c r="B490" s="5">
        <f>IF(COUNTIF(Constants!$B$2:$B$5,Log!BF490),Log!K490,0)</f>
        <v>0</v>
      </c>
      <c r="C490" s="5">
        <f t="shared" si="14"/>
        <v>3.9932549722222224E-2</v>
      </c>
      <c r="D490" s="5">
        <f t="shared" si="14"/>
        <v>0</v>
      </c>
      <c r="E490" s="5">
        <f t="shared" si="15"/>
        <v>47.42701429657393</v>
      </c>
      <c r="F490" s="5">
        <f>AVERAGE(Log!S490,Log!AB490)*Constants!$B$7</f>
        <v>12.138366885335</v>
      </c>
      <c r="G490" s="5">
        <f>F490/Constants!$B$8*Constants!$B$9+G489</f>
        <v>3201.0400454570868</v>
      </c>
      <c r="H490" s="5">
        <f>IFERROR(VLOOKUP(G490,Route!A:B,2,1),0)</f>
        <v>84</v>
      </c>
    </row>
    <row r="491" spans="1:8" x14ac:dyDescent="0.3">
      <c r="A491" s="5">
        <f>IF(COUNTIF(Constants!$A$2:$A$4,Log!BF491),Log!K491,0)</f>
        <v>166.10423266666601</v>
      </c>
      <c r="B491" s="5">
        <f>IF(COUNTIF(Constants!$B$2:$B$5,Log!BF491),Log!K491,0)</f>
        <v>0</v>
      </c>
      <c r="C491" s="5">
        <f t="shared" si="14"/>
        <v>4.6140064629629447E-2</v>
      </c>
      <c r="D491" s="5">
        <f t="shared" si="14"/>
        <v>0</v>
      </c>
      <c r="E491" s="5">
        <f t="shared" si="15"/>
        <v>47.473154361203562</v>
      </c>
      <c r="F491" s="5">
        <f>AVERAGE(Log!S491,Log!AB491)*Constants!$B$7</f>
        <v>12.491703517359992</v>
      </c>
      <c r="G491" s="5">
        <f>F491/Constants!$B$8*Constants!$B$9+G490</f>
        <v>3204.5099631007979</v>
      </c>
      <c r="H491" s="5">
        <f>IFERROR(VLOOKUP(G491,Route!A:B,2,1),0)</f>
        <v>85.2</v>
      </c>
    </row>
    <row r="492" spans="1:8" x14ac:dyDescent="0.3">
      <c r="A492" s="5">
        <f>IF(COUNTIF(Constants!$A$2:$A$4,Log!BF492),Log!K492,0)</f>
        <v>180.021478999999</v>
      </c>
      <c r="B492" s="5">
        <f>IF(COUNTIF(Constants!$B$2:$B$5,Log!BF492),Log!K492,0)</f>
        <v>0</v>
      </c>
      <c r="C492" s="5">
        <f t="shared" si="14"/>
        <v>5.0005966388888615E-2</v>
      </c>
      <c r="D492" s="5">
        <f t="shared" si="14"/>
        <v>0</v>
      </c>
      <c r="E492" s="5">
        <f t="shared" si="15"/>
        <v>47.52316032759245</v>
      </c>
      <c r="F492" s="5">
        <f>AVERAGE(Log!S492,Log!AB492)*Constants!$B$7</f>
        <v>12.210317928613323</v>
      </c>
      <c r="G492" s="5">
        <f>F492/Constants!$B$8*Constants!$B$9+G491</f>
        <v>3207.9017180809683</v>
      </c>
      <c r="H492" s="5">
        <f>IFERROR(VLOOKUP(G492,Route!A:B,2,1),0)</f>
        <v>85.2</v>
      </c>
    </row>
    <row r="493" spans="1:8" x14ac:dyDescent="0.3">
      <c r="A493" s="5">
        <f>IF(COUNTIF(Constants!$A$2:$A$4,Log!BF493),Log!K493,0)</f>
        <v>167.69285566666599</v>
      </c>
      <c r="B493" s="5">
        <f>IF(COUNTIF(Constants!$B$2:$B$5,Log!BF493),Log!K493,0)</f>
        <v>0</v>
      </c>
      <c r="C493" s="5">
        <f t="shared" si="14"/>
        <v>4.6581348796296107E-2</v>
      </c>
      <c r="D493" s="5">
        <f t="shared" si="14"/>
        <v>0</v>
      </c>
      <c r="E493" s="5">
        <f t="shared" si="15"/>
        <v>47.569741676388745</v>
      </c>
      <c r="F493" s="5">
        <f>AVERAGE(Log!S493,Log!AB493)*Constants!$B$7</f>
        <v>11.323589559576662</v>
      </c>
      <c r="G493" s="5">
        <f>F493/Constants!$B$8*Constants!$B$9+G492</f>
        <v>3211.0471596252951</v>
      </c>
      <c r="H493" s="5">
        <f>IFERROR(VLOOKUP(G493,Route!A:B,2,1),0)</f>
        <v>85.7</v>
      </c>
    </row>
    <row r="494" spans="1:8" x14ac:dyDescent="0.3">
      <c r="A494" s="5">
        <f>IF(COUNTIF(Constants!$A$2:$A$4,Log!BF494),Log!K494,0)</f>
        <v>206.97820033333301</v>
      </c>
      <c r="B494" s="5">
        <f>IF(COUNTIF(Constants!$B$2:$B$5,Log!BF494),Log!K494,0)</f>
        <v>0</v>
      </c>
      <c r="C494" s="5">
        <f t="shared" si="14"/>
        <v>5.7493944537036948E-2</v>
      </c>
      <c r="D494" s="5">
        <f t="shared" si="14"/>
        <v>0</v>
      </c>
      <c r="E494" s="5">
        <f t="shared" si="15"/>
        <v>47.627235620925781</v>
      </c>
      <c r="F494" s="5">
        <f>AVERAGE(Log!S494,Log!AB494)*Constants!$B$7</f>
        <v>10.391676019583324</v>
      </c>
      <c r="G494" s="5">
        <f>F494/Constants!$B$8*Constants!$B$9+G493</f>
        <v>3213.9337362974015</v>
      </c>
      <c r="H494" s="5">
        <f>IFERROR(VLOOKUP(G494,Route!A:B,2,1),0)</f>
        <v>87.1</v>
      </c>
    </row>
    <row r="495" spans="1:8" x14ac:dyDescent="0.3">
      <c r="A495" s="5">
        <f>IF(COUNTIF(Constants!$A$2:$A$4,Log!BF495),Log!K495,0)</f>
        <v>281.94695033333301</v>
      </c>
      <c r="B495" s="5">
        <f>IF(COUNTIF(Constants!$B$2:$B$5,Log!BF495),Log!K495,0)</f>
        <v>0</v>
      </c>
      <c r="C495" s="5">
        <f t="shared" si="14"/>
        <v>7.831859731481472E-2</v>
      </c>
      <c r="D495" s="5">
        <f t="shared" si="14"/>
        <v>0</v>
      </c>
      <c r="E495" s="5">
        <f t="shared" si="15"/>
        <v>47.705554218240593</v>
      </c>
      <c r="F495" s="5">
        <f>AVERAGE(Log!S495,Log!AB495)*Constants!$B$7</f>
        <v>10.261565708603323</v>
      </c>
      <c r="G495" s="5">
        <f>F495/Constants!$B$8*Constants!$B$9+G494</f>
        <v>3216.7841712164582</v>
      </c>
      <c r="H495" s="5">
        <f>IFERROR(VLOOKUP(G495,Route!A:B,2,1),0)</f>
        <v>87.1</v>
      </c>
    </row>
    <row r="496" spans="1:8" x14ac:dyDescent="0.3">
      <c r="A496" s="5">
        <f>IF(COUNTIF(Constants!$A$2:$A$4,Log!BF496),Log!K496,0)</f>
        <v>350.77534500000002</v>
      </c>
      <c r="B496" s="5">
        <f>IF(COUNTIF(Constants!$B$2:$B$5,Log!BF496),Log!K496,0)</f>
        <v>0</v>
      </c>
      <c r="C496" s="5">
        <f t="shared" si="14"/>
        <v>9.7437595833333335E-2</v>
      </c>
      <c r="D496" s="5">
        <f t="shared" si="14"/>
        <v>0</v>
      </c>
      <c r="E496" s="5">
        <f t="shared" si="15"/>
        <v>47.802991814073927</v>
      </c>
      <c r="F496" s="5">
        <f>AVERAGE(Log!S496,Log!AB496)*Constants!$B$7</f>
        <v>11.342034875875001</v>
      </c>
      <c r="G496" s="5">
        <f>F496/Constants!$B$8*Constants!$B$9+G495</f>
        <v>3219.9347364597566</v>
      </c>
      <c r="H496" s="5">
        <f>IFERROR(VLOOKUP(G496,Route!A:B,2,1),0)</f>
        <v>88.5</v>
      </c>
    </row>
    <row r="497" spans="1:8" x14ac:dyDescent="0.3">
      <c r="A497" s="5">
        <f>IF(COUNTIF(Constants!$A$2:$A$4,Log!BF497),Log!K497,0)</f>
        <v>397.87562033333302</v>
      </c>
      <c r="B497" s="5">
        <f>IF(COUNTIF(Constants!$B$2:$B$5,Log!BF497),Log!K497,0)</f>
        <v>0</v>
      </c>
      <c r="C497" s="5">
        <f t="shared" si="14"/>
        <v>0.11052100564814805</v>
      </c>
      <c r="D497" s="5">
        <f t="shared" si="14"/>
        <v>0</v>
      </c>
      <c r="E497" s="5">
        <f t="shared" si="15"/>
        <v>47.913512819722072</v>
      </c>
      <c r="F497" s="5">
        <f>AVERAGE(Log!S497,Log!AB497)*Constants!$B$7</f>
        <v>12.252132336939992</v>
      </c>
      <c r="G497" s="5">
        <f>F497/Constants!$B$8*Constants!$B$9+G496</f>
        <v>3223.3381065533508</v>
      </c>
      <c r="H497" s="5">
        <f>IFERROR(VLOOKUP(G497,Route!A:B,2,1),0)</f>
        <v>87.6</v>
      </c>
    </row>
    <row r="498" spans="1:8" x14ac:dyDescent="0.3">
      <c r="A498" s="5">
        <f>IF(COUNTIF(Constants!$A$2:$A$4,Log!BF498),Log!K498,0)</f>
        <v>0</v>
      </c>
      <c r="B498" s="5">
        <f>IF(COUNTIF(Constants!$B$2:$B$5,Log!BF498),Log!K498,0)</f>
        <v>0</v>
      </c>
      <c r="C498" s="5">
        <f t="shared" si="14"/>
        <v>0</v>
      </c>
      <c r="D498" s="5">
        <f t="shared" si="14"/>
        <v>0</v>
      </c>
      <c r="E498" s="5">
        <f t="shared" si="15"/>
        <v>47.913512819722072</v>
      </c>
      <c r="F498" s="5">
        <f>AVERAGE(Log!S498,Log!AB498)*Constants!$B$7</f>
        <v>11.652588813339991</v>
      </c>
      <c r="G498" s="5">
        <f>F498/Constants!$B$8*Constants!$B$9+G497</f>
        <v>3226.5749367792787</v>
      </c>
      <c r="H498" s="5">
        <f>IFERROR(VLOOKUP(G498,Route!A:B,2,1),0)</f>
        <v>88.899999999999906</v>
      </c>
    </row>
    <row r="499" spans="1:8" x14ac:dyDescent="0.3">
      <c r="A499" s="5">
        <f>IF(COUNTIF(Constants!$A$2:$A$4,Log!BF499),Log!K499,0)</f>
        <v>26.208905666666599</v>
      </c>
      <c r="B499" s="5">
        <f>IF(COUNTIF(Constants!$B$2:$B$5,Log!BF499),Log!K499,0)</f>
        <v>0</v>
      </c>
      <c r="C499" s="5">
        <f t="shared" si="14"/>
        <v>7.2802515740740554E-3</v>
      </c>
      <c r="D499" s="5">
        <f t="shared" si="14"/>
        <v>0</v>
      </c>
      <c r="E499" s="5">
        <f t="shared" si="15"/>
        <v>47.920793071296146</v>
      </c>
      <c r="F499" s="5">
        <f>AVERAGE(Log!S499,Log!AB499)*Constants!$B$7</f>
        <v>9.9536686573666611</v>
      </c>
      <c r="G499" s="5">
        <f>F499/Constants!$B$8*Constants!$B$9+G498</f>
        <v>3229.3398447396585</v>
      </c>
      <c r="H499" s="5">
        <f>IFERROR(VLOOKUP(G499,Route!A:B,2,1),0)</f>
        <v>91.2</v>
      </c>
    </row>
    <row r="500" spans="1:8" x14ac:dyDescent="0.3">
      <c r="A500" s="5">
        <f>IF(COUNTIF(Constants!$A$2:$A$4,Log!BF500),Log!K500,0)</f>
        <v>301.955215333333</v>
      </c>
      <c r="B500" s="5">
        <f>IF(COUNTIF(Constants!$B$2:$B$5,Log!BF500),Log!K500,0)</f>
        <v>0</v>
      </c>
      <c r="C500" s="5">
        <f t="shared" si="14"/>
        <v>8.3876448703703615E-2</v>
      </c>
      <c r="D500" s="5">
        <f t="shared" si="14"/>
        <v>0</v>
      </c>
      <c r="E500" s="5">
        <f t="shared" si="15"/>
        <v>48.004669519999851</v>
      </c>
      <c r="F500" s="5">
        <f>AVERAGE(Log!S500,Log!AB500)*Constants!$B$7</f>
        <v>8.6976890271566614</v>
      </c>
      <c r="G500" s="5">
        <f>F500/Constants!$B$8*Constants!$B$9+G499</f>
        <v>3231.7558694694244</v>
      </c>
      <c r="H500" s="5">
        <f>IFERROR(VLOOKUP(G500,Route!A:B,2,1),0)</f>
        <v>92.5</v>
      </c>
    </row>
    <row r="501" spans="1:8" x14ac:dyDescent="0.3">
      <c r="A501" s="5">
        <f>IF(COUNTIF(Constants!$A$2:$A$4,Log!BF501),Log!K501,0)</f>
        <v>284.117655333333</v>
      </c>
      <c r="B501" s="5">
        <f>IF(COUNTIF(Constants!$B$2:$B$5,Log!BF501),Log!K501,0)</f>
        <v>0</v>
      </c>
      <c r="C501" s="5">
        <f t="shared" si="14"/>
        <v>7.8921570925925832E-2</v>
      </c>
      <c r="D501" s="5">
        <f t="shared" si="14"/>
        <v>0</v>
      </c>
      <c r="E501" s="5">
        <f t="shared" si="15"/>
        <v>48.083591090925779</v>
      </c>
      <c r="F501" s="5">
        <f>AVERAGE(Log!S501,Log!AB501)*Constants!$B$7</f>
        <v>8.8730877750766606</v>
      </c>
      <c r="G501" s="5">
        <f>F501/Constants!$B$8*Constants!$B$9+G500</f>
        <v>3234.2206160736123</v>
      </c>
      <c r="H501" s="5">
        <f>IFERROR(VLOOKUP(G501,Route!A:B,2,1),0)</f>
        <v>92.5</v>
      </c>
    </row>
    <row r="502" spans="1:8" x14ac:dyDescent="0.3">
      <c r="A502" s="5">
        <f>IF(COUNTIF(Constants!$A$2:$A$4,Log!BF502),Log!K502,0)</f>
        <v>254.63624566666601</v>
      </c>
      <c r="B502" s="5">
        <f>IF(COUNTIF(Constants!$B$2:$B$5,Log!BF502),Log!K502,0)</f>
        <v>0</v>
      </c>
      <c r="C502" s="5">
        <f t="shared" si="14"/>
        <v>7.0732290462962782E-2</v>
      </c>
      <c r="D502" s="5">
        <f t="shared" si="14"/>
        <v>0</v>
      </c>
      <c r="E502" s="5">
        <f t="shared" si="15"/>
        <v>48.154323381388743</v>
      </c>
      <c r="F502" s="5">
        <f>AVERAGE(Log!S502,Log!AB502)*Constants!$B$7</f>
        <v>8.9416132040533238</v>
      </c>
      <c r="G502" s="5">
        <f>F502/Constants!$B$8*Constants!$B$9+G501</f>
        <v>3236.7043975191827</v>
      </c>
      <c r="H502" s="5">
        <f>IFERROR(VLOOKUP(G502,Route!A:B,2,1),0)</f>
        <v>92.5</v>
      </c>
    </row>
    <row r="503" spans="1:8" x14ac:dyDescent="0.3">
      <c r="A503" s="5">
        <f>IF(COUNTIF(Constants!$A$2:$A$4,Log!BF503),Log!K503,0)</f>
        <v>165.5600125</v>
      </c>
      <c r="B503" s="5">
        <f>IF(COUNTIF(Constants!$B$2:$B$5,Log!BF503),Log!K503,0)</f>
        <v>0</v>
      </c>
      <c r="C503" s="5">
        <f t="shared" si="14"/>
        <v>4.598889236111111E-2</v>
      </c>
      <c r="D503" s="5">
        <f t="shared" si="14"/>
        <v>0</v>
      </c>
      <c r="E503" s="5">
        <f t="shared" si="15"/>
        <v>48.200312273749851</v>
      </c>
      <c r="F503" s="5">
        <f>AVERAGE(Log!S503,Log!AB503)*Constants!$B$7</f>
        <v>8.7330030430000001</v>
      </c>
      <c r="G503" s="5">
        <f>F503/Constants!$B$8*Constants!$B$9+G502</f>
        <v>3239.130231697794</v>
      </c>
      <c r="H503" s="5">
        <f>IFERROR(VLOOKUP(G503,Route!A:B,2,1),0)</f>
        <v>94.899999999999906</v>
      </c>
    </row>
    <row r="504" spans="1:8" x14ac:dyDescent="0.3">
      <c r="A504" s="5">
        <f>IF(COUNTIF(Constants!$A$2:$A$4,Log!BF504),Log!K504,0)</f>
        <v>148.019785666666</v>
      </c>
      <c r="B504" s="5">
        <f>IF(COUNTIF(Constants!$B$2:$B$5,Log!BF504),Log!K504,0)</f>
        <v>0</v>
      </c>
      <c r="C504" s="5">
        <f t="shared" si="14"/>
        <v>4.1116607129629446E-2</v>
      </c>
      <c r="D504" s="5">
        <f t="shared" si="14"/>
        <v>0</v>
      </c>
      <c r="E504" s="5">
        <f t="shared" si="15"/>
        <v>48.241428880879482</v>
      </c>
      <c r="F504" s="5">
        <f>AVERAGE(Log!S504,Log!AB504)*Constants!$B$7</f>
        <v>8.4484282788199909</v>
      </c>
      <c r="G504" s="5">
        <f>F504/Constants!$B$8*Constants!$B$9+G503</f>
        <v>3241.4770173307998</v>
      </c>
      <c r="H504" s="5">
        <f>IFERROR(VLOOKUP(G504,Route!A:B,2,1),0)</f>
        <v>94.899999999999906</v>
      </c>
    </row>
    <row r="505" spans="1:8" x14ac:dyDescent="0.3">
      <c r="A505" s="5">
        <f>IF(COUNTIF(Constants!$A$2:$A$4,Log!BF505),Log!K505,0)</f>
        <v>106.28829966666601</v>
      </c>
      <c r="B505" s="5">
        <f>IF(COUNTIF(Constants!$B$2:$B$5,Log!BF505),Log!K505,0)</f>
        <v>0</v>
      </c>
      <c r="C505" s="5">
        <f t="shared" si="14"/>
        <v>2.9524527685185001E-2</v>
      </c>
      <c r="D505" s="5">
        <f t="shared" si="14"/>
        <v>0</v>
      </c>
      <c r="E505" s="5">
        <f t="shared" si="15"/>
        <v>48.270953408564665</v>
      </c>
      <c r="F505" s="5">
        <f>AVERAGE(Log!S505,Log!AB505)*Constants!$B$7</f>
        <v>7.7552627418366527</v>
      </c>
      <c r="G505" s="5">
        <f>F505/Constants!$B$8*Constants!$B$9+G504</f>
        <v>3243.6312569813099</v>
      </c>
      <c r="H505" s="5">
        <f>IFERROR(VLOOKUP(G505,Route!A:B,2,1),0)</f>
        <v>96.299999999999898</v>
      </c>
    </row>
    <row r="506" spans="1:8" x14ac:dyDescent="0.3">
      <c r="A506" s="5">
        <f>IF(COUNTIF(Constants!$A$2:$A$4,Log!BF506),Log!K506,0)</f>
        <v>0</v>
      </c>
      <c r="B506" s="5">
        <f>IF(COUNTIF(Constants!$B$2:$B$5,Log!BF506),Log!K506,0)</f>
        <v>0</v>
      </c>
      <c r="C506" s="5">
        <f t="shared" si="14"/>
        <v>0</v>
      </c>
      <c r="D506" s="5">
        <f t="shared" si="14"/>
        <v>0</v>
      </c>
      <c r="E506" s="5">
        <f t="shared" si="15"/>
        <v>48.270953408564665</v>
      </c>
      <c r="F506" s="5">
        <f>AVERAGE(Log!S506,Log!AB506)*Constants!$B$7</f>
        <v>6.4825459756266532</v>
      </c>
      <c r="G506" s="5">
        <f>F506/Constants!$B$8*Constants!$B$9+G505</f>
        <v>3245.4319641967618</v>
      </c>
      <c r="H506" s="5">
        <f>IFERROR(VLOOKUP(G506,Route!A:B,2,1),0)</f>
        <v>97.799999999999898</v>
      </c>
    </row>
    <row r="507" spans="1:8" x14ac:dyDescent="0.3">
      <c r="A507" s="5">
        <f>IF(COUNTIF(Constants!$A$2:$A$4,Log!BF507),Log!K507,0)</f>
        <v>14.273864</v>
      </c>
      <c r="B507" s="5">
        <f>IF(COUNTIF(Constants!$B$2:$B$5,Log!BF507),Log!K507,0)</f>
        <v>0</v>
      </c>
      <c r="C507" s="5">
        <f t="shared" si="14"/>
        <v>3.9649622222222222E-3</v>
      </c>
      <c r="D507" s="5">
        <f t="shared" si="14"/>
        <v>0</v>
      </c>
      <c r="E507" s="5">
        <f t="shared" si="15"/>
        <v>48.274918370786885</v>
      </c>
      <c r="F507" s="5">
        <f>AVERAGE(Log!S507,Log!AB507)*Constants!$B$7</f>
        <v>4.1617765754299834</v>
      </c>
      <c r="G507" s="5">
        <f>F507/Constants!$B$8*Constants!$B$9+G506</f>
        <v>3246.5880132454922</v>
      </c>
      <c r="H507" s="5">
        <f>IFERROR(VLOOKUP(G507,Route!A:B,2,1),0)</f>
        <v>97.799999999999898</v>
      </c>
    </row>
    <row r="508" spans="1:8" x14ac:dyDescent="0.3">
      <c r="A508" s="5">
        <f>IF(COUNTIF(Constants!$A$2:$A$4,Log!BF508),Log!K508,0)</f>
        <v>209.769040666666</v>
      </c>
      <c r="B508" s="5">
        <f>IF(COUNTIF(Constants!$B$2:$B$5,Log!BF508),Log!K508,0)</f>
        <v>0</v>
      </c>
      <c r="C508" s="5">
        <f t="shared" si="14"/>
        <v>5.8269177962962777E-2</v>
      </c>
      <c r="D508" s="5">
        <f t="shared" si="14"/>
        <v>0</v>
      </c>
      <c r="E508" s="5">
        <f t="shared" si="15"/>
        <v>48.333187548749848</v>
      </c>
      <c r="F508" s="5">
        <f>AVERAGE(Log!S508,Log!AB508)*Constants!$B$7</f>
        <v>4.0252782575433228</v>
      </c>
      <c r="G508" s="5">
        <f>F508/Constants!$B$8*Constants!$B$9+G507</f>
        <v>3247.7061460948098</v>
      </c>
      <c r="H508" s="5">
        <f>IFERROR(VLOOKUP(G508,Route!A:B,2,1),0)</f>
        <v>97.799999999999898</v>
      </c>
    </row>
    <row r="509" spans="1:8" x14ac:dyDescent="0.3">
      <c r="A509" s="5">
        <f>IF(COUNTIF(Constants!$A$2:$A$4,Log!BF509),Log!K509,0)</f>
        <v>207.15077699999901</v>
      </c>
      <c r="B509" s="5">
        <f>IF(COUNTIF(Constants!$B$2:$B$5,Log!BF509),Log!K509,0)</f>
        <v>0</v>
      </c>
      <c r="C509" s="5">
        <f t="shared" si="14"/>
        <v>5.7541882499999725E-2</v>
      </c>
      <c r="D509" s="5">
        <f t="shared" si="14"/>
        <v>0</v>
      </c>
      <c r="E509" s="5">
        <f t="shared" si="15"/>
        <v>48.390729431249845</v>
      </c>
      <c r="F509" s="5">
        <f>AVERAGE(Log!S509,Log!AB509)*Constants!$B$7</f>
        <v>6.3495393890933309</v>
      </c>
      <c r="G509" s="5">
        <f>F509/Constants!$B$8*Constants!$B$9+G508</f>
        <v>3249.4699070362244</v>
      </c>
      <c r="H509" s="5">
        <f>IFERROR(VLOOKUP(G509,Route!A:B,2,1),0)</f>
        <v>99.5</v>
      </c>
    </row>
    <row r="510" spans="1:8" x14ac:dyDescent="0.3">
      <c r="A510" s="5">
        <f>IF(COUNTIF(Constants!$A$2:$A$4,Log!BF510),Log!K510,0)</f>
        <v>0</v>
      </c>
      <c r="B510" s="5">
        <f>IF(COUNTIF(Constants!$B$2:$B$5,Log!BF510),Log!K510,0)</f>
        <v>0</v>
      </c>
      <c r="C510" s="5">
        <f t="shared" si="14"/>
        <v>0</v>
      </c>
      <c r="D510" s="5">
        <f t="shared" si="14"/>
        <v>0</v>
      </c>
      <c r="E510" s="5">
        <f t="shared" si="15"/>
        <v>48.390729431249845</v>
      </c>
      <c r="F510" s="5">
        <f>AVERAGE(Log!S510,Log!AB510)*Constants!$B$7</f>
        <v>4.0858548880366534</v>
      </c>
      <c r="G510" s="5">
        <f>F510/Constants!$B$8*Constants!$B$9+G509</f>
        <v>3250.6048667273458</v>
      </c>
      <c r="H510" s="5">
        <f>IFERROR(VLOOKUP(G510,Route!A:B,2,1),0)</f>
        <v>99.5</v>
      </c>
    </row>
    <row r="511" spans="1:8" x14ac:dyDescent="0.3">
      <c r="A511" s="5">
        <f>IF(COUNTIF(Constants!$A$2:$A$4,Log!BF511),Log!K511,0)</f>
        <v>0</v>
      </c>
      <c r="B511" s="5">
        <f>IF(COUNTIF(Constants!$B$2:$B$5,Log!BF511),Log!K511,0)</f>
        <v>0</v>
      </c>
      <c r="C511" s="5">
        <f t="shared" si="14"/>
        <v>0</v>
      </c>
      <c r="D511" s="5">
        <f t="shared" si="14"/>
        <v>0</v>
      </c>
      <c r="E511" s="5">
        <f t="shared" si="15"/>
        <v>48.390729431249845</v>
      </c>
      <c r="F511" s="5">
        <f>AVERAGE(Log!S511,Log!AB511)*Constants!$B$7</f>
        <v>2.5500308803533223</v>
      </c>
      <c r="G511" s="5">
        <f>F511/Constants!$B$8*Constants!$B$9+G510</f>
        <v>3251.3132086385549</v>
      </c>
      <c r="H511" s="5">
        <f>IFERROR(VLOOKUP(G511,Route!A:B,2,1),0)</f>
        <v>99.5</v>
      </c>
    </row>
    <row r="512" spans="1:8" x14ac:dyDescent="0.3">
      <c r="A512" s="5">
        <f>IF(COUNTIF(Constants!$A$2:$A$4,Log!BF512),Log!K512,0)</f>
        <v>0</v>
      </c>
      <c r="B512" s="5">
        <f>IF(COUNTIF(Constants!$B$2:$B$5,Log!BF512),Log!K512,0)</f>
        <v>0</v>
      </c>
      <c r="C512" s="5">
        <f t="shared" si="14"/>
        <v>0</v>
      </c>
      <c r="D512" s="5">
        <f t="shared" si="14"/>
        <v>0</v>
      </c>
      <c r="E512" s="5">
        <f t="shared" si="15"/>
        <v>48.390729431249845</v>
      </c>
      <c r="F512" s="5">
        <f>AVERAGE(Log!S512,Log!AB512)*Constants!$B$7</f>
        <v>0.37146598123666619</v>
      </c>
      <c r="G512" s="5">
        <f>F512/Constants!$B$8*Constants!$B$9+G511</f>
        <v>3251.416393633343</v>
      </c>
      <c r="H512" s="5">
        <f>IFERROR(VLOOKUP(G512,Route!A:B,2,1),0)</f>
        <v>99.5</v>
      </c>
    </row>
    <row r="513" spans="1:8" x14ac:dyDescent="0.3">
      <c r="A513" s="5">
        <f>IF(COUNTIF(Constants!$A$2:$A$4,Log!BF513),Log!K513,0)</f>
        <v>0</v>
      </c>
      <c r="B513" s="5">
        <f>IF(COUNTIF(Constants!$B$2:$B$5,Log!BF513),Log!K513,0)</f>
        <v>0</v>
      </c>
      <c r="C513" s="5">
        <f t="shared" si="14"/>
        <v>0</v>
      </c>
      <c r="D513" s="5">
        <f t="shared" si="14"/>
        <v>0</v>
      </c>
      <c r="E513" s="5">
        <f t="shared" si="15"/>
        <v>48.390729431249845</v>
      </c>
      <c r="F513" s="5">
        <f>AVERAGE(Log!S513,Log!AB513)*Constants!$B$7</f>
        <v>0</v>
      </c>
      <c r="G513" s="5">
        <f>F513/Constants!$B$8*Constants!$B$9+G512</f>
        <v>3251.416393633343</v>
      </c>
      <c r="H513" s="5">
        <f>IFERROR(VLOOKUP(G513,Route!A:B,2,1),0)</f>
        <v>99.5</v>
      </c>
    </row>
    <row r="514" spans="1:8" x14ac:dyDescent="0.3">
      <c r="A514" s="5">
        <f>IF(COUNTIF(Constants!$A$2:$A$4,Log!BF514),Log!K514,0)</f>
        <v>0</v>
      </c>
      <c r="B514" s="5">
        <f>IF(COUNTIF(Constants!$B$2:$B$5,Log!BF514),Log!K514,0)</f>
        <v>0</v>
      </c>
      <c r="C514" s="5">
        <f t="shared" si="14"/>
        <v>0</v>
      </c>
      <c r="D514" s="5">
        <f t="shared" si="14"/>
        <v>0</v>
      </c>
      <c r="E514" s="5">
        <f t="shared" si="15"/>
        <v>48.390729431249845</v>
      </c>
      <c r="F514" s="5">
        <f>AVERAGE(Log!S514,Log!AB514)*Constants!$B$7</f>
        <v>0</v>
      </c>
      <c r="G514" s="5">
        <f>F514/Constants!$B$8*Constants!$B$9+G513</f>
        <v>3251.416393633343</v>
      </c>
      <c r="H514" s="5">
        <f>IFERROR(VLOOKUP(G514,Route!A:B,2,1),0)</f>
        <v>99.5</v>
      </c>
    </row>
    <row r="515" spans="1:8" x14ac:dyDescent="0.3">
      <c r="A515" s="5">
        <f>IF(COUNTIF(Constants!$A$2:$A$4,Log!BF515),Log!K515,0)</f>
        <v>0</v>
      </c>
      <c r="B515" s="5">
        <f>IF(COUNTIF(Constants!$B$2:$B$5,Log!BF515),Log!K515,0)</f>
        <v>0</v>
      </c>
      <c r="C515" s="5">
        <f t="shared" ref="C515:D578" si="16">A515/3600</f>
        <v>0</v>
      </c>
      <c r="D515" s="5">
        <f t="shared" si="16"/>
        <v>0</v>
      </c>
      <c r="E515" s="5">
        <f t="shared" si="15"/>
        <v>48.390729431249845</v>
      </c>
      <c r="F515" s="5">
        <f>AVERAGE(Log!S515,Log!AB515)*Constants!$B$7</f>
        <v>0</v>
      </c>
      <c r="G515" s="5">
        <f>F515/Constants!$B$8*Constants!$B$9+G514</f>
        <v>3251.416393633343</v>
      </c>
      <c r="H515" s="5">
        <f>IFERROR(VLOOKUP(G515,Route!A:B,2,1),0)</f>
        <v>99.5</v>
      </c>
    </row>
    <row r="516" spans="1:8" x14ac:dyDescent="0.3">
      <c r="A516" s="5">
        <f>IF(COUNTIF(Constants!$A$2:$A$4,Log!BF516),Log!K516,0)</f>
        <v>0</v>
      </c>
      <c r="B516" s="5">
        <f>IF(COUNTIF(Constants!$B$2:$B$5,Log!BF516),Log!K516,0)</f>
        <v>0</v>
      </c>
      <c r="C516" s="5">
        <f t="shared" si="16"/>
        <v>0</v>
      </c>
      <c r="D516" s="5">
        <f t="shared" si="16"/>
        <v>0</v>
      </c>
      <c r="E516" s="5">
        <f t="shared" ref="E516:E579" si="17">E515+C516-D516</f>
        <v>48.390729431249845</v>
      </c>
      <c r="F516" s="5">
        <f>AVERAGE(Log!S516,Log!AB516)*Constants!$B$7</f>
        <v>0</v>
      </c>
      <c r="G516" s="5">
        <f>F516/Constants!$B$8*Constants!$B$9+G515</f>
        <v>3251.416393633343</v>
      </c>
      <c r="H516" s="5">
        <f>IFERROR(VLOOKUP(G516,Route!A:B,2,1),0)</f>
        <v>99.5</v>
      </c>
    </row>
    <row r="517" spans="1:8" x14ac:dyDescent="0.3">
      <c r="A517" s="5">
        <f>IF(COUNTIF(Constants!$A$2:$A$4,Log!BF517),Log!K517,0)</f>
        <v>0</v>
      </c>
      <c r="B517" s="5">
        <f>IF(COUNTIF(Constants!$B$2:$B$5,Log!BF517),Log!K517,0)</f>
        <v>0</v>
      </c>
      <c r="C517" s="5">
        <f t="shared" si="16"/>
        <v>0</v>
      </c>
      <c r="D517" s="5">
        <f t="shared" si="16"/>
        <v>0</v>
      </c>
      <c r="E517" s="5">
        <f t="shared" si="17"/>
        <v>48.390729431249845</v>
      </c>
      <c r="F517" s="5">
        <f>AVERAGE(Log!S517,Log!AB517)*Constants!$B$7</f>
        <v>0</v>
      </c>
      <c r="G517" s="5">
        <f>F517/Constants!$B$8*Constants!$B$9+G516</f>
        <v>3251.416393633343</v>
      </c>
      <c r="H517" s="5">
        <f>IFERROR(VLOOKUP(G517,Route!A:B,2,1),0)</f>
        <v>99.5</v>
      </c>
    </row>
    <row r="518" spans="1:8" x14ac:dyDescent="0.3">
      <c r="A518" s="5">
        <f>IF(COUNTIF(Constants!$A$2:$A$4,Log!BF518),Log!K518,0)</f>
        <v>0</v>
      </c>
      <c r="B518" s="5">
        <f>IF(COUNTIF(Constants!$B$2:$B$5,Log!BF518),Log!K518,0)</f>
        <v>0</v>
      </c>
      <c r="C518" s="5">
        <f t="shared" si="16"/>
        <v>0</v>
      </c>
      <c r="D518" s="5">
        <f t="shared" si="16"/>
        <v>0</v>
      </c>
      <c r="E518" s="5">
        <f t="shared" si="17"/>
        <v>48.390729431249845</v>
      </c>
      <c r="F518" s="5">
        <f>AVERAGE(Log!S518,Log!AB518)*Constants!$B$7</f>
        <v>0</v>
      </c>
      <c r="G518" s="5">
        <f>F518/Constants!$B$8*Constants!$B$9+G517</f>
        <v>3251.416393633343</v>
      </c>
      <c r="H518" s="5">
        <f>IFERROR(VLOOKUP(G518,Route!A:B,2,1),0)</f>
        <v>99.5</v>
      </c>
    </row>
    <row r="519" spans="1:8" x14ac:dyDescent="0.3">
      <c r="A519" s="5">
        <f>IF(COUNTIF(Constants!$A$2:$A$4,Log!BF519),Log!K519,0)</f>
        <v>0</v>
      </c>
      <c r="B519" s="5">
        <f>IF(COUNTIF(Constants!$B$2:$B$5,Log!BF519),Log!K519,0)</f>
        <v>0</v>
      </c>
      <c r="C519" s="5">
        <f t="shared" si="16"/>
        <v>0</v>
      </c>
      <c r="D519" s="5">
        <f t="shared" si="16"/>
        <v>0</v>
      </c>
      <c r="E519" s="5">
        <f t="shared" si="17"/>
        <v>48.390729431249845</v>
      </c>
      <c r="F519" s="5">
        <f>AVERAGE(Log!S519,Log!AB519)*Constants!$B$7</f>
        <v>0</v>
      </c>
      <c r="G519" s="5">
        <f>F519/Constants!$B$8*Constants!$B$9+G518</f>
        <v>3251.416393633343</v>
      </c>
      <c r="H519" s="5">
        <f>IFERROR(VLOOKUP(G519,Route!A:B,2,1),0)</f>
        <v>99.5</v>
      </c>
    </row>
    <row r="520" spans="1:8" x14ac:dyDescent="0.3">
      <c r="A520" s="5">
        <f>IF(COUNTIF(Constants!$A$2:$A$4,Log!BF520),Log!K520,0)</f>
        <v>0</v>
      </c>
      <c r="B520" s="5">
        <f>IF(COUNTIF(Constants!$B$2:$B$5,Log!BF520),Log!K520,0)</f>
        <v>0</v>
      </c>
      <c r="C520" s="5">
        <f t="shared" si="16"/>
        <v>0</v>
      </c>
      <c r="D520" s="5">
        <f t="shared" si="16"/>
        <v>0</v>
      </c>
      <c r="E520" s="5">
        <f t="shared" si="17"/>
        <v>48.390729431249845</v>
      </c>
      <c r="F520" s="5">
        <f>AVERAGE(Log!S520,Log!AB520)*Constants!$B$7</f>
        <v>0</v>
      </c>
      <c r="G520" s="5">
        <f>F520/Constants!$B$8*Constants!$B$9+G519</f>
        <v>3251.416393633343</v>
      </c>
      <c r="H520" s="5">
        <f>IFERROR(VLOOKUP(G520,Route!A:B,2,1),0)</f>
        <v>99.5</v>
      </c>
    </row>
    <row r="521" spans="1:8" x14ac:dyDescent="0.3">
      <c r="A521" s="5">
        <f>IF(COUNTIF(Constants!$A$2:$A$4,Log!BF521),Log!K521,0)</f>
        <v>0</v>
      </c>
      <c r="B521" s="5">
        <f>IF(COUNTIF(Constants!$B$2:$B$5,Log!BF521),Log!K521,0)</f>
        <v>0</v>
      </c>
      <c r="C521" s="5">
        <f t="shared" si="16"/>
        <v>0</v>
      </c>
      <c r="D521" s="5">
        <f t="shared" si="16"/>
        <v>0</v>
      </c>
      <c r="E521" s="5">
        <f t="shared" si="17"/>
        <v>48.390729431249845</v>
      </c>
      <c r="F521" s="5">
        <f>AVERAGE(Log!S521,Log!AB521)*Constants!$B$7</f>
        <v>0</v>
      </c>
      <c r="G521" s="5">
        <f>F521/Constants!$B$8*Constants!$B$9+G520</f>
        <v>3251.416393633343</v>
      </c>
      <c r="H521" s="5">
        <f>IFERROR(VLOOKUP(G521,Route!A:B,2,1),0)</f>
        <v>99.5</v>
      </c>
    </row>
    <row r="522" spans="1:8" x14ac:dyDescent="0.3">
      <c r="A522" s="5">
        <f>IF(COUNTIF(Constants!$A$2:$A$4,Log!BF522),Log!K522,0)</f>
        <v>0</v>
      </c>
      <c r="B522" s="5">
        <f>IF(COUNTIF(Constants!$B$2:$B$5,Log!BF522),Log!K522,0)</f>
        <v>0</v>
      </c>
      <c r="C522" s="5">
        <f t="shared" si="16"/>
        <v>0</v>
      </c>
      <c r="D522" s="5">
        <f t="shared" si="16"/>
        <v>0</v>
      </c>
      <c r="E522" s="5">
        <f t="shared" si="17"/>
        <v>48.390729431249845</v>
      </c>
      <c r="F522" s="5">
        <f>AVERAGE(Log!S522,Log!AB522)*Constants!$B$7</f>
        <v>0</v>
      </c>
      <c r="G522" s="5">
        <f>F522/Constants!$B$8*Constants!$B$9+G521</f>
        <v>3251.416393633343</v>
      </c>
      <c r="H522" s="5">
        <f>IFERROR(VLOOKUP(G522,Route!A:B,2,1),0)</f>
        <v>99.5</v>
      </c>
    </row>
    <row r="523" spans="1:8" x14ac:dyDescent="0.3">
      <c r="A523" s="5">
        <f>IF(COUNTIF(Constants!$A$2:$A$4,Log!BF523),Log!K523,0)</f>
        <v>0</v>
      </c>
      <c r="B523" s="5">
        <f>IF(COUNTIF(Constants!$B$2:$B$5,Log!BF523),Log!K523,0)</f>
        <v>0</v>
      </c>
      <c r="C523" s="5">
        <f t="shared" si="16"/>
        <v>0</v>
      </c>
      <c r="D523" s="5">
        <f t="shared" si="16"/>
        <v>0</v>
      </c>
      <c r="E523" s="5">
        <f t="shared" si="17"/>
        <v>48.390729431249845</v>
      </c>
      <c r="F523" s="5">
        <f>AVERAGE(Log!S523,Log!AB523)*Constants!$B$7</f>
        <v>0</v>
      </c>
      <c r="G523" s="5">
        <f>F523/Constants!$B$8*Constants!$B$9+G522</f>
        <v>3251.416393633343</v>
      </c>
      <c r="H523" s="5">
        <f>IFERROR(VLOOKUP(G523,Route!A:B,2,1),0)</f>
        <v>99.5</v>
      </c>
    </row>
    <row r="524" spans="1:8" x14ac:dyDescent="0.3">
      <c r="A524" s="5">
        <f>IF(COUNTIF(Constants!$A$2:$A$4,Log!BF524),Log!K524,0)</f>
        <v>0</v>
      </c>
      <c r="B524" s="5">
        <f>IF(COUNTIF(Constants!$B$2:$B$5,Log!BF524),Log!K524,0)</f>
        <v>0</v>
      </c>
      <c r="C524" s="5">
        <f t="shared" si="16"/>
        <v>0</v>
      </c>
      <c r="D524" s="5">
        <f t="shared" si="16"/>
        <v>0</v>
      </c>
      <c r="E524" s="5">
        <f t="shared" si="17"/>
        <v>48.390729431249845</v>
      </c>
      <c r="F524" s="5">
        <f>AVERAGE(Log!S524,Log!AB524)*Constants!$B$7</f>
        <v>0</v>
      </c>
      <c r="G524" s="5">
        <f>F524/Constants!$B$8*Constants!$B$9+G523</f>
        <v>3251.416393633343</v>
      </c>
      <c r="H524" s="5">
        <f>IFERROR(VLOOKUP(G524,Route!A:B,2,1),0)</f>
        <v>99.5</v>
      </c>
    </row>
    <row r="525" spans="1:8" x14ac:dyDescent="0.3">
      <c r="A525" s="5">
        <f>IF(COUNTIF(Constants!$A$2:$A$4,Log!BF525),Log!K525,0)</f>
        <v>0</v>
      </c>
      <c r="B525" s="5">
        <f>IF(COUNTIF(Constants!$B$2:$B$5,Log!BF525),Log!K525,0)</f>
        <v>0</v>
      </c>
      <c r="C525" s="5">
        <f t="shared" si="16"/>
        <v>0</v>
      </c>
      <c r="D525" s="5">
        <f t="shared" si="16"/>
        <v>0</v>
      </c>
      <c r="E525" s="5">
        <f t="shared" si="17"/>
        <v>48.390729431249845</v>
      </c>
      <c r="F525" s="5">
        <f>AVERAGE(Log!S525,Log!AB525)*Constants!$B$7</f>
        <v>0</v>
      </c>
      <c r="G525" s="5">
        <f>F525/Constants!$B$8*Constants!$B$9+G524</f>
        <v>3251.416393633343</v>
      </c>
      <c r="H525" s="5">
        <f>IFERROR(VLOOKUP(G525,Route!A:B,2,1),0)</f>
        <v>99.5</v>
      </c>
    </row>
    <row r="526" spans="1:8" x14ac:dyDescent="0.3">
      <c r="A526" s="5">
        <f>IF(COUNTIF(Constants!$A$2:$A$4,Log!BF526),Log!K526,0)</f>
        <v>0</v>
      </c>
      <c r="B526" s="5">
        <f>IF(COUNTIF(Constants!$B$2:$B$5,Log!BF526),Log!K526,0)</f>
        <v>0</v>
      </c>
      <c r="C526" s="5">
        <f t="shared" si="16"/>
        <v>0</v>
      </c>
      <c r="D526" s="5">
        <f t="shared" si="16"/>
        <v>0</v>
      </c>
      <c r="E526" s="5">
        <f t="shared" si="17"/>
        <v>48.390729431249845</v>
      </c>
      <c r="F526" s="5">
        <f>AVERAGE(Log!S526,Log!AB526)*Constants!$B$7</f>
        <v>0</v>
      </c>
      <c r="G526" s="5">
        <f>F526/Constants!$B$8*Constants!$B$9+G525</f>
        <v>3251.416393633343</v>
      </c>
      <c r="H526" s="5">
        <f>IFERROR(VLOOKUP(G526,Route!A:B,2,1),0)</f>
        <v>99.5</v>
      </c>
    </row>
    <row r="527" spans="1:8" x14ac:dyDescent="0.3">
      <c r="A527" s="5">
        <f>IF(COUNTIF(Constants!$A$2:$A$4,Log!BF527),Log!K527,0)</f>
        <v>0</v>
      </c>
      <c r="B527" s="5">
        <f>IF(COUNTIF(Constants!$B$2:$B$5,Log!BF527),Log!K527,0)</f>
        <v>0</v>
      </c>
      <c r="C527" s="5">
        <f t="shared" si="16"/>
        <v>0</v>
      </c>
      <c r="D527" s="5">
        <f t="shared" si="16"/>
        <v>0</v>
      </c>
      <c r="E527" s="5">
        <f t="shared" si="17"/>
        <v>48.390729431249845</v>
      </c>
      <c r="F527" s="5">
        <f>AVERAGE(Log!S527,Log!AB527)*Constants!$B$7</f>
        <v>0</v>
      </c>
      <c r="G527" s="5">
        <f>F527/Constants!$B$8*Constants!$B$9+G526</f>
        <v>3251.416393633343</v>
      </c>
      <c r="H527" s="5">
        <f>IFERROR(VLOOKUP(G527,Route!A:B,2,1),0)</f>
        <v>99.5</v>
      </c>
    </row>
    <row r="528" spans="1:8" x14ac:dyDescent="0.3">
      <c r="A528" s="5">
        <f>IF(COUNTIF(Constants!$A$2:$A$4,Log!BF528),Log!K528,0)</f>
        <v>0</v>
      </c>
      <c r="B528" s="5">
        <f>IF(COUNTIF(Constants!$B$2:$B$5,Log!BF528),Log!K528,0)</f>
        <v>0</v>
      </c>
      <c r="C528" s="5">
        <f t="shared" si="16"/>
        <v>0</v>
      </c>
      <c r="D528" s="5">
        <f t="shared" si="16"/>
        <v>0</v>
      </c>
      <c r="E528" s="5">
        <f t="shared" si="17"/>
        <v>48.390729431249845</v>
      </c>
      <c r="F528" s="5">
        <f>AVERAGE(Log!S528,Log!AB528)*Constants!$B$7</f>
        <v>0</v>
      </c>
      <c r="G528" s="5">
        <f>F528/Constants!$B$8*Constants!$B$9+G527</f>
        <v>3251.416393633343</v>
      </c>
      <c r="H528" s="5">
        <f>IFERROR(VLOOKUP(G528,Route!A:B,2,1),0)</f>
        <v>99.5</v>
      </c>
    </row>
    <row r="529" spans="1:8" x14ac:dyDescent="0.3">
      <c r="A529" s="5">
        <f>IF(COUNTIF(Constants!$A$2:$A$4,Log!BF529),Log!K529,0)</f>
        <v>0</v>
      </c>
      <c r="B529" s="5">
        <f>IF(COUNTIF(Constants!$B$2:$B$5,Log!BF529),Log!K529,0)</f>
        <v>0</v>
      </c>
      <c r="C529" s="5">
        <f t="shared" si="16"/>
        <v>0</v>
      </c>
      <c r="D529" s="5">
        <f t="shared" si="16"/>
        <v>0</v>
      </c>
      <c r="E529" s="5">
        <f t="shared" si="17"/>
        <v>48.390729431249845</v>
      </c>
      <c r="F529" s="5">
        <f>AVERAGE(Log!S529,Log!AB529)*Constants!$B$7</f>
        <v>0</v>
      </c>
      <c r="G529" s="5">
        <f>F529/Constants!$B$8*Constants!$B$9+G528</f>
        <v>3251.416393633343</v>
      </c>
      <c r="H529" s="5">
        <f>IFERROR(VLOOKUP(G529,Route!A:B,2,1),0)</f>
        <v>99.5</v>
      </c>
    </row>
    <row r="530" spans="1:8" x14ac:dyDescent="0.3">
      <c r="A530" s="5">
        <f>IF(COUNTIF(Constants!$A$2:$A$4,Log!BF530),Log!K530,0)</f>
        <v>0</v>
      </c>
      <c r="B530" s="5">
        <f>IF(COUNTIF(Constants!$B$2:$B$5,Log!BF530),Log!K530,0)</f>
        <v>0</v>
      </c>
      <c r="C530" s="5">
        <f t="shared" si="16"/>
        <v>0</v>
      </c>
      <c r="D530" s="5">
        <f t="shared" si="16"/>
        <v>0</v>
      </c>
      <c r="E530" s="5">
        <f t="shared" si="17"/>
        <v>48.390729431249845</v>
      </c>
      <c r="F530" s="5">
        <f>AVERAGE(Log!S530,Log!AB530)*Constants!$B$7</f>
        <v>0</v>
      </c>
      <c r="G530" s="5">
        <f>F530/Constants!$B$8*Constants!$B$9+G529</f>
        <v>3251.416393633343</v>
      </c>
      <c r="H530" s="5">
        <f>IFERROR(VLOOKUP(G530,Route!A:B,2,1),0)</f>
        <v>99.5</v>
      </c>
    </row>
    <row r="531" spans="1:8" x14ac:dyDescent="0.3">
      <c r="A531" s="5">
        <f>IF(COUNTIF(Constants!$A$2:$A$4,Log!BF531),Log!K531,0)</f>
        <v>0</v>
      </c>
      <c r="B531" s="5">
        <f>IF(COUNTIF(Constants!$B$2:$B$5,Log!BF531),Log!K531,0)</f>
        <v>0</v>
      </c>
      <c r="C531" s="5">
        <f t="shared" si="16"/>
        <v>0</v>
      </c>
      <c r="D531" s="5">
        <f t="shared" si="16"/>
        <v>0</v>
      </c>
      <c r="E531" s="5">
        <f t="shared" si="17"/>
        <v>48.390729431249845</v>
      </c>
      <c r="F531" s="5">
        <f>AVERAGE(Log!S531,Log!AB531)*Constants!$B$7</f>
        <v>0</v>
      </c>
      <c r="G531" s="5">
        <f>F531/Constants!$B$8*Constants!$B$9+G530</f>
        <v>3251.416393633343</v>
      </c>
      <c r="H531" s="5">
        <f>IFERROR(VLOOKUP(G531,Route!A:B,2,1),0)</f>
        <v>99.5</v>
      </c>
    </row>
    <row r="532" spans="1:8" x14ac:dyDescent="0.3">
      <c r="A532" s="5">
        <f>IF(COUNTIF(Constants!$A$2:$A$4,Log!BF532),Log!K532,0)</f>
        <v>0</v>
      </c>
      <c r="B532" s="5">
        <f>IF(COUNTIF(Constants!$B$2:$B$5,Log!BF532),Log!K532,0)</f>
        <v>0</v>
      </c>
      <c r="C532" s="5">
        <f t="shared" si="16"/>
        <v>0</v>
      </c>
      <c r="D532" s="5">
        <f t="shared" si="16"/>
        <v>0</v>
      </c>
      <c r="E532" s="5">
        <f t="shared" si="17"/>
        <v>48.390729431249845</v>
      </c>
      <c r="F532" s="5">
        <f>AVERAGE(Log!S532,Log!AB532)*Constants!$B$7</f>
        <v>0</v>
      </c>
      <c r="G532" s="5">
        <f>F532/Constants!$B$8*Constants!$B$9+G531</f>
        <v>3251.416393633343</v>
      </c>
      <c r="H532" s="5">
        <f>IFERROR(VLOOKUP(G532,Route!A:B,2,1),0)</f>
        <v>99.5</v>
      </c>
    </row>
    <row r="533" spans="1:8" x14ac:dyDescent="0.3">
      <c r="A533" s="5">
        <f>IF(COUNTIF(Constants!$A$2:$A$4,Log!BF533),Log!K533,0)</f>
        <v>0</v>
      </c>
      <c r="B533" s="5">
        <f>IF(COUNTIF(Constants!$B$2:$B$5,Log!BF533),Log!K533,0)</f>
        <v>0</v>
      </c>
      <c r="C533" s="5">
        <f t="shared" si="16"/>
        <v>0</v>
      </c>
      <c r="D533" s="5">
        <f t="shared" si="16"/>
        <v>0</v>
      </c>
      <c r="E533" s="5">
        <f t="shared" si="17"/>
        <v>48.390729431249845</v>
      </c>
      <c r="F533" s="5">
        <f>AVERAGE(Log!S533,Log!AB533)*Constants!$B$7</f>
        <v>0</v>
      </c>
      <c r="G533" s="5">
        <f>F533/Constants!$B$8*Constants!$B$9+G532</f>
        <v>3251.416393633343</v>
      </c>
      <c r="H533" s="5">
        <f>IFERROR(VLOOKUP(G533,Route!A:B,2,1),0)</f>
        <v>99.5</v>
      </c>
    </row>
    <row r="534" spans="1:8" x14ac:dyDescent="0.3">
      <c r="A534" s="5">
        <f>IF(COUNTIF(Constants!$A$2:$A$4,Log!BF534),Log!K534,0)</f>
        <v>0</v>
      </c>
      <c r="B534" s="5">
        <f>IF(COUNTIF(Constants!$B$2:$B$5,Log!BF534),Log!K534,0)</f>
        <v>0</v>
      </c>
      <c r="C534" s="5">
        <f t="shared" si="16"/>
        <v>0</v>
      </c>
      <c r="D534" s="5">
        <f t="shared" si="16"/>
        <v>0</v>
      </c>
      <c r="E534" s="5">
        <f t="shared" si="17"/>
        <v>48.390729431249845</v>
      </c>
      <c r="F534" s="5">
        <f>AVERAGE(Log!S534,Log!AB534)*Constants!$B$7</f>
        <v>0</v>
      </c>
      <c r="G534" s="5">
        <f>F534/Constants!$B$8*Constants!$B$9+G533</f>
        <v>3251.416393633343</v>
      </c>
      <c r="H534" s="5">
        <f>IFERROR(VLOOKUP(G534,Route!A:B,2,1),0)</f>
        <v>99.5</v>
      </c>
    </row>
    <row r="535" spans="1:8" x14ac:dyDescent="0.3">
      <c r="A535" s="5">
        <f>IF(COUNTIF(Constants!$A$2:$A$4,Log!BF535),Log!K535,0)</f>
        <v>0</v>
      </c>
      <c r="B535" s="5">
        <f>IF(COUNTIF(Constants!$B$2:$B$5,Log!BF535),Log!K535,0)</f>
        <v>0</v>
      </c>
      <c r="C535" s="5">
        <f t="shared" si="16"/>
        <v>0</v>
      </c>
      <c r="D535" s="5">
        <f t="shared" si="16"/>
        <v>0</v>
      </c>
      <c r="E535" s="5">
        <f t="shared" si="17"/>
        <v>48.390729431249845</v>
      </c>
      <c r="F535" s="5">
        <f>AVERAGE(Log!S535,Log!AB535)*Constants!$B$7</f>
        <v>0</v>
      </c>
      <c r="G535" s="5">
        <f>F535/Constants!$B$8*Constants!$B$9+G534</f>
        <v>3251.416393633343</v>
      </c>
      <c r="H535" s="5">
        <f>IFERROR(VLOOKUP(G535,Route!A:B,2,1),0)</f>
        <v>99.5</v>
      </c>
    </row>
    <row r="536" spans="1:8" x14ac:dyDescent="0.3">
      <c r="A536" s="5">
        <f>IF(COUNTIF(Constants!$A$2:$A$4,Log!BF536),Log!K536,0)</f>
        <v>0</v>
      </c>
      <c r="B536" s="5">
        <f>IF(COUNTIF(Constants!$B$2:$B$5,Log!BF536),Log!K536,0)</f>
        <v>0</v>
      </c>
      <c r="C536" s="5">
        <f t="shared" si="16"/>
        <v>0</v>
      </c>
      <c r="D536" s="5">
        <f t="shared" si="16"/>
        <v>0</v>
      </c>
      <c r="E536" s="5">
        <f t="shared" si="17"/>
        <v>48.390729431249845</v>
      </c>
      <c r="F536" s="5">
        <f>AVERAGE(Log!S536,Log!AB536)*Constants!$B$7</f>
        <v>0</v>
      </c>
      <c r="G536" s="5">
        <f>F536/Constants!$B$8*Constants!$B$9+G535</f>
        <v>3251.416393633343</v>
      </c>
      <c r="H536" s="5">
        <f>IFERROR(VLOOKUP(G536,Route!A:B,2,1),0)</f>
        <v>99.5</v>
      </c>
    </row>
    <row r="537" spans="1:8" x14ac:dyDescent="0.3">
      <c r="A537" s="5">
        <f>IF(COUNTIF(Constants!$A$2:$A$4,Log!BF537),Log!K537,0)</f>
        <v>0</v>
      </c>
      <c r="B537" s="5">
        <f>IF(COUNTIF(Constants!$B$2:$B$5,Log!BF537),Log!K537,0)</f>
        <v>0</v>
      </c>
      <c r="C537" s="5">
        <f t="shared" si="16"/>
        <v>0</v>
      </c>
      <c r="D537" s="5">
        <f t="shared" si="16"/>
        <v>0</v>
      </c>
      <c r="E537" s="5">
        <f t="shared" si="17"/>
        <v>48.390729431249845</v>
      </c>
      <c r="F537" s="5">
        <f>AVERAGE(Log!S537,Log!AB537)*Constants!$B$7</f>
        <v>0</v>
      </c>
      <c r="G537" s="5">
        <f>F537/Constants!$B$8*Constants!$B$9+G536</f>
        <v>3251.416393633343</v>
      </c>
      <c r="H537" s="5">
        <f>IFERROR(VLOOKUP(G537,Route!A:B,2,1),0)</f>
        <v>99.5</v>
      </c>
    </row>
    <row r="538" spans="1:8" x14ac:dyDescent="0.3">
      <c r="A538" s="5">
        <f>IF(COUNTIF(Constants!$A$2:$A$4,Log!BF538),Log!K538,0)</f>
        <v>0</v>
      </c>
      <c r="B538" s="5">
        <f>IF(COUNTIF(Constants!$B$2:$B$5,Log!BF538),Log!K538,0)</f>
        <v>0</v>
      </c>
      <c r="C538" s="5">
        <f t="shared" si="16"/>
        <v>0</v>
      </c>
      <c r="D538" s="5">
        <f t="shared" si="16"/>
        <v>0</v>
      </c>
      <c r="E538" s="5">
        <f t="shared" si="17"/>
        <v>48.390729431249845</v>
      </c>
      <c r="F538" s="5">
        <f>AVERAGE(Log!S538,Log!AB538)*Constants!$B$7</f>
        <v>0</v>
      </c>
      <c r="G538" s="5">
        <f>F538/Constants!$B$8*Constants!$B$9+G537</f>
        <v>3251.416393633343</v>
      </c>
      <c r="H538" s="5">
        <f>IFERROR(VLOOKUP(G538,Route!A:B,2,1),0)</f>
        <v>99.5</v>
      </c>
    </row>
    <row r="539" spans="1:8" x14ac:dyDescent="0.3">
      <c r="A539" s="5">
        <f>IF(COUNTIF(Constants!$A$2:$A$4,Log!BF539),Log!K539,0)</f>
        <v>0</v>
      </c>
      <c r="B539" s="5">
        <f>IF(COUNTIF(Constants!$B$2:$B$5,Log!BF539),Log!K539,0)</f>
        <v>0</v>
      </c>
      <c r="C539" s="5">
        <f t="shared" si="16"/>
        <v>0</v>
      </c>
      <c r="D539" s="5">
        <f t="shared" si="16"/>
        <v>0</v>
      </c>
      <c r="E539" s="5">
        <f t="shared" si="17"/>
        <v>48.390729431249845</v>
      </c>
      <c r="F539" s="5">
        <f>AVERAGE(Log!S539,Log!AB539)*Constants!$B$7</f>
        <v>0</v>
      </c>
      <c r="G539" s="5">
        <f>F539/Constants!$B$8*Constants!$B$9+G538</f>
        <v>3251.416393633343</v>
      </c>
      <c r="H539" s="5">
        <f>IFERROR(VLOOKUP(G539,Route!A:B,2,1),0)</f>
        <v>99.5</v>
      </c>
    </row>
    <row r="540" spans="1:8" x14ac:dyDescent="0.3">
      <c r="A540" s="5">
        <f>IF(COUNTIF(Constants!$A$2:$A$4,Log!BF540),Log!K540,0)</f>
        <v>0</v>
      </c>
      <c r="B540" s="5">
        <f>IF(COUNTIF(Constants!$B$2:$B$5,Log!BF540),Log!K540,0)</f>
        <v>0</v>
      </c>
      <c r="C540" s="5">
        <f t="shared" si="16"/>
        <v>0</v>
      </c>
      <c r="D540" s="5">
        <f t="shared" si="16"/>
        <v>0</v>
      </c>
      <c r="E540" s="5">
        <f t="shared" si="17"/>
        <v>48.390729431249845</v>
      </c>
      <c r="F540" s="5">
        <f>AVERAGE(Log!S540,Log!AB540)*Constants!$B$7</f>
        <v>0</v>
      </c>
      <c r="G540" s="5">
        <f>F540/Constants!$B$8*Constants!$B$9+G539</f>
        <v>3251.416393633343</v>
      </c>
      <c r="H540" s="5">
        <f>IFERROR(VLOOKUP(G540,Route!A:B,2,1),0)</f>
        <v>99.5</v>
      </c>
    </row>
    <row r="541" spans="1:8" x14ac:dyDescent="0.3">
      <c r="A541" s="5">
        <f>IF(COUNTIF(Constants!$A$2:$A$4,Log!BF541),Log!K541,0)</f>
        <v>0</v>
      </c>
      <c r="B541" s="5">
        <f>IF(COUNTIF(Constants!$B$2:$B$5,Log!BF541),Log!K541,0)</f>
        <v>0</v>
      </c>
      <c r="C541" s="5">
        <f t="shared" si="16"/>
        <v>0</v>
      </c>
      <c r="D541" s="5">
        <f t="shared" si="16"/>
        <v>0</v>
      </c>
      <c r="E541" s="5">
        <f t="shared" si="17"/>
        <v>48.390729431249845</v>
      </c>
      <c r="F541" s="5">
        <f>AVERAGE(Log!S541,Log!AB541)*Constants!$B$7</f>
        <v>0</v>
      </c>
      <c r="G541" s="5">
        <f>F541/Constants!$B$8*Constants!$B$9+G540</f>
        <v>3251.416393633343</v>
      </c>
      <c r="H541" s="5">
        <f>IFERROR(VLOOKUP(G541,Route!A:B,2,1),0)</f>
        <v>99.5</v>
      </c>
    </row>
    <row r="542" spans="1:8" x14ac:dyDescent="0.3">
      <c r="A542" s="5">
        <f>IF(COUNTIF(Constants!$A$2:$A$4,Log!BF542),Log!K542,0)</f>
        <v>0</v>
      </c>
      <c r="B542" s="5">
        <f>IF(COUNTIF(Constants!$B$2:$B$5,Log!BF542),Log!K542,0)</f>
        <v>0</v>
      </c>
      <c r="C542" s="5">
        <f t="shared" si="16"/>
        <v>0</v>
      </c>
      <c r="D542" s="5">
        <f t="shared" si="16"/>
        <v>0</v>
      </c>
      <c r="E542" s="5">
        <f t="shared" si="17"/>
        <v>48.390729431249845</v>
      </c>
      <c r="F542" s="5">
        <f>AVERAGE(Log!S542,Log!AB542)*Constants!$B$7</f>
        <v>0</v>
      </c>
      <c r="G542" s="5">
        <f>F542/Constants!$B$8*Constants!$B$9+G541</f>
        <v>3251.416393633343</v>
      </c>
      <c r="H542" s="5">
        <f>IFERROR(VLOOKUP(G542,Route!A:B,2,1),0)</f>
        <v>99.5</v>
      </c>
    </row>
    <row r="543" spans="1:8" x14ac:dyDescent="0.3">
      <c r="A543" s="5">
        <f>IF(COUNTIF(Constants!$A$2:$A$4,Log!BF543),Log!K543,0)</f>
        <v>0</v>
      </c>
      <c r="B543" s="5">
        <f>IF(COUNTIF(Constants!$B$2:$B$5,Log!BF543),Log!K543,0)</f>
        <v>0</v>
      </c>
      <c r="C543" s="5">
        <f t="shared" si="16"/>
        <v>0</v>
      </c>
      <c r="D543" s="5">
        <f t="shared" si="16"/>
        <v>0</v>
      </c>
      <c r="E543" s="5">
        <f t="shared" si="17"/>
        <v>48.390729431249845</v>
      </c>
      <c r="F543" s="5">
        <f>AVERAGE(Log!S543,Log!AB543)*Constants!$B$7</f>
        <v>0</v>
      </c>
      <c r="G543" s="5">
        <f>F543/Constants!$B$8*Constants!$B$9+G542</f>
        <v>3251.416393633343</v>
      </c>
      <c r="H543" s="5">
        <f>IFERROR(VLOOKUP(G543,Route!A:B,2,1),0)</f>
        <v>99.5</v>
      </c>
    </row>
    <row r="544" spans="1:8" x14ac:dyDescent="0.3">
      <c r="A544" s="5">
        <f>IF(COUNTIF(Constants!$A$2:$A$4,Log!BF544),Log!K544,0)</f>
        <v>0</v>
      </c>
      <c r="B544" s="5">
        <f>IF(COUNTIF(Constants!$B$2:$B$5,Log!BF544),Log!K544,0)</f>
        <v>0</v>
      </c>
      <c r="C544" s="5">
        <f t="shared" si="16"/>
        <v>0</v>
      </c>
      <c r="D544" s="5">
        <f t="shared" si="16"/>
        <v>0</v>
      </c>
      <c r="E544" s="5">
        <f t="shared" si="17"/>
        <v>48.390729431249845</v>
      </c>
      <c r="F544" s="5">
        <f>AVERAGE(Log!S544,Log!AB544)*Constants!$B$7</f>
        <v>0</v>
      </c>
      <c r="G544" s="5">
        <f>F544/Constants!$B$8*Constants!$B$9+G543</f>
        <v>3251.416393633343</v>
      </c>
      <c r="H544" s="5">
        <f>IFERROR(VLOOKUP(G544,Route!A:B,2,1),0)</f>
        <v>99.5</v>
      </c>
    </row>
    <row r="545" spans="1:8" x14ac:dyDescent="0.3">
      <c r="A545" s="5">
        <f>IF(COUNTIF(Constants!$A$2:$A$4,Log!BF545),Log!K545,0)</f>
        <v>0</v>
      </c>
      <c r="B545" s="5">
        <f>IF(COUNTIF(Constants!$B$2:$B$5,Log!BF545),Log!K545,0)</f>
        <v>0</v>
      </c>
      <c r="C545" s="5">
        <f t="shared" si="16"/>
        <v>0</v>
      </c>
      <c r="D545" s="5">
        <f t="shared" si="16"/>
        <v>0</v>
      </c>
      <c r="E545" s="5">
        <f t="shared" si="17"/>
        <v>48.390729431249845</v>
      </c>
      <c r="F545" s="5">
        <f>AVERAGE(Log!S545,Log!AB545)*Constants!$B$7</f>
        <v>0</v>
      </c>
      <c r="G545" s="5">
        <f>F545/Constants!$B$8*Constants!$B$9+G544</f>
        <v>3251.416393633343</v>
      </c>
      <c r="H545" s="5">
        <f>IFERROR(VLOOKUP(G545,Route!A:B,2,1),0)</f>
        <v>99.5</v>
      </c>
    </row>
    <row r="546" spans="1:8" x14ac:dyDescent="0.3">
      <c r="A546" s="5">
        <f>IF(COUNTIF(Constants!$A$2:$A$4,Log!BF546),Log!K546,0)</f>
        <v>0</v>
      </c>
      <c r="B546" s="5">
        <f>IF(COUNTIF(Constants!$B$2:$B$5,Log!BF546),Log!K546,0)</f>
        <v>0</v>
      </c>
      <c r="C546" s="5">
        <f t="shared" si="16"/>
        <v>0</v>
      </c>
      <c r="D546" s="5">
        <f t="shared" si="16"/>
        <v>0</v>
      </c>
      <c r="E546" s="5">
        <f t="shared" si="17"/>
        <v>48.390729431249845</v>
      </c>
      <c r="F546" s="5">
        <f>AVERAGE(Log!S546,Log!AB546)*Constants!$B$7</f>
        <v>0</v>
      </c>
      <c r="G546" s="5">
        <f>F546/Constants!$B$8*Constants!$B$9+G545</f>
        <v>3251.416393633343</v>
      </c>
      <c r="H546" s="5">
        <f>IFERROR(VLOOKUP(G546,Route!A:B,2,1),0)</f>
        <v>99.5</v>
      </c>
    </row>
    <row r="547" spans="1:8" x14ac:dyDescent="0.3">
      <c r="A547" s="5">
        <f>IF(COUNTIF(Constants!$A$2:$A$4,Log!BF547),Log!K547,0)</f>
        <v>0</v>
      </c>
      <c r="B547" s="5">
        <f>IF(COUNTIF(Constants!$B$2:$B$5,Log!BF547),Log!K547,0)</f>
        <v>0</v>
      </c>
      <c r="C547" s="5">
        <f t="shared" si="16"/>
        <v>0</v>
      </c>
      <c r="D547" s="5">
        <f t="shared" si="16"/>
        <v>0</v>
      </c>
      <c r="E547" s="5">
        <f t="shared" si="17"/>
        <v>48.390729431249845</v>
      </c>
      <c r="F547" s="5">
        <f>AVERAGE(Log!S547,Log!AB547)*Constants!$B$7</f>
        <v>0</v>
      </c>
      <c r="G547" s="5">
        <f>F547/Constants!$B$8*Constants!$B$9+G546</f>
        <v>3251.416393633343</v>
      </c>
      <c r="H547" s="5">
        <f>IFERROR(VLOOKUP(G547,Route!A:B,2,1),0)</f>
        <v>99.5</v>
      </c>
    </row>
    <row r="548" spans="1:8" x14ac:dyDescent="0.3">
      <c r="A548" s="5">
        <f>IF(COUNTIF(Constants!$A$2:$A$4,Log!BF548),Log!K548,0)</f>
        <v>0</v>
      </c>
      <c r="B548" s="5">
        <f>IF(COUNTIF(Constants!$B$2:$B$5,Log!BF548),Log!K548,0)</f>
        <v>0</v>
      </c>
      <c r="C548" s="5">
        <f t="shared" si="16"/>
        <v>0</v>
      </c>
      <c r="D548" s="5">
        <f t="shared" si="16"/>
        <v>0</v>
      </c>
      <c r="E548" s="5">
        <f t="shared" si="17"/>
        <v>48.390729431249845</v>
      </c>
      <c r="F548" s="5">
        <f>AVERAGE(Log!S548,Log!AB548)*Constants!$B$7</f>
        <v>0</v>
      </c>
      <c r="G548" s="5">
        <f>F548/Constants!$B$8*Constants!$B$9+G547</f>
        <v>3251.416393633343</v>
      </c>
      <c r="H548" s="5">
        <f>IFERROR(VLOOKUP(G548,Route!A:B,2,1),0)</f>
        <v>99.5</v>
      </c>
    </row>
    <row r="549" spans="1:8" x14ac:dyDescent="0.3">
      <c r="A549" s="5">
        <f>IF(COUNTIF(Constants!$A$2:$A$4,Log!BF549),Log!K549,0)</f>
        <v>0</v>
      </c>
      <c r="B549" s="5">
        <f>IF(COUNTIF(Constants!$B$2:$B$5,Log!BF549),Log!K549,0)</f>
        <v>0</v>
      </c>
      <c r="C549" s="5">
        <f t="shared" si="16"/>
        <v>0</v>
      </c>
      <c r="D549" s="5">
        <f t="shared" si="16"/>
        <v>0</v>
      </c>
      <c r="E549" s="5">
        <f t="shared" si="17"/>
        <v>48.390729431249845</v>
      </c>
      <c r="F549" s="5">
        <f>AVERAGE(Log!S549,Log!AB549)*Constants!$B$7</f>
        <v>0</v>
      </c>
      <c r="G549" s="5">
        <f>F549/Constants!$B$8*Constants!$B$9+G548</f>
        <v>3251.416393633343</v>
      </c>
      <c r="H549" s="5">
        <f>IFERROR(VLOOKUP(G549,Route!A:B,2,1),0)</f>
        <v>99.5</v>
      </c>
    </row>
    <row r="550" spans="1:8" x14ac:dyDescent="0.3">
      <c r="A550" s="5">
        <f>IF(COUNTIF(Constants!$A$2:$A$4,Log!BF550),Log!K550,0)</f>
        <v>0</v>
      </c>
      <c r="B550" s="5">
        <f>IF(COUNTIF(Constants!$B$2:$B$5,Log!BF550),Log!K550,0)</f>
        <v>0</v>
      </c>
      <c r="C550" s="5">
        <f t="shared" si="16"/>
        <v>0</v>
      </c>
      <c r="D550" s="5">
        <f t="shared" si="16"/>
        <v>0</v>
      </c>
      <c r="E550" s="5">
        <f t="shared" si="17"/>
        <v>48.390729431249845</v>
      </c>
      <c r="F550" s="5">
        <f>AVERAGE(Log!S550,Log!AB550)*Constants!$B$7</f>
        <v>0</v>
      </c>
      <c r="G550" s="5">
        <f>F550/Constants!$B$8*Constants!$B$9+G549</f>
        <v>3251.416393633343</v>
      </c>
      <c r="H550" s="5">
        <f>IFERROR(VLOOKUP(G550,Route!A:B,2,1),0)</f>
        <v>99.5</v>
      </c>
    </row>
    <row r="551" spans="1:8" x14ac:dyDescent="0.3">
      <c r="A551" s="5">
        <f>IF(COUNTIF(Constants!$A$2:$A$4,Log!BF551),Log!K551,0)</f>
        <v>0</v>
      </c>
      <c r="B551" s="5">
        <f>IF(COUNTIF(Constants!$B$2:$B$5,Log!BF551),Log!K551,0)</f>
        <v>0</v>
      </c>
      <c r="C551" s="5">
        <f t="shared" si="16"/>
        <v>0</v>
      </c>
      <c r="D551" s="5">
        <f t="shared" si="16"/>
        <v>0</v>
      </c>
      <c r="E551" s="5">
        <f t="shared" si="17"/>
        <v>48.390729431249845</v>
      </c>
      <c r="F551" s="5">
        <f>AVERAGE(Log!S551,Log!AB551)*Constants!$B$7</f>
        <v>0</v>
      </c>
      <c r="G551" s="5">
        <f>F551/Constants!$B$8*Constants!$B$9+G550</f>
        <v>3251.416393633343</v>
      </c>
      <c r="H551" s="5">
        <f>IFERROR(VLOOKUP(G551,Route!A:B,2,1),0)</f>
        <v>99.5</v>
      </c>
    </row>
    <row r="552" spans="1:8" x14ac:dyDescent="0.3">
      <c r="A552" s="5">
        <f>IF(COUNTIF(Constants!$A$2:$A$4,Log!BF552),Log!K552,0)</f>
        <v>0</v>
      </c>
      <c r="B552" s="5">
        <f>IF(COUNTIF(Constants!$B$2:$B$5,Log!BF552),Log!K552,0)</f>
        <v>0</v>
      </c>
      <c r="C552" s="5">
        <f t="shared" si="16"/>
        <v>0</v>
      </c>
      <c r="D552" s="5">
        <f t="shared" si="16"/>
        <v>0</v>
      </c>
      <c r="E552" s="5">
        <f t="shared" si="17"/>
        <v>48.390729431249845</v>
      </c>
      <c r="F552" s="5">
        <f>AVERAGE(Log!S552,Log!AB552)*Constants!$B$7</f>
        <v>0</v>
      </c>
      <c r="G552" s="5">
        <f>F552/Constants!$B$8*Constants!$B$9+G551</f>
        <v>3251.416393633343</v>
      </c>
      <c r="H552" s="5">
        <f>IFERROR(VLOOKUP(G552,Route!A:B,2,1),0)</f>
        <v>99.5</v>
      </c>
    </row>
    <row r="553" spans="1:8" x14ac:dyDescent="0.3">
      <c r="A553" s="5">
        <f>IF(COUNTIF(Constants!$A$2:$A$4,Log!BF553),Log!K553,0)</f>
        <v>0</v>
      </c>
      <c r="B553" s="5">
        <f>IF(COUNTIF(Constants!$B$2:$B$5,Log!BF553),Log!K553,0)</f>
        <v>0</v>
      </c>
      <c r="C553" s="5">
        <f t="shared" si="16"/>
        <v>0</v>
      </c>
      <c r="D553" s="5">
        <f t="shared" si="16"/>
        <v>0</v>
      </c>
      <c r="E553" s="5">
        <f t="shared" si="17"/>
        <v>48.390729431249845</v>
      </c>
      <c r="F553" s="5">
        <f>AVERAGE(Log!S553,Log!AB553)*Constants!$B$7</f>
        <v>0</v>
      </c>
      <c r="G553" s="5">
        <f>F553/Constants!$B$8*Constants!$B$9+G552</f>
        <v>3251.416393633343</v>
      </c>
      <c r="H553" s="5">
        <f>IFERROR(VLOOKUP(G553,Route!A:B,2,1),0)</f>
        <v>99.5</v>
      </c>
    </row>
    <row r="554" spans="1:8" x14ac:dyDescent="0.3">
      <c r="A554" s="5">
        <f>IF(COUNTIF(Constants!$A$2:$A$4,Log!BF554),Log!K554,0)</f>
        <v>0</v>
      </c>
      <c r="B554" s="5">
        <f>IF(COUNTIF(Constants!$B$2:$B$5,Log!BF554),Log!K554,0)</f>
        <v>0</v>
      </c>
      <c r="C554" s="5">
        <f t="shared" si="16"/>
        <v>0</v>
      </c>
      <c r="D554" s="5">
        <f t="shared" si="16"/>
        <v>0</v>
      </c>
      <c r="E554" s="5">
        <f t="shared" si="17"/>
        <v>48.390729431249845</v>
      </c>
      <c r="F554" s="5">
        <f>AVERAGE(Log!S554,Log!AB554)*Constants!$B$7</f>
        <v>0</v>
      </c>
      <c r="G554" s="5">
        <f>F554/Constants!$B$8*Constants!$B$9+G553</f>
        <v>3251.416393633343</v>
      </c>
      <c r="H554" s="5">
        <f>IFERROR(VLOOKUP(G554,Route!A:B,2,1),0)</f>
        <v>99.5</v>
      </c>
    </row>
    <row r="555" spans="1:8" x14ac:dyDescent="0.3">
      <c r="A555" s="5">
        <f>IF(COUNTIF(Constants!$A$2:$A$4,Log!BF555),Log!K555,0)</f>
        <v>0</v>
      </c>
      <c r="B555" s="5">
        <f>IF(COUNTIF(Constants!$B$2:$B$5,Log!BF555),Log!K555,0)</f>
        <v>0</v>
      </c>
      <c r="C555" s="5">
        <f t="shared" si="16"/>
        <v>0</v>
      </c>
      <c r="D555" s="5">
        <f t="shared" si="16"/>
        <v>0</v>
      </c>
      <c r="E555" s="5">
        <f t="shared" si="17"/>
        <v>48.390729431249845</v>
      </c>
      <c r="F555" s="5">
        <f>AVERAGE(Log!S555,Log!AB555)*Constants!$B$7</f>
        <v>0</v>
      </c>
      <c r="G555" s="5">
        <f>F555/Constants!$B$8*Constants!$B$9+G554</f>
        <v>3251.416393633343</v>
      </c>
      <c r="H555" s="5">
        <f>IFERROR(VLOOKUP(G555,Route!A:B,2,1),0)</f>
        <v>99.5</v>
      </c>
    </row>
    <row r="556" spans="1:8" x14ac:dyDescent="0.3">
      <c r="A556" s="5">
        <f>IF(COUNTIF(Constants!$A$2:$A$4,Log!BF556),Log!K556,0)</f>
        <v>0</v>
      </c>
      <c r="B556" s="5">
        <f>IF(COUNTIF(Constants!$B$2:$B$5,Log!BF556),Log!K556,0)</f>
        <v>0</v>
      </c>
      <c r="C556" s="5">
        <f t="shared" si="16"/>
        <v>0</v>
      </c>
      <c r="D556" s="5">
        <f t="shared" si="16"/>
        <v>0</v>
      </c>
      <c r="E556" s="5">
        <f t="shared" si="17"/>
        <v>48.390729431249845</v>
      </c>
      <c r="F556" s="5">
        <f>AVERAGE(Log!S556,Log!AB556)*Constants!$B$7</f>
        <v>0</v>
      </c>
      <c r="G556" s="5">
        <f>F556/Constants!$B$8*Constants!$B$9+G555</f>
        <v>3251.416393633343</v>
      </c>
      <c r="H556" s="5">
        <f>IFERROR(VLOOKUP(G556,Route!A:B,2,1),0)</f>
        <v>99.5</v>
      </c>
    </row>
    <row r="557" spans="1:8" x14ac:dyDescent="0.3">
      <c r="A557" s="5">
        <f>IF(COUNTIF(Constants!$A$2:$A$4,Log!BF557),Log!K557,0)</f>
        <v>0</v>
      </c>
      <c r="B557" s="5">
        <f>IF(COUNTIF(Constants!$B$2:$B$5,Log!BF557),Log!K557,0)</f>
        <v>0</v>
      </c>
      <c r="C557" s="5">
        <f t="shared" si="16"/>
        <v>0</v>
      </c>
      <c r="D557" s="5">
        <f t="shared" si="16"/>
        <v>0</v>
      </c>
      <c r="E557" s="5">
        <f t="shared" si="17"/>
        <v>48.390729431249845</v>
      </c>
      <c r="F557" s="5">
        <f>AVERAGE(Log!S557,Log!AB557)*Constants!$B$7</f>
        <v>0</v>
      </c>
      <c r="G557" s="5">
        <f>F557/Constants!$B$8*Constants!$B$9+G556</f>
        <v>3251.416393633343</v>
      </c>
      <c r="H557" s="5">
        <f>IFERROR(VLOOKUP(G557,Route!A:B,2,1),0)</f>
        <v>99.5</v>
      </c>
    </row>
    <row r="558" spans="1:8" x14ac:dyDescent="0.3">
      <c r="A558" s="5">
        <f>IF(COUNTIF(Constants!$A$2:$A$4,Log!BF558),Log!K558,0)</f>
        <v>0</v>
      </c>
      <c r="B558" s="5">
        <f>IF(COUNTIF(Constants!$B$2:$B$5,Log!BF558),Log!K558,0)</f>
        <v>0</v>
      </c>
      <c r="C558" s="5">
        <f t="shared" si="16"/>
        <v>0</v>
      </c>
      <c r="D558" s="5">
        <f t="shared" si="16"/>
        <v>0</v>
      </c>
      <c r="E558" s="5">
        <f t="shared" si="17"/>
        <v>48.390729431249845</v>
      </c>
      <c r="F558" s="5">
        <f>AVERAGE(Log!S558,Log!AB558)*Constants!$B$7</f>
        <v>0</v>
      </c>
      <c r="G558" s="5">
        <f>F558/Constants!$B$8*Constants!$B$9+G557</f>
        <v>3251.416393633343</v>
      </c>
      <c r="H558" s="5">
        <f>IFERROR(VLOOKUP(G558,Route!A:B,2,1),0)</f>
        <v>99.5</v>
      </c>
    </row>
    <row r="559" spans="1:8" x14ac:dyDescent="0.3">
      <c r="A559" s="5">
        <f>IF(COUNTIF(Constants!$A$2:$A$4,Log!BF559),Log!K559,0)</f>
        <v>0</v>
      </c>
      <c r="B559" s="5">
        <f>IF(COUNTIF(Constants!$B$2:$B$5,Log!BF559),Log!K559,0)</f>
        <v>0</v>
      </c>
      <c r="C559" s="5">
        <f t="shared" si="16"/>
        <v>0</v>
      </c>
      <c r="D559" s="5">
        <f t="shared" si="16"/>
        <v>0</v>
      </c>
      <c r="E559" s="5">
        <f t="shared" si="17"/>
        <v>48.390729431249845</v>
      </c>
      <c r="F559" s="5">
        <f>AVERAGE(Log!S559,Log!AB559)*Constants!$B$7</f>
        <v>0</v>
      </c>
      <c r="G559" s="5">
        <f>F559/Constants!$B$8*Constants!$B$9+G558</f>
        <v>3251.416393633343</v>
      </c>
      <c r="H559" s="5">
        <f>IFERROR(VLOOKUP(G559,Route!A:B,2,1),0)</f>
        <v>99.5</v>
      </c>
    </row>
    <row r="560" spans="1:8" x14ac:dyDescent="0.3">
      <c r="A560" s="5">
        <f>IF(COUNTIF(Constants!$A$2:$A$4,Log!BF560),Log!K560,0)</f>
        <v>0</v>
      </c>
      <c r="B560" s="5">
        <f>IF(COUNTIF(Constants!$B$2:$B$5,Log!BF560),Log!K560,0)</f>
        <v>0</v>
      </c>
      <c r="C560" s="5">
        <f t="shared" si="16"/>
        <v>0</v>
      </c>
      <c r="D560" s="5">
        <f t="shared" si="16"/>
        <v>0</v>
      </c>
      <c r="E560" s="5">
        <f t="shared" si="17"/>
        <v>48.390729431249845</v>
      </c>
      <c r="F560" s="5">
        <f>AVERAGE(Log!S560,Log!AB560)*Constants!$B$7</f>
        <v>0</v>
      </c>
      <c r="G560" s="5">
        <f>F560/Constants!$B$8*Constants!$B$9+G559</f>
        <v>3251.416393633343</v>
      </c>
      <c r="H560" s="5">
        <f>IFERROR(VLOOKUP(G560,Route!A:B,2,1),0)</f>
        <v>99.5</v>
      </c>
    </row>
    <row r="561" spans="1:8" x14ac:dyDescent="0.3">
      <c r="A561" s="5">
        <f>IF(COUNTIF(Constants!$A$2:$A$4,Log!BF561),Log!K561,0)</f>
        <v>0</v>
      </c>
      <c r="B561" s="5">
        <f>IF(COUNTIF(Constants!$B$2:$B$5,Log!BF561),Log!K561,0)</f>
        <v>0</v>
      </c>
      <c r="C561" s="5">
        <f t="shared" si="16"/>
        <v>0</v>
      </c>
      <c r="D561" s="5">
        <f t="shared" si="16"/>
        <v>0</v>
      </c>
      <c r="E561" s="5">
        <f t="shared" si="17"/>
        <v>48.390729431249845</v>
      </c>
      <c r="F561" s="5">
        <f>AVERAGE(Log!S561,Log!AB561)*Constants!$B$7</f>
        <v>0</v>
      </c>
      <c r="G561" s="5">
        <f>F561/Constants!$B$8*Constants!$B$9+G560</f>
        <v>3251.416393633343</v>
      </c>
      <c r="H561" s="5">
        <f>IFERROR(VLOOKUP(G561,Route!A:B,2,1),0)</f>
        <v>99.5</v>
      </c>
    </row>
    <row r="562" spans="1:8" x14ac:dyDescent="0.3">
      <c r="A562" s="5">
        <f>IF(COUNTIF(Constants!$A$2:$A$4,Log!BF562),Log!K562,0)</f>
        <v>0</v>
      </c>
      <c r="B562" s="5">
        <f>IF(COUNTIF(Constants!$B$2:$B$5,Log!BF562),Log!K562,0)</f>
        <v>0</v>
      </c>
      <c r="C562" s="5">
        <f t="shared" si="16"/>
        <v>0</v>
      </c>
      <c r="D562" s="5">
        <f t="shared" si="16"/>
        <v>0</v>
      </c>
      <c r="E562" s="5">
        <f t="shared" si="17"/>
        <v>48.390729431249845</v>
      </c>
      <c r="F562" s="5">
        <f>AVERAGE(Log!S562,Log!AB562)*Constants!$B$7</f>
        <v>0</v>
      </c>
      <c r="G562" s="5">
        <f>F562/Constants!$B$8*Constants!$B$9+G561</f>
        <v>3251.416393633343</v>
      </c>
      <c r="H562" s="5">
        <f>IFERROR(VLOOKUP(G562,Route!A:B,2,1),0)</f>
        <v>99.5</v>
      </c>
    </row>
    <row r="563" spans="1:8" x14ac:dyDescent="0.3">
      <c r="A563" s="5">
        <f>IF(COUNTIF(Constants!$A$2:$A$4,Log!BF563),Log!K563,0)</f>
        <v>0</v>
      </c>
      <c r="B563" s="5">
        <f>IF(COUNTIF(Constants!$B$2:$B$5,Log!BF563),Log!K563,0)</f>
        <v>0</v>
      </c>
      <c r="C563" s="5">
        <f t="shared" si="16"/>
        <v>0</v>
      </c>
      <c r="D563" s="5">
        <f t="shared" si="16"/>
        <v>0</v>
      </c>
      <c r="E563" s="5">
        <f t="shared" si="17"/>
        <v>48.390729431249845</v>
      </c>
      <c r="F563" s="5">
        <f>AVERAGE(Log!S563,Log!AB563)*Constants!$B$7</f>
        <v>0</v>
      </c>
      <c r="G563" s="5">
        <f>F563/Constants!$B$8*Constants!$B$9+G562</f>
        <v>3251.416393633343</v>
      </c>
      <c r="H563" s="5">
        <f>IFERROR(VLOOKUP(G563,Route!A:B,2,1),0)</f>
        <v>99.5</v>
      </c>
    </row>
    <row r="564" spans="1:8" x14ac:dyDescent="0.3">
      <c r="A564" s="5">
        <f>IF(COUNTIF(Constants!$A$2:$A$4,Log!BF564),Log!K564,0)</f>
        <v>0</v>
      </c>
      <c r="B564" s="5">
        <f>IF(COUNTIF(Constants!$B$2:$B$5,Log!BF564),Log!K564,0)</f>
        <v>0</v>
      </c>
      <c r="C564" s="5">
        <f t="shared" si="16"/>
        <v>0</v>
      </c>
      <c r="D564" s="5">
        <f t="shared" si="16"/>
        <v>0</v>
      </c>
      <c r="E564" s="5">
        <f t="shared" si="17"/>
        <v>48.390729431249845</v>
      </c>
      <c r="F564" s="5">
        <f>AVERAGE(Log!S564,Log!AB564)*Constants!$B$7</f>
        <v>0</v>
      </c>
      <c r="G564" s="5">
        <f>F564/Constants!$B$8*Constants!$B$9+G563</f>
        <v>3251.416393633343</v>
      </c>
      <c r="H564" s="5">
        <f>IFERROR(VLOOKUP(G564,Route!A:B,2,1),0)</f>
        <v>99.5</v>
      </c>
    </row>
    <row r="565" spans="1:8" x14ac:dyDescent="0.3">
      <c r="A565" s="5">
        <f>IF(COUNTIF(Constants!$A$2:$A$4,Log!BF565),Log!K565,0)</f>
        <v>0</v>
      </c>
      <c r="B565" s="5">
        <f>IF(COUNTIF(Constants!$B$2:$B$5,Log!BF565),Log!K565,0)</f>
        <v>0</v>
      </c>
      <c r="C565" s="5">
        <f t="shared" si="16"/>
        <v>0</v>
      </c>
      <c r="D565" s="5">
        <f t="shared" si="16"/>
        <v>0</v>
      </c>
      <c r="E565" s="5">
        <f t="shared" si="17"/>
        <v>48.390729431249845</v>
      </c>
      <c r="F565" s="5">
        <f>AVERAGE(Log!S565,Log!AB565)*Constants!$B$7</f>
        <v>0</v>
      </c>
      <c r="G565" s="5">
        <f>F565/Constants!$B$8*Constants!$B$9+G564</f>
        <v>3251.416393633343</v>
      </c>
      <c r="H565" s="5">
        <f>IFERROR(VLOOKUP(G565,Route!A:B,2,1),0)</f>
        <v>99.5</v>
      </c>
    </row>
    <row r="566" spans="1:8" x14ac:dyDescent="0.3">
      <c r="A566" s="5">
        <f>IF(COUNTIF(Constants!$A$2:$A$4,Log!BF566),Log!K566,0)</f>
        <v>0</v>
      </c>
      <c r="B566" s="5">
        <f>IF(COUNTIF(Constants!$B$2:$B$5,Log!BF566),Log!K566,0)</f>
        <v>0</v>
      </c>
      <c r="C566" s="5">
        <f t="shared" si="16"/>
        <v>0</v>
      </c>
      <c r="D566" s="5">
        <f t="shared" si="16"/>
        <v>0</v>
      </c>
      <c r="E566" s="5">
        <f t="shared" si="17"/>
        <v>48.390729431249845</v>
      </c>
      <c r="F566" s="5">
        <f>AVERAGE(Log!S566,Log!AB566)*Constants!$B$7</f>
        <v>0</v>
      </c>
      <c r="G566" s="5">
        <f>F566/Constants!$B$8*Constants!$B$9+G565</f>
        <v>3251.416393633343</v>
      </c>
      <c r="H566" s="5">
        <f>IFERROR(VLOOKUP(G566,Route!A:B,2,1),0)</f>
        <v>99.5</v>
      </c>
    </row>
    <row r="567" spans="1:8" x14ac:dyDescent="0.3">
      <c r="A567" s="5">
        <f>IF(COUNTIF(Constants!$A$2:$A$4,Log!BF567),Log!K567,0)</f>
        <v>0</v>
      </c>
      <c r="B567" s="5">
        <f>IF(COUNTIF(Constants!$B$2:$B$5,Log!BF567),Log!K567,0)</f>
        <v>0</v>
      </c>
      <c r="C567" s="5">
        <f t="shared" si="16"/>
        <v>0</v>
      </c>
      <c r="D567" s="5">
        <f t="shared" si="16"/>
        <v>0</v>
      </c>
      <c r="E567" s="5">
        <f t="shared" si="17"/>
        <v>48.390729431249845</v>
      </c>
      <c r="F567" s="5">
        <f>AVERAGE(Log!S567,Log!AB567)*Constants!$B$7</f>
        <v>0</v>
      </c>
      <c r="G567" s="5">
        <f>F567/Constants!$B$8*Constants!$B$9+G566</f>
        <v>3251.416393633343</v>
      </c>
      <c r="H567" s="5">
        <f>IFERROR(VLOOKUP(G567,Route!A:B,2,1),0)</f>
        <v>99.5</v>
      </c>
    </row>
    <row r="568" spans="1:8" x14ac:dyDescent="0.3">
      <c r="A568" s="5">
        <f>IF(COUNTIF(Constants!$A$2:$A$4,Log!BF568),Log!K568,0)</f>
        <v>0</v>
      </c>
      <c r="B568" s="5">
        <f>IF(COUNTIF(Constants!$B$2:$B$5,Log!BF568),Log!K568,0)</f>
        <v>0</v>
      </c>
      <c r="C568" s="5">
        <f t="shared" si="16"/>
        <v>0</v>
      </c>
      <c r="D568" s="5">
        <f t="shared" si="16"/>
        <v>0</v>
      </c>
      <c r="E568" s="5">
        <f t="shared" si="17"/>
        <v>48.390729431249845</v>
      </c>
      <c r="F568" s="5">
        <f>AVERAGE(Log!S568,Log!AB568)*Constants!$B$7</f>
        <v>0</v>
      </c>
      <c r="G568" s="5">
        <f>F568/Constants!$B$8*Constants!$B$9+G567</f>
        <v>3251.416393633343</v>
      </c>
      <c r="H568" s="5">
        <f>IFERROR(VLOOKUP(G568,Route!A:B,2,1),0)</f>
        <v>99.5</v>
      </c>
    </row>
    <row r="569" spans="1:8" x14ac:dyDescent="0.3">
      <c r="A569" s="5">
        <f>IF(COUNTIF(Constants!$A$2:$A$4,Log!BF569),Log!K569,0)</f>
        <v>0</v>
      </c>
      <c r="B569" s="5">
        <f>IF(COUNTIF(Constants!$B$2:$B$5,Log!BF569),Log!K569,0)</f>
        <v>0</v>
      </c>
      <c r="C569" s="5">
        <f t="shared" si="16"/>
        <v>0</v>
      </c>
      <c r="D569" s="5">
        <f t="shared" si="16"/>
        <v>0</v>
      </c>
      <c r="E569" s="5">
        <f t="shared" si="17"/>
        <v>48.390729431249845</v>
      </c>
      <c r="F569" s="5">
        <f>AVERAGE(Log!S569,Log!AB569)*Constants!$B$7</f>
        <v>0</v>
      </c>
      <c r="G569" s="5">
        <f>F569/Constants!$B$8*Constants!$B$9+G568</f>
        <v>3251.416393633343</v>
      </c>
      <c r="H569" s="5">
        <f>IFERROR(VLOOKUP(G569,Route!A:B,2,1),0)</f>
        <v>99.5</v>
      </c>
    </row>
    <row r="570" spans="1:8" x14ac:dyDescent="0.3">
      <c r="A570" s="5">
        <f>IF(COUNTIF(Constants!$A$2:$A$4,Log!BF570),Log!K570,0)</f>
        <v>0</v>
      </c>
      <c r="B570" s="5">
        <f>IF(COUNTIF(Constants!$B$2:$B$5,Log!BF570),Log!K570,0)</f>
        <v>0</v>
      </c>
      <c r="C570" s="5">
        <f t="shared" si="16"/>
        <v>0</v>
      </c>
      <c r="D570" s="5">
        <f t="shared" si="16"/>
        <v>0</v>
      </c>
      <c r="E570" s="5">
        <f t="shared" si="17"/>
        <v>48.390729431249845</v>
      </c>
      <c r="F570" s="5">
        <f>AVERAGE(Log!S570,Log!AB570)*Constants!$B$7</f>
        <v>0</v>
      </c>
      <c r="G570" s="5">
        <f>F570/Constants!$B$8*Constants!$B$9+G569</f>
        <v>3251.416393633343</v>
      </c>
      <c r="H570" s="5">
        <f>IFERROR(VLOOKUP(G570,Route!A:B,2,1),0)</f>
        <v>99.5</v>
      </c>
    </row>
    <row r="571" spans="1:8" x14ac:dyDescent="0.3">
      <c r="A571" s="5">
        <f>IF(COUNTIF(Constants!$A$2:$A$4,Log!BF571),Log!K571,0)</f>
        <v>0</v>
      </c>
      <c r="B571" s="5">
        <f>IF(COUNTIF(Constants!$B$2:$B$5,Log!BF571),Log!K571,0)</f>
        <v>0</v>
      </c>
      <c r="C571" s="5">
        <f t="shared" si="16"/>
        <v>0</v>
      </c>
      <c r="D571" s="5">
        <f t="shared" si="16"/>
        <v>0</v>
      </c>
      <c r="E571" s="5">
        <f t="shared" si="17"/>
        <v>48.390729431249845</v>
      </c>
      <c r="F571" s="5">
        <f>AVERAGE(Log!S571,Log!AB571)*Constants!$B$7</f>
        <v>0</v>
      </c>
      <c r="G571" s="5">
        <f>F571/Constants!$B$8*Constants!$B$9+G570</f>
        <v>3251.416393633343</v>
      </c>
      <c r="H571" s="5">
        <f>IFERROR(VLOOKUP(G571,Route!A:B,2,1),0)</f>
        <v>99.5</v>
      </c>
    </row>
    <row r="572" spans="1:8" x14ac:dyDescent="0.3">
      <c r="A572" s="5">
        <f>IF(COUNTIF(Constants!$A$2:$A$4,Log!BF572),Log!K572,0)</f>
        <v>0</v>
      </c>
      <c r="B572" s="5">
        <f>IF(COUNTIF(Constants!$B$2:$B$5,Log!BF572),Log!K572,0)</f>
        <v>0</v>
      </c>
      <c r="C572" s="5">
        <f t="shared" si="16"/>
        <v>0</v>
      </c>
      <c r="D572" s="5">
        <f t="shared" si="16"/>
        <v>0</v>
      </c>
      <c r="E572" s="5">
        <f t="shared" si="17"/>
        <v>48.390729431249845</v>
      </c>
      <c r="F572" s="5">
        <f>AVERAGE(Log!S572,Log!AB572)*Constants!$B$7</f>
        <v>0</v>
      </c>
      <c r="G572" s="5">
        <f>F572/Constants!$B$8*Constants!$B$9+G571</f>
        <v>3251.416393633343</v>
      </c>
      <c r="H572" s="5">
        <f>IFERROR(VLOOKUP(G572,Route!A:B,2,1),0)</f>
        <v>99.5</v>
      </c>
    </row>
    <row r="573" spans="1:8" x14ac:dyDescent="0.3">
      <c r="A573" s="5">
        <f>IF(COUNTIF(Constants!$A$2:$A$4,Log!BF573),Log!K573,0)</f>
        <v>0</v>
      </c>
      <c r="B573" s="5">
        <f>IF(COUNTIF(Constants!$B$2:$B$5,Log!BF573),Log!K573,0)</f>
        <v>0</v>
      </c>
      <c r="C573" s="5">
        <f t="shared" si="16"/>
        <v>0</v>
      </c>
      <c r="D573" s="5">
        <f t="shared" si="16"/>
        <v>0</v>
      </c>
      <c r="E573" s="5">
        <f t="shared" si="17"/>
        <v>48.390729431249845</v>
      </c>
      <c r="F573" s="5">
        <f>AVERAGE(Log!S573,Log!AB573)*Constants!$B$7</f>
        <v>0</v>
      </c>
      <c r="G573" s="5">
        <f>F573/Constants!$B$8*Constants!$B$9+G572</f>
        <v>3251.416393633343</v>
      </c>
      <c r="H573" s="5">
        <f>IFERROR(VLOOKUP(G573,Route!A:B,2,1),0)</f>
        <v>99.5</v>
      </c>
    </row>
    <row r="574" spans="1:8" x14ac:dyDescent="0.3">
      <c r="A574" s="5">
        <f>IF(COUNTIF(Constants!$A$2:$A$4,Log!BF574),Log!K574,0)</f>
        <v>0</v>
      </c>
      <c r="B574" s="5">
        <f>IF(COUNTIF(Constants!$B$2:$B$5,Log!BF574),Log!K574,0)</f>
        <v>0</v>
      </c>
      <c r="C574" s="5">
        <f t="shared" si="16"/>
        <v>0</v>
      </c>
      <c r="D574" s="5">
        <f t="shared" si="16"/>
        <v>0</v>
      </c>
      <c r="E574" s="5">
        <f t="shared" si="17"/>
        <v>48.390729431249845</v>
      </c>
      <c r="F574" s="5">
        <f>AVERAGE(Log!S574,Log!AB574)*Constants!$B$7</f>
        <v>0</v>
      </c>
      <c r="G574" s="5">
        <f>F574/Constants!$B$8*Constants!$B$9+G573</f>
        <v>3251.416393633343</v>
      </c>
      <c r="H574" s="5">
        <f>IFERROR(VLOOKUP(G574,Route!A:B,2,1),0)</f>
        <v>99.5</v>
      </c>
    </row>
    <row r="575" spans="1:8" x14ac:dyDescent="0.3">
      <c r="A575" s="5">
        <f>IF(COUNTIF(Constants!$A$2:$A$4,Log!BF575),Log!K575,0)</f>
        <v>0</v>
      </c>
      <c r="B575" s="5">
        <f>IF(COUNTIF(Constants!$B$2:$B$5,Log!BF575),Log!K575,0)</f>
        <v>0</v>
      </c>
      <c r="C575" s="5">
        <f t="shared" si="16"/>
        <v>0</v>
      </c>
      <c r="D575" s="5">
        <f t="shared" si="16"/>
        <v>0</v>
      </c>
      <c r="E575" s="5">
        <f t="shared" si="17"/>
        <v>48.390729431249845</v>
      </c>
      <c r="F575" s="5">
        <f>AVERAGE(Log!S575,Log!AB575)*Constants!$B$7</f>
        <v>0</v>
      </c>
      <c r="G575" s="5">
        <f>F575/Constants!$B$8*Constants!$B$9+G574</f>
        <v>3251.416393633343</v>
      </c>
      <c r="H575" s="5">
        <f>IFERROR(VLOOKUP(G575,Route!A:B,2,1),0)</f>
        <v>99.5</v>
      </c>
    </row>
    <row r="576" spans="1:8" x14ac:dyDescent="0.3">
      <c r="A576" s="5">
        <f>IF(COUNTIF(Constants!$A$2:$A$4,Log!BF576),Log!K576,0)</f>
        <v>0</v>
      </c>
      <c r="B576" s="5">
        <f>IF(COUNTIF(Constants!$B$2:$B$5,Log!BF576),Log!K576,0)</f>
        <v>0</v>
      </c>
      <c r="C576" s="5">
        <f t="shared" si="16"/>
        <v>0</v>
      </c>
      <c r="D576" s="5">
        <f t="shared" si="16"/>
        <v>0</v>
      </c>
      <c r="E576" s="5">
        <f t="shared" si="17"/>
        <v>48.390729431249845</v>
      </c>
      <c r="F576" s="5">
        <f>AVERAGE(Log!S576,Log!AB576)*Constants!$B$7</f>
        <v>0</v>
      </c>
      <c r="G576" s="5">
        <f>F576/Constants!$B$8*Constants!$B$9+G575</f>
        <v>3251.416393633343</v>
      </c>
      <c r="H576" s="5">
        <f>IFERROR(VLOOKUP(G576,Route!A:B,2,1),0)</f>
        <v>99.5</v>
      </c>
    </row>
    <row r="577" spans="1:8" x14ac:dyDescent="0.3">
      <c r="A577" s="5">
        <f>IF(COUNTIF(Constants!$A$2:$A$4,Log!BF577),Log!K577,0)</f>
        <v>0</v>
      </c>
      <c r="B577" s="5">
        <f>IF(COUNTIF(Constants!$B$2:$B$5,Log!BF577),Log!K577,0)</f>
        <v>0</v>
      </c>
      <c r="C577" s="5">
        <f t="shared" si="16"/>
        <v>0</v>
      </c>
      <c r="D577" s="5">
        <f t="shared" si="16"/>
        <v>0</v>
      </c>
      <c r="E577" s="5">
        <f t="shared" si="17"/>
        <v>48.390729431249845</v>
      </c>
      <c r="F577" s="5">
        <f>AVERAGE(Log!S577,Log!AB577)*Constants!$B$7</f>
        <v>0</v>
      </c>
      <c r="G577" s="5">
        <f>F577/Constants!$B$8*Constants!$B$9+G576</f>
        <v>3251.416393633343</v>
      </c>
      <c r="H577" s="5">
        <f>IFERROR(VLOOKUP(G577,Route!A:B,2,1),0)</f>
        <v>99.5</v>
      </c>
    </row>
    <row r="578" spans="1:8" x14ac:dyDescent="0.3">
      <c r="A578" s="5">
        <f>IF(COUNTIF(Constants!$A$2:$A$4,Log!BF578),Log!K578,0)</f>
        <v>0</v>
      </c>
      <c r="B578" s="5">
        <f>IF(COUNTIF(Constants!$B$2:$B$5,Log!BF578),Log!K578,0)</f>
        <v>0</v>
      </c>
      <c r="C578" s="5">
        <f t="shared" si="16"/>
        <v>0</v>
      </c>
      <c r="D578" s="5">
        <f t="shared" si="16"/>
        <v>0</v>
      </c>
      <c r="E578" s="5">
        <f t="shared" si="17"/>
        <v>48.390729431249845</v>
      </c>
      <c r="F578" s="5">
        <f>AVERAGE(Log!S578,Log!AB578)*Constants!$B$7</f>
        <v>0</v>
      </c>
      <c r="G578" s="5">
        <f>F578/Constants!$B$8*Constants!$B$9+G577</f>
        <v>3251.416393633343</v>
      </c>
      <c r="H578" s="5">
        <f>IFERROR(VLOOKUP(G578,Route!A:B,2,1),0)</f>
        <v>99.5</v>
      </c>
    </row>
    <row r="579" spans="1:8" x14ac:dyDescent="0.3">
      <c r="A579" s="5">
        <f>IF(COUNTIF(Constants!$A$2:$A$4,Log!BF579),Log!K579,0)</f>
        <v>0</v>
      </c>
      <c r="B579" s="5">
        <f>IF(COUNTIF(Constants!$B$2:$B$5,Log!BF579),Log!K579,0)</f>
        <v>0</v>
      </c>
      <c r="C579" s="5">
        <f t="shared" ref="C579:D642" si="18">A579/3600</f>
        <v>0</v>
      </c>
      <c r="D579" s="5">
        <f t="shared" si="18"/>
        <v>0</v>
      </c>
      <c r="E579" s="5">
        <f t="shared" si="17"/>
        <v>48.390729431249845</v>
      </c>
      <c r="F579" s="5">
        <f>AVERAGE(Log!S579,Log!AB579)*Constants!$B$7</f>
        <v>0</v>
      </c>
      <c r="G579" s="5">
        <f>F579/Constants!$B$8*Constants!$B$9+G578</f>
        <v>3251.416393633343</v>
      </c>
      <c r="H579" s="5">
        <f>IFERROR(VLOOKUP(G579,Route!A:B,2,1),0)</f>
        <v>99.5</v>
      </c>
    </row>
    <row r="580" spans="1:8" x14ac:dyDescent="0.3">
      <c r="A580" s="5">
        <f>IF(COUNTIF(Constants!$A$2:$A$4,Log!BF580),Log!K580,0)</f>
        <v>0</v>
      </c>
      <c r="B580" s="5">
        <f>IF(COUNTIF(Constants!$B$2:$B$5,Log!BF580),Log!K580,0)</f>
        <v>0</v>
      </c>
      <c r="C580" s="5">
        <f t="shared" si="18"/>
        <v>0</v>
      </c>
      <c r="D580" s="5">
        <f t="shared" si="18"/>
        <v>0</v>
      </c>
      <c r="E580" s="5">
        <f t="shared" ref="E580:E643" si="19">E579+C580-D580</f>
        <v>48.390729431249845</v>
      </c>
      <c r="F580" s="5">
        <f>AVERAGE(Log!S580,Log!AB580)*Constants!$B$7</f>
        <v>0</v>
      </c>
      <c r="G580" s="5">
        <f>F580/Constants!$B$8*Constants!$B$9+G579</f>
        <v>3251.416393633343</v>
      </c>
      <c r="H580" s="5">
        <f>IFERROR(VLOOKUP(G580,Route!A:B,2,1),0)</f>
        <v>99.5</v>
      </c>
    </row>
    <row r="581" spans="1:8" x14ac:dyDescent="0.3">
      <c r="A581" s="5">
        <f>IF(COUNTIF(Constants!$A$2:$A$4,Log!BF581),Log!K581,0)</f>
        <v>0</v>
      </c>
      <c r="B581" s="5">
        <f>IF(COUNTIF(Constants!$B$2:$B$5,Log!BF581),Log!K581,0)</f>
        <v>0</v>
      </c>
      <c r="C581" s="5">
        <f t="shared" si="18"/>
        <v>0</v>
      </c>
      <c r="D581" s="5">
        <f t="shared" si="18"/>
        <v>0</v>
      </c>
      <c r="E581" s="5">
        <f t="shared" si="19"/>
        <v>48.390729431249845</v>
      </c>
      <c r="F581" s="5">
        <f>AVERAGE(Log!S581,Log!AB581)*Constants!$B$7</f>
        <v>0</v>
      </c>
      <c r="G581" s="5">
        <f>F581/Constants!$B$8*Constants!$B$9+G580</f>
        <v>3251.416393633343</v>
      </c>
      <c r="H581" s="5">
        <f>IFERROR(VLOOKUP(G581,Route!A:B,2,1),0)</f>
        <v>99.5</v>
      </c>
    </row>
    <row r="582" spans="1:8" x14ac:dyDescent="0.3">
      <c r="A582" s="5">
        <f>IF(COUNTIF(Constants!$A$2:$A$4,Log!BF582),Log!K582,0)</f>
        <v>0</v>
      </c>
      <c r="B582" s="5">
        <f>IF(COUNTIF(Constants!$B$2:$B$5,Log!BF582),Log!K582,0)</f>
        <v>0</v>
      </c>
      <c r="C582" s="5">
        <f t="shared" si="18"/>
        <v>0</v>
      </c>
      <c r="D582" s="5">
        <f t="shared" si="18"/>
        <v>0</v>
      </c>
      <c r="E582" s="5">
        <f t="shared" si="19"/>
        <v>48.390729431249845</v>
      </c>
      <c r="F582" s="5">
        <f>AVERAGE(Log!S582,Log!AB582)*Constants!$B$7</f>
        <v>0</v>
      </c>
      <c r="G582" s="5">
        <f>F582/Constants!$B$8*Constants!$B$9+G581</f>
        <v>3251.416393633343</v>
      </c>
      <c r="H582" s="5">
        <f>IFERROR(VLOOKUP(G582,Route!A:B,2,1),0)</f>
        <v>99.5</v>
      </c>
    </row>
    <row r="583" spans="1:8" x14ac:dyDescent="0.3">
      <c r="A583" s="5">
        <f>IF(COUNTIF(Constants!$A$2:$A$4,Log!BF583),Log!K583,0)</f>
        <v>0</v>
      </c>
      <c r="B583" s="5">
        <f>IF(COUNTIF(Constants!$B$2:$B$5,Log!BF583),Log!K583,0)</f>
        <v>0</v>
      </c>
      <c r="C583" s="5">
        <f t="shared" si="18"/>
        <v>0</v>
      </c>
      <c r="D583" s="5">
        <f t="shared" si="18"/>
        <v>0</v>
      </c>
      <c r="E583" s="5">
        <f t="shared" si="19"/>
        <v>48.390729431249845</v>
      </c>
      <c r="F583" s="5">
        <f>AVERAGE(Log!S583,Log!AB583)*Constants!$B$7</f>
        <v>0</v>
      </c>
      <c r="G583" s="5">
        <f>F583/Constants!$B$8*Constants!$B$9+G582</f>
        <v>3251.416393633343</v>
      </c>
      <c r="H583" s="5">
        <f>IFERROR(VLOOKUP(G583,Route!A:B,2,1),0)</f>
        <v>99.5</v>
      </c>
    </row>
    <row r="584" spans="1:8" x14ac:dyDescent="0.3">
      <c r="A584" s="5">
        <f>IF(COUNTIF(Constants!$A$2:$A$4,Log!BF584),Log!K584,0)</f>
        <v>0</v>
      </c>
      <c r="B584" s="5">
        <f>IF(COUNTIF(Constants!$B$2:$B$5,Log!BF584),Log!K584,0)</f>
        <v>0</v>
      </c>
      <c r="C584" s="5">
        <f t="shared" si="18"/>
        <v>0</v>
      </c>
      <c r="D584" s="5">
        <f t="shared" si="18"/>
        <v>0</v>
      </c>
      <c r="E584" s="5">
        <f t="shared" si="19"/>
        <v>48.390729431249845</v>
      </c>
      <c r="F584" s="5">
        <f>AVERAGE(Log!S584,Log!AB584)*Constants!$B$7</f>
        <v>0</v>
      </c>
      <c r="G584" s="5">
        <f>F584/Constants!$B$8*Constants!$B$9+G583</f>
        <v>3251.416393633343</v>
      </c>
      <c r="H584" s="5">
        <f>IFERROR(VLOOKUP(G584,Route!A:B,2,1),0)</f>
        <v>99.5</v>
      </c>
    </row>
    <row r="585" spans="1:8" x14ac:dyDescent="0.3">
      <c r="A585" s="5">
        <f>IF(COUNTIF(Constants!$A$2:$A$4,Log!BF585),Log!K585,0)</f>
        <v>0</v>
      </c>
      <c r="B585" s="5">
        <f>IF(COUNTIF(Constants!$B$2:$B$5,Log!BF585),Log!K585,0)</f>
        <v>0</v>
      </c>
      <c r="C585" s="5">
        <f t="shared" si="18"/>
        <v>0</v>
      </c>
      <c r="D585" s="5">
        <f t="shared" si="18"/>
        <v>0</v>
      </c>
      <c r="E585" s="5">
        <f t="shared" si="19"/>
        <v>48.390729431249845</v>
      </c>
      <c r="F585" s="5">
        <f>AVERAGE(Log!S585,Log!AB585)*Constants!$B$7</f>
        <v>0</v>
      </c>
      <c r="G585" s="5">
        <f>F585/Constants!$B$8*Constants!$B$9+G584</f>
        <v>3251.416393633343</v>
      </c>
      <c r="H585" s="5">
        <f>IFERROR(VLOOKUP(G585,Route!A:B,2,1),0)</f>
        <v>99.5</v>
      </c>
    </row>
    <row r="586" spans="1:8" x14ac:dyDescent="0.3">
      <c r="A586" s="5">
        <f>IF(COUNTIF(Constants!$A$2:$A$4,Log!BF586),Log!K586,0)</f>
        <v>0</v>
      </c>
      <c r="B586" s="5">
        <f>IF(COUNTIF(Constants!$B$2:$B$5,Log!BF586),Log!K586,0)</f>
        <v>0</v>
      </c>
      <c r="C586" s="5">
        <f t="shared" si="18"/>
        <v>0</v>
      </c>
      <c r="D586" s="5">
        <f t="shared" si="18"/>
        <v>0</v>
      </c>
      <c r="E586" s="5">
        <f t="shared" si="19"/>
        <v>48.390729431249845</v>
      </c>
      <c r="F586" s="5">
        <f>AVERAGE(Log!S586,Log!AB586)*Constants!$B$7</f>
        <v>0</v>
      </c>
      <c r="G586" s="5">
        <f>F586/Constants!$B$8*Constants!$B$9+G585</f>
        <v>3251.416393633343</v>
      </c>
      <c r="H586" s="5">
        <f>IFERROR(VLOOKUP(G586,Route!A:B,2,1),0)</f>
        <v>99.5</v>
      </c>
    </row>
    <row r="587" spans="1:8" x14ac:dyDescent="0.3">
      <c r="A587" s="5">
        <f>IF(COUNTIF(Constants!$A$2:$A$4,Log!BF587),Log!K587,0)</f>
        <v>0</v>
      </c>
      <c r="B587" s="5">
        <f>IF(COUNTIF(Constants!$B$2:$B$5,Log!BF587),Log!K587,0)</f>
        <v>0</v>
      </c>
      <c r="C587" s="5">
        <f t="shared" si="18"/>
        <v>0</v>
      </c>
      <c r="D587" s="5">
        <f t="shared" si="18"/>
        <v>0</v>
      </c>
      <c r="E587" s="5">
        <f t="shared" si="19"/>
        <v>48.390729431249845</v>
      </c>
      <c r="F587" s="5">
        <f>AVERAGE(Log!S587,Log!AB587)*Constants!$B$7</f>
        <v>0</v>
      </c>
      <c r="G587" s="5">
        <f>F587/Constants!$B$8*Constants!$B$9+G586</f>
        <v>3251.416393633343</v>
      </c>
      <c r="H587" s="5">
        <f>IFERROR(VLOOKUP(G587,Route!A:B,2,1),0)</f>
        <v>99.5</v>
      </c>
    </row>
    <row r="588" spans="1:8" x14ac:dyDescent="0.3">
      <c r="A588" s="5">
        <f>IF(COUNTIF(Constants!$A$2:$A$4,Log!BF588),Log!K588,0)</f>
        <v>0</v>
      </c>
      <c r="B588" s="5">
        <f>IF(COUNTIF(Constants!$B$2:$B$5,Log!BF588),Log!K588,0)</f>
        <v>0</v>
      </c>
      <c r="C588" s="5">
        <f t="shared" si="18"/>
        <v>0</v>
      </c>
      <c r="D588" s="5">
        <f t="shared" si="18"/>
        <v>0</v>
      </c>
      <c r="E588" s="5">
        <f t="shared" si="19"/>
        <v>48.390729431249845</v>
      </c>
      <c r="F588" s="5">
        <f>AVERAGE(Log!S588,Log!AB588)*Constants!$B$7</f>
        <v>0</v>
      </c>
      <c r="G588" s="5">
        <f>F588/Constants!$B$8*Constants!$B$9+G587</f>
        <v>3251.416393633343</v>
      </c>
      <c r="H588" s="5">
        <f>IFERROR(VLOOKUP(G588,Route!A:B,2,1),0)</f>
        <v>99.5</v>
      </c>
    </row>
    <row r="589" spans="1:8" x14ac:dyDescent="0.3">
      <c r="A589" s="5">
        <f>IF(COUNTIF(Constants!$A$2:$A$4,Log!BF589),Log!K589,0)</f>
        <v>0</v>
      </c>
      <c r="B589" s="5">
        <f>IF(COUNTIF(Constants!$B$2:$B$5,Log!BF589),Log!K589,0)</f>
        <v>0</v>
      </c>
      <c r="C589" s="5">
        <f t="shared" si="18"/>
        <v>0</v>
      </c>
      <c r="D589" s="5">
        <f t="shared" si="18"/>
        <v>0</v>
      </c>
      <c r="E589" s="5">
        <f t="shared" si="19"/>
        <v>48.390729431249845</v>
      </c>
      <c r="F589" s="5">
        <f>AVERAGE(Log!S589,Log!AB589)*Constants!$B$7</f>
        <v>0</v>
      </c>
      <c r="G589" s="5">
        <f>F589/Constants!$B$8*Constants!$B$9+G588</f>
        <v>3251.416393633343</v>
      </c>
      <c r="H589" s="5">
        <f>IFERROR(VLOOKUP(G589,Route!A:B,2,1),0)</f>
        <v>99.5</v>
      </c>
    </row>
    <row r="590" spans="1:8" x14ac:dyDescent="0.3">
      <c r="A590" s="5">
        <f>IF(COUNTIF(Constants!$A$2:$A$4,Log!BF590),Log!K590,0)</f>
        <v>0</v>
      </c>
      <c r="B590" s="5">
        <f>IF(COUNTIF(Constants!$B$2:$B$5,Log!BF590),Log!K590,0)</f>
        <v>0</v>
      </c>
      <c r="C590" s="5">
        <f t="shared" si="18"/>
        <v>0</v>
      </c>
      <c r="D590" s="5">
        <f t="shared" si="18"/>
        <v>0</v>
      </c>
      <c r="E590" s="5">
        <f t="shared" si="19"/>
        <v>48.390729431249845</v>
      </c>
      <c r="F590" s="5">
        <f>AVERAGE(Log!S590,Log!AB590)*Constants!$B$7</f>
        <v>0</v>
      </c>
      <c r="G590" s="5">
        <f>F590/Constants!$B$8*Constants!$B$9+G589</f>
        <v>3251.416393633343</v>
      </c>
      <c r="H590" s="5">
        <f>IFERROR(VLOOKUP(G590,Route!A:B,2,1),0)</f>
        <v>99.5</v>
      </c>
    </row>
    <row r="591" spans="1:8" x14ac:dyDescent="0.3">
      <c r="A591" s="5">
        <f>IF(COUNTIF(Constants!$A$2:$A$4,Log!BF591),Log!K591,0)</f>
        <v>0</v>
      </c>
      <c r="B591" s="5">
        <f>IF(COUNTIF(Constants!$B$2:$B$5,Log!BF591),Log!K591,0)</f>
        <v>0</v>
      </c>
      <c r="C591" s="5">
        <f t="shared" si="18"/>
        <v>0</v>
      </c>
      <c r="D591" s="5">
        <f t="shared" si="18"/>
        <v>0</v>
      </c>
      <c r="E591" s="5">
        <f t="shared" si="19"/>
        <v>48.390729431249845</v>
      </c>
      <c r="F591" s="5">
        <f>AVERAGE(Log!S591,Log!AB591)*Constants!$B$7</f>
        <v>0</v>
      </c>
      <c r="G591" s="5">
        <f>F591/Constants!$B$8*Constants!$B$9+G590</f>
        <v>3251.416393633343</v>
      </c>
      <c r="H591" s="5">
        <f>IFERROR(VLOOKUP(G591,Route!A:B,2,1),0)</f>
        <v>99.5</v>
      </c>
    </row>
    <row r="592" spans="1:8" x14ac:dyDescent="0.3">
      <c r="A592" s="5">
        <f>IF(COUNTIF(Constants!$A$2:$A$4,Log!BF592),Log!K592,0)</f>
        <v>0</v>
      </c>
      <c r="B592" s="5">
        <f>IF(COUNTIF(Constants!$B$2:$B$5,Log!BF592),Log!K592,0)</f>
        <v>0</v>
      </c>
      <c r="C592" s="5">
        <f t="shared" si="18"/>
        <v>0</v>
      </c>
      <c r="D592" s="5">
        <f t="shared" si="18"/>
        <v>0</v>
      </c>
      <c r="E592" s="5">
        <f t="shared" si="19"/>
        <v>48.390729431249845</v>
      </c>
      <c r="F592" s="5">
        <f>AVERAGE(Log!S592,Log!AB592)*Constants!$B$7</f>
        <v>0</v>
      </c>
      <c r="G592" s="5">
        <f>F592/Constants!$B$8*Constants!$B$9+G591</f>
        <v>3251.416393633343</v>
      </c>
      <c r="H592" s="5">
        <f>IFERROR(VLOOKUP(G592,Route!A:B,2,1),0)</f>
        <v>99.5</v>
      </c>
    </row>
    <row r="593" spans="1:8" x14ac:dyDescent="0.3">
      <c r="A593" s="5">
        <f>IF(COUNTIF(Constants!$A$2:$A$4,Log!BF593),Log!K593,0)</f>
        <v>0</v>
      </c>
      <c r="B593" s="5">
        <f>IF(COUNTIF(Constants!$B$2:$B$5,Log!BF593),Log!K593,0)</f>
        <v>0</v>
      </c>
      <c r="C593" s="5">
        <f t="shared" si="18"/>
        <v>0</v>
      </c>
      <c r="D593" s="5">
        <f t="shared" si="18"/>
        <v>0</v>
      </c>
      <c r="E593" s="5">
        <f t="shared" si="19"/>
        <v>48.390729431249845</v>
      </c>
      <c r="F593" s="5">
        <f>AVERAGE(Log!S593,Log!AB593)*Constants!$B$7</f>
        <v>0</v>
      </c>
      <c r="G593" s="5">
        <f>F593/Constants!$B$8*Constants!$B$9+G592</f>
        <v>3251.416393633343</v>
      </c>
      <c r="H593" s="5">
        <f>IFERROR(VLOOKUP(G593,Route!A:B,2,1),0)</f>
        <v>99.5</v>
      </c>
    </row>
    <row r="594" spans="1:8" x14ac:dyDescent="0.3">
      <c r="A594" s="5">
        <f>IF(COUNTIF(Constants!$A$2:$A$4,Log!BF594),Log!K594,0)</f>
        <v>0</v>
      </c>
      <c r="B594" s="5">
        <f>IF(COUNTIF(Constants!$B$2:$B$5,Log!BF594),Log!K594,0)</f>
        <v>0</v>
      </c>
      <c r="C594" s="5">
        <f t="shared" si="18"/>
        <v>0</v>
      </c>
      <c r="D594" s="5">
        <f t="shared" si="18"/>
        <v>0</v>
      </c>
      <c r="E594" s="5">
        <f t="shared" si="19"/>
        <v>48.390729431249845</v>
      </c>
      <c r="F594" s="5">
        <f>AVERAGE(Log!S594,Log!AB594)*Constants!$B$7</f>
        <v>0</v>
      </c>
      <c r="G594" s="5">
        <f>F594/Constants!$B$8*Constants!$B$9+G593</f>
        <v>3251.416393633343</v>
      </c>
      <c r="H594" s="5">
        <f>IFERROR(VLOOKUP(G594,Route!A:B,2,1),0)</f>
        <v>99.5</v>
      </c>
    </row>
    <row r="595" spans="1:8" x14ac:dyDescent="0.3">
      <c r="A595" s="5">
        <f>IF(COUNTIF(Constants!$A$2:$A$4,Log!BF595),Log!K595,0)</f>
        <v>0</v>
      </c>
      <c r="B595" s="5">
        <f>IF(COUNTIF(Constants!$B$2:$B$5,Log!BF595),Log!K595,0)</f>
        <v>0</v>
      </c>
      <c r="C595" s="5">
        <f t="shared" si="18"/>
        <v>0</v>
      </c>
      <c r="D595" s="5">
        <f t="shared" si="18"/>
        <v>0</v>
      </c>
      <c r="E595" s="5">
        <f t="shared" si="19"/>
        <v>48.390729431249845</v>
      </c>
      <c r="F595" s="5">
        <f>AVERAGE(Log!S595,Log!AB595)*Constants!$B$7</f>
        <v>0</v>
      </c>
      <c r="G595" s="5">
        <f>F595/Constants!$B$8*Constants!$B$9+G594</f>
        <v>3251.416393633343</v>
      </c>
      <c r="H595" s="5">
        <f>IFERROR(VLOOKUP(G595,Route!A:B,2,1),0)</f>
        <v>99.5</v>
      </c>
    </row>
    <row r="596" spans="1:8" x14ac:dyDescent="0.3">
      <c r="A596" s="5">
        <f>IF(COUNTIF(Constants!$A$2:$A$4,Log!BF596),Log!K596,0)</f>
        <v>0</v>
      </c>
      <c r="B596" s="5">
        <f>IF(COUNTIF(Constants!$B$2:$B$5,Log!BF596),Log!K596,0)</f>
        <v>0</v>
      </c>
      <c r="C596" s="5">
        <f t="shared" si="18"/>
        <v>0</v>
      </c>
      <c r="D596" s="5">
        <f t="shared" si="18"/>
        <v>0</v>
      </c>
      <c r="E596" s="5">
        <f t="shared" si="19"/>
        <v>48.390729431249845</v>
      </c>
      <c r="F596" s="5">
        <f>AVERAGE(Log!S596,Log!AB596)*Constants!$B$7</f>
        <v>0</v>
      </c>
      <c r="G596" s="5">
        <f>F596/Constants!$B$8*Constants!$B$9+G595</f>
        <v>3251.416393633343</v>
      </c>
      <c r="H596" s="5">
        <f>IFERROR(VLOOKUP(G596,Route!A:B,2,1),0)</f>
        <v>99.5</v>
      </c>
    </row>
    <row r="597" spans="1:8" x14ac:dyDescent="0.3">
      <c r="A597" s="5">
        <f>IF(COUNTIF(Constants!$A$2:$A$4,Log!BF597),Log!K597,0)</f>
        <v>0</v>
      </c>
      <c r="B597" s="5">
        <f>IF(COUNTIF(Constants!$B$2:$B$5,Log!BF597),Log!K597,0)</f>
        <v>0</v>
      </c>
      <c r="C597" s="5">
        <f t="shared" si="18"/>
        <v>0</v>
      </c>
      <c r="D597" s="5">
        <f t="shared" si="18"/>
        <v>0</v>
      </c>
      <c r="E597" s="5">
        <f t="shared" si="19"/>
        <v>48.390729431249845</v>
      </c>
      <c r="F597" s="5">
        <f>AVERAGE(Log!S597,Log!AB597)*Constants!$B$7</f>
        <v>0</v>
      </c>
      <c r="G597" s="5">
        <f>F597/Constants!$B$8*Constants!$B$9+G596</f>
        <v>3251.416393633343</v>
      </c>
      <c r="H597" s="5">
        <f>IFERROR(VLOOKUP(G597,Route!A:B,2,1),0)</f>
        <v>99.5</v>
      </c>
    </row>
    <row r="598" spans="1:8" x14ac:dyDescent="0.3">
      <c r="A598" s="5">
        <f>IF(COUNTIF(Constants!$A$2:$A$4,Log!BF598),Log!K598,0)</f>
        <v>0</v>
      </c>
      <c r="B598" s="5">
        <f>IF(COUNTIF(Constants!$B$2:$B$5,Log!BF598),Log!K598,0)</f>
        <v>0</v>
      </c>
      <c r="C598" s="5">
        <f t="shared" si="18"/>
        <v>0</v>
      </c>
      <c r="D598" s="5">
        <f t="shared" si="18"/>
        <v>0</v>
      </c>
      <c r="E598" s="5">
        <f t="shared" si="19"/>
        <v>48.390729431249845</v>
      </c>
      <c r="F598" s="5">
        <f>AVERAGE(Log!S598,Log!AB598)*Constants!$B$7</f>
        <v>0</v>
      </c>
      <c r="G598" s="5">
        <f>F598/Constants!$B$8*Constants!$B$9+G597</f>
        <v>3251.416393633343</v>
      </c>
      <c r="H598" s="5">
        <f>IFERROR(VLOOKUP(G598,Route!A:B,2,1),0)</f>
        <v>99.5</v>
      </c>
    </row>
    <row r="599" spans="1:8" x14ac:dyDescent="0.3">
      <c r="A599" s="5">
        <f>IF(COUNTIF(Constants!$A$2:$A$4,Log!BF599),Log!K599,0)</f>
        <v>0</v>
      </c>
      <c r="B599" s="5">
        <f>IF(COUNTIF(Constants!$B$2:$B$5,Log!BF599),Log!K599,0)</f>
        <v>0</v>
      </c>
      <c r="C599" s="5">
        <f t="shared" si="18"/>
        <v>0</v>
      </c>
      <c r="D599" s="5">
        <f t="shared" si="18"/>
        <v>0</v>
      </c>
      <c r="E599" s="5">
        <f t="shared" si="19"/>
        <v>48.390729431249845</v>
      </c>
      <c r="F599" s="5">
        <f>AVERAGE(Log!S599,Log!AB599)*Constants!$B$7</f>
        <v>0</v>
      </c>
      <c r="G599" s="5">
        <f>F599/Constants!$B$8*Constants!$B$9+G598</f>
        <v>3251.416393633343</v>
      </c>
      <c r="H599" s="5">
        <f>IFERROR(VLOOKUP(G599,Route!A:B,2,1),0)</f>
        <v>99.5</v>
      </c>
    </row>
    <row r="600" spans="1:8" x14ac:dyDescent="0.3">
      <c r="A600" s="5">
        <f>IF(COUNTIF(Constants!$A$2:$A$4,Log!BF600),Log!K600,0)</f>
        <v>0</v>
      </c>
      <c r="B600" s="5">
        <f>IF(COUNTIF(Constants!$B$2:$B$5,Log!BF600),Log!K600,0)</f>
        <v>0</v>
      </c>
      <c r="C600" s="5">
        <f t="shared" si="18"/>
        <v>0</v>
      </c>
      <c r="D600" s="5">
        <f t="shared" si="18"/>
        <v>0</v>
      </c>
      <c r="E600" s="5">
        <f t="shared" si="19"/>
        <v>48.390729431249845</v>
      </c>
      <c r="F600" s="5">
        <f>AVERAGE(Log!S600,Log!AB600)*Constants!$B$7</f>
        <v>0</v>
      </c>
      <c r="G600" s="5">
        <f>F600/Constants!$B$8*Constants!$B$9+G599</f>
        <v>3251.416393633343</v>
      </c>
      <c r="H600" s="5">
        <f>IFERROR(VLOOKUP(G600,Route!A:B,2,1),0)</f>
        <v>99.5</v>
      </c>
    </row>
    <row r="601" spans="1:8" x14ac:dyDescent="0.3">
      <c r="A601" s="5">
        <f>IF(COUNTIF(Constants!$A$2:$A$4,Log!BF601),Log!K601,0)</f>
        <v>0</v>
      </c>
      <c r="B601" s="5">
        <f>IF(COUNTIF(Constants!$B$2:$B$5,Log!BF601),Log!K601,0)</f>
        <v>0</v>
      </c>
      <c r="C601" s="5">
        <f t="shared" si="18"/>
        <v>0</v>
      </c>
      <c r="D601" s="5">
        <f t="shared" si="18"/>
        <v>0</v>
      </c>
      <c r="E601" s="5">
        <f t="shared" si="19"/>
        <v>48.390729431249845</v>
      </c>
      <c r="F601" s="5">
        <f>AVERAGE(Log!S601,Log!AB601)*Constants!$B$7</f>
        <v>0</v>
      </c>
      <c r="G601" s="5">
        <f>F601/Constants!$B$8*Constants!$B$9+G600</f>
        <v>3251.416393633343</v>
      </c>
      <c r="H601" s="5">
        <f>IFERROR(VLOOKUP(G601,Route!A:B,2,1),0)</f>
        <v>99.5</v>
      </c>
    </row>
    <row r="602" spans="1:8" x14ac:dyDescent="0.3">
      <c r="A602" s="5">
        <f>IF(COUNTIF(Constants!$A$2:$A$4,Log!BF602),Log!K602,0)</f>
        <v>0</v>
      </c>
      <c r="B602" s="5">
        <f>IF(COUNTIF(Constants!$B$2:$B$5,Log!BF602),Log!K602,0)</f>
        <v>0</v>
      </c>
      <c r="C602" s="5">
        <f t="shared" si="18"/>
        <v>0</v>
      </c>
      <c r="D602" s="5">
        <f t="shared" si="18"/>
        <v>0</v>
      </c>
      <c r="E602" s="5">
        <f t="shared" si="19"/>
        <v>48.390729431249845</v>
      </c>
      <c r="F602" s="5">
        <f>AVERAGE(Log!S602,Log!AB602)*Constants!$B$7</f>
        <v>0</v>
      </c>
      <c r="G602" s="5">
        <f>F602/Constants!$B$8*Constants!$B$9+G601</f>
        <v>3251.416393633343</v>
      </c>
      <c r="H602" s="5">
        <f>IFERROR(VLOOKUP(G602,Route!A:B,2,1),0)</f>
        <v>99.5</v>
      </c>
    </row>
    <row r="603" spans="1:8" x14ac:dyDescent="0.3">
      <c r="A603" s="5">
        <f>IF(COUNTIF(Constants!$A$2:$A$4,Log!BF603),Log!K603,0)</f>
        <v>0</v>
      </c>
      <c r="B603" s="5">
        <f>IF(COUNTIF(Constants!$B$2:$B$5,Log!BF603),Log!K603,0)</f>
        <v>0</v>
      </c>
      <c r="C603" s="5">
        <f t="shared" si="18"/>
        <v>0</v>
      </c>
      <c r="D603" s="5">
        <f t="shared" si="18"/>
        <v>0</v>
      </c>
      <c r="E603" s="5">
        <f t="shared" si="19"/>
        <v>48.390729431249845</v>
      </c>
      <c r="F603" s="5">
        <f>AVERAGE(Log!S603,Log!AB603)*Constants!$B$7</f>
        <v>0</v>
      </c>
      <c r="G603" s="5">
        <f>F603/Constants!$B$8*Constants!$B$9+G602</f>
        <v>3251.416393633343</v>
      </c>
      <c r="H603" s="5">
        <f>IFERROR(VLOOKUP(G603,Route!A:B,2,1),0)</f>
        <v>99.5</v>
      </c>
    </row>
    <row r="604" spans="1:8" x14ac:dyDescent="0.3">
      <c r="A604" s="5">
        <f>IF(COUNTIF(Constants!$A$2:$A$4,Log!BF604),Log!K604,0)</f>
        <v>0</v>
      </c>
      <c r="B604" s="5">
        <f>IF(COUNTIF(Constants!$B$2:$B$5,Log!BF604),Log!K604,0)</f>
        <v>0</v>
      </c>
      <c r="C604" s="5">
        <f t="shared" si="18"/>
        <v>0</v>
      </c>
      <c r="D604" s="5">
        <f t="shared" si="18"/>
        <v>0</v>
      </c>
      <c r="E604" s="5">
        <f t="shared" si="19"/>
        <v>48.390729431249845</v>
      </c>
      <c r="F604" s="5">
        <f>AVERAGE(Log!S604,Log!AB604)*Constants!$B$7</f>
        <v>0</v>
      </c>
      <c r="G604" s="5">
        <f>F604/Constants!$B$8*Constants!$B$9+G603</f>
        <v>3251.416393633343</v>
      </c>
      <c r="H604" s="5">
        <f>IFERROR(VLOOKUP(G604,Route!A:B,2,1),0)</f>
        <v>99.5</v>
      </c>
    </row>
    <row r="605" spans="1:8" x14ac:dyDescent="0.3">
      <c r="A605" s="5">
        <f>IF(COUNTIF(Constants!$A$2:$A$4,Log!BF605),Log!K605,0)</f>
        <v>0</v>
      </c>
      <c r="B605" s="5">
        <f>IF(COUNTIF(Constants!$B$2:$B$5,Log!BF605),Log!K605,0)</f>
        <v>0</v>
      </c>
      <c r="C605" s="5">
        <f t="shared" si="18"/>
        <v>0</v>
      </c>
      <c r="D605" s="5">
        <f t="shared" si="18"/>
        <v>0</v>
      </c>
      <c r="E605" s="5">
        <f t="shared" si="19"/>
        <v>48.390729431249845</v>
      </c>
      <c r="F605" s="5">
        <f>AVERAGE(Log!S605,Log!AB605)*Constants!$B$7</f>
        <v>0</v>
      </c>
      <c r="G605" s="5">
        <f>F605/Constants!$B$8*Constants!$B$9+G604</f>
        <v>3251.416393633343</v>
      </c>
      <c r="H605" s="5">
        <f>IFERROR(VLOOKUP(G605,Route!A:B,2,1),0)</f>
        <v>99.5</v>
      </c>
    </row>
    <row r="606" spans="1:8" x14ac:dyDescent="0.3">
      <c r="A606" s="5">
        <f>IF(COUNTIF(Constants!$A$2:$A$4,Log!BF606),Log!K606,0)</f>
        <v>0</v>
      </c>
      <c r="B606" s="5">
        <f>IF(COUNTIF(Constants!$B$2:$B$5,Log!BF606),Log!K606,0)</f>
        <v>0</v>
      </c>
      <c r="C606" s="5">
        <f t="shared" si="18"/>
        <v>0</v>
      </c>
      <c r="D606" s="5">
        <f t="shared" si="18"/>
        <v>0</v>
      </c>
      <c r="E606" s="5">
        <f t="shared" si="19"/>
        <v>48.390729431249845</v>
      </c>
      <c r="F606" s="5">
        <f>AVERAGE(Log!S606,Log!AB606)*Constants!$B$7</f>
        <v>0</v>
      </c>
      <c r="G606" s="5">
        <f>F606/Constants!$B$8*Constants!$B$9+G605</f>
        <v>3251.416393633343</v>
      </c>
      <c r="H606" s="5">
        <f>IFERROR(VLOOKUP(G606,Route!A:B,2,1),0)</f>
        <v>99.5</v>
      </c>
    </row>
    <row r="607" spans="1:8" x14ac:dyDescent="0.3">
      <c r="A607" s="5">
        <f>IF(COUNTIF(Constants!$A$2:$A$4,Log!BF607),Log!K607,0)</f>
        <v>0</v>
      </c>
      <c r="B607" s="5">
        <f>IF(COUNTIF(Constants!$B$2:$B$5,Log!BF607),Log!K607,0)</f>
        <v>0</v>
      </c>
      <c r="C607" s="5">
        <f t="shared" si="18"/>
        <v>0</v>
      </c>
      <c r="D607" s="5">
        <f t="shared" si="18"/>
        <v>0</v>
      </c>
      <c r="E607" s="5">
        <f t="shared" si="19"/>
        <v>48.390729431249845</v>
      </c>
      <c r="F607" s="5">
        <f>AVERAGE(Log!S607,Log!AB607)*Constants!$B$7</f>
        <v>0</v>
      </c>
      <c r="G607" s="5">
        <f>F607/Constants!$B$8*Constants!$B$9+G606</f>
        <v>3251.416393633343</v>
      </c>
      <c r="H607" s="5">
        <f>IFERROR(VLOOKUP(G607,Route!A:B,2,1),0)</f>
        <v>99.5</v>
      </c>
    </row>
    <row r="608" spans="1:8" x14ac:dyDescent="0.3">
      <c r="A608" s="5">
        <f>IF(COUNTIF(Constants!$A$2:$A$4,Log!BF608),Log!K608,0)</f>
        <v>0</v>
      </c>
      <c r="B608" s="5">
        <f>IF(COUNTIF(Constants!$B$2:$B$5,Log!BF608),Log!K608,0)</f>
        <v>0</v>
      </c>
      <c r="C608" s="5">
        <f t="shared" si="18"/>
        <v>0</v>
      </c>
      <c r="D608" s="5">
        <f t="shared" si="18"/>
        <v>0</v>
      </c>
      <c r="E608" s="5">
        <f t="shared" si="19"/>
        <v>48.390729431249845</v>
      </c>
      <c r="F608" s="5">
        <f>AVERAGE(Log!S608,Log!AB608)*Constants!$B$7</f>
        <v>0</v>
      </c>
      <c r="G608" s="5">
        <f>F608/Constants!$B$8*Constants!$B$9+G607</f>
        <v>3251.416393633343</v>
      </c>
      <c r="H608" s="5">
        <f>IFERROR(VLOOKUP(G608,Route!A:B,2,1),0)</f>
        <v>99.5</v>
      </c>
    </row>
    <row r="609" spans="1:8" x14ac:dyDescent="0.3">
      <c r="A609" s="5">
        <f>IF(COUNTIF(Constants!$A$2:$A$4,Log!BF609),Log!K609,0)</f>
        <v>0</v>
      </c>
      <c r="B609" s="5">
        <f>IF(COUNTIF(Constants!$B$2:$B$5,Log!BF609),Log!K609,0)</f>
        <v>0</v>
      </c>
      <c r="C609" s="5">
        <f t="shared" si="18"/>
        <v>0</v>
      </c>
      <c r="D609" s="5">
        <f t="shared" si="18"/>
        <v>0</v>
      </c>
      <c r="E609" s="5">
        <f t="shared" si="19"/>
        <v>48.390729431249845</v>
      </c>
      <c r="F609" s="5">
        <f>AVERAGE(Log!S609,Log!AB609)*Constants!$B$7</f>
        <v>0</v>
      </c>
      <c r="G609" s="5">
        <f>F609/Constants!$B$8*Constants!$B$9+G608</f>
        <v>3251.416393633343</v>
      </c>
      <c r="H609" s="5">
        <f>IFERROR(VLOOKUP(G609,Route!A:B,2,1),0)</f>
        <v>99.5</v>
      </c>
    </row>
    <row r="610" spans="1:8" x14ac:dyDescent="0.3">
      <c r="A610" s="5">
        <f>IF(COUNTIF(Constants!$A$2:$A$4,Log!BF610),Log!K610,0)</f>
        <v>0</v>
      </c>
      <c r="B610" s="5">
        <f>IF(COUNTIF(Constants!$B$2:$B$5,Log!BF610),Log!K610,0)</f>
        <v>0</v>
      </c>
      <c r="C610" s="5">
        <f t="shared" si="18"/>
        <v>0</v>
      </c>
      <c r="D610" s="5">
        <f t="shared" si="18"/>
        <v>0</v>
      </c>
      <c r="E610" s="5">
        <f t="shared" si="19"/>
        <v>48.390729431249845</v>
      </c>
      <c r="F610" s="5">
        <f>AVERAGE(Log!S610,Log!AB610)*Constants!$B$7</f>
        <v>0</v>
      </c>
      <c r="G610" s="5">
        <f>F610/Constants!$B$8*Constants!$B$9+G609</f>
        <v>3251.416393633343</v>
      </c>
      <c r="H610" s="5">
        <f>IFERROR(VLOOKUP(G610,Route!A:B,2,1),0)</f>
        <v>99.5</v>
      </c>
    </row>
    <row r="611" spans="1:8" x14ac:dyDescent="0.3">
      <c r="A611" s="5">
        <f>IF(COUNTIF(Constants!$A$2:$A$4,Log!BF611),Log!K611,0)</f>
        <v>0</v>
      </c>
      <c r="B611" s="5">
        <f>IF(COUNTIF(Constants!$B$2:$B$5,Log!BF611),Log!K611,0)</f>
        <v>0</v>
      </c>
      <c r="C611" s="5">
        <f t="shared" si="18"/>
        <v>0</v>
      </c>
      <c r="D611" s="5">
        <f t="shared" si="18"/>
        <v>0</v>
      </c>
      <c r="E611" s="5">
        <f t="shared" si="19"/>
        <v>48.390729431249845</v>
      </c>
      <c r="F611" s="5">
        <f>AVERAGE(Log!S611,Log!AB611)*Constants!$B$7</f>
        <v>0</v>
      </c>
      <c r="G611" s="5">
        <f>F611/Constants!$B$8*Constants!$B$9+G610</f>
        <v>3251.416393633343</v>
      </c>
      <c r="H611" s="5">
        <f>IFERROR(VLOOKUP(G611,Route!A:B,2,1),0)</f>
        <v>99.5</v>
      </c>
    </row>
    <row r="612" spans="1:8" x14ac:dyDescent="0.3">
      <c r="A612" s="5">
        <f>IF(COUNTIF(Constants!$A$2:$A$4,Log!BF612),Log!K612,0)</f>
        <v>0</v>
      </c>
      <c r="B612" s="5">
        <f>IF(COUNTIF(Constants!$B$2:$B$5,Log!BF612),Log!K612,0)</f>
        <v>0</v>
      </c>
      <c r="C612" s="5">
        <f t="shared" si="18"/>
        <v>0</v>
      </c>
      <c r="D612" s="5">
        <f t="shared" si="18"/>
        <v>0</v>
      </c>
      <c r="E612" s="5">
        <f t="shared" si="19"/>
        <v>48.390729431249845</v>
      </c>
      <c r="F612" s="5">
        <f>AVERAGE(Log!S612,Log!AB612)*Constants!$B$7</f>
        <v>0</v>
      </c>
      <c r="G612" s="5">
        <f>F612/Constants!$B$8*Constants!$B$9+G611</f>
        <v>3251.416393633343</v>
      </c>
      <c r="H612" s="5">
        <f>IFERROR(VLOOKUP(G612,Route!A:B,2,1),0)</f>
        <v>99.5</v>
      </c>
    </row>
    <row r="613" spans="1:8" x14ac:dyDescent="0.3">
      <c r="A613" s="5">
        <f>IF(COUNTIF(Constants!$A$2:$A$4,Log!BF613),Log!K613,0)</f>
        <v>0</v>
      </c>
      <c r="B613" s="5">
        <f>IF(COUNTIF(Constants!$B$2:$B$5,Log!BF613),Log!K613,0)</f>
        <v>0</v>
      </c>
      <c r="C613" s="5">
        <f t="shared" si="18"/>
        <v>0</v>
      </c>
      <c r="D613" s="5">
        <f t="shared" si="18"/>
        <v>0</v>
      </c>
      <c r="E613" s="5">
        <f t="shared" si="19"/>
        <v>48.390729431249845</v>
      </c>
      <c r="F613" s="5">
        <f>AVERAGE(Log!S613,Log!AB613)*Constants!$B$7</f>
        <v>0</v>
      </c>
      <c r="G613" s="5">
        <f>F613/Constants!$B$8*Constants!$B$9+G612</f>
        <v>3251.416393633343</v>
      </c>
      <c r="H613" s="5">
        <f>IFERROR(VLOOKUP(G613,Route!A:B,2,1),0)</f>
        <v>99.5</v>
      </c>
    </row>
    <row r="614" spans="1:8" x14ac:dyDescent="0.3">
      <c r="A614" s="5">
        <f>IF(COUNTIF(Constants!$A$2:$A$4,Log!BF614),Log!K614,0)</f>
        <v>0</v>
      </c>
      <c r="B614" s="5">
        <f>IF(COUNTIF(Constants!$B$2:$B$5,Log!BF614),Log!K614,0)</f>
        <v>0</v>
      </c>
      <c r="C614" s="5">
        <f t="shared" si="18"/>
        <v>0</v>
      </c>
      <c r="D614" s="5">
        <f t="shared" si="18"/>
        <v>0</v>
      </c>
      <c r="E614" s="5">
        <f t="shared" si="19"/>
        <v>48.390729431249845</v>
      </c>
      <c r="F614" s="5">
        <f>AVERAGE(Log!S614,Log!AB614)*Constants!$B$7</f>
        <v>0</v>
      </c>
      <c r="G614" s="5">
        <f>F614/Constants!$B$8*Constants!$B$9+G613</f>
        <v>3251.416393633343</v>
      </c>
      <c r="H614" s="5">
        <f>IFERROR(VLOOKUP(G614,Route!A:B,2,1),0)</f>
        <v>99.5</v>
      </c>
    </row>
    <row r="615" spans="1:8" x14ac:dyDescent="0.3">
      <c r="A615" s="5">
        <f>IF(COUNTIF(Constants!$A$2:$A$4,Log!BF615),Log!K615,0)</f>
        <v>0</v>
      </c>
      <c r="B615" s="5">
        <f>IF(COUNTIF(Constants!$B$2:$B$5,Log!BF615),Log!K615,0)</f>
        <v>0</v>
      </c>
      <c r="C615" s="5">
        <f t="shared" si="18"/>
        <v>0</v>
      </c>
      <c r="D615" s="5">
        <f t="shared" si="18"/>
        <v>0</v>
      </c>
      <c r="E615" s="5">
        <f t="shared" si="19"/>
        <v>48.390729431249845</v>
      </c>
      <c r="F615" s="5">
        <f>AVERAGE(Log!S615,Log!AB615)*Constants!$B$7</f>
        <v>0</v>
      </c>
      <c r="G615" s="5">
        <f>F615/Constants!$B$8*Constants!$B$9+G614</f>
        <v>3251.416393633343</v>
      </c>
      <c r="H615" s="5">
        <f>IFERROR(VLOOKUP(G615,Route!A:B,2,1),0)</f>
        <v>99.5</v>
      </c>
    </row>
    <row r="616" spans="1:8" x14ac:dyDescent="0.3">
      <c r="A616" s="5">
        <f>IF(COUNTIF(Constants!$A$2:$A$4,Log!BF616),Log!K616,0)</f>
        <v>0</v>
      </c>
      <c r="B616" s="5">
        <f>IF(COUNTIF(Constants!$B$2:$B$5,Log!BF616),Log!K616,0)</f>
        <v>0</v>
      </c>
      <c r="C616" s="5">
        <f t="shared" si="18"/>
        <v>0</v>
      </c>
      <c r="D616" s="5">
        <f t="shared" si="18"/>
        <v>0</v>
      </c>
      <c r="E616" s="5">
        <f t="shared" si="19"/>
        <v>48.390729431249845</v>
      </c>
      <c r="F616" s="5">
        <f>AVERAGE(Log!S616,Log!AB616)*Constants!$B$7</f>
        <v>0</v>
      </c>
      <c r="G616" s="5">
        <f>F616/Constants!$B$8*Constants!$B$9+G615</f>
        <v>3251.416393633343</v>
      </c>
      <c r="H616" s="5">
        <f>IFERROR(VLOOKUP(G616,Route!A:B,2,1),0)</f>
        <v>99.5</v>
      </c>
    </row>
    <row r="617" spans="1:8" x14ac:dyDescent="0.3">
      <c r="A617" s="5">
        <f>IF(COUNTIF(Constants!$A$2:$A$4,Log!BF617),Log!K617,0)</f>
        <v>0</v>
      </c>
      <c r="B617" s="5">
        <f>IF(COUNTIF(Constants!$B$2:$B$5,Log!BF617),Log!K617,0)</f>
        <v>0</v>
      </c>
      <c r="C617" s="5">
        <f t="shared" si="18"/>
        <v>0</v>
      </c>
      <c r="D617" s="5">
        <f t="shared" si="18"/>
        <v>0</v>
      </c>
      <c r="E617" s="5">
        <f t="shared" si="19"/>
        <v>48.390729431249845</v>
      </c>
      <c r="F617" s="5">
        <f>AVERAGE(Log!S617,Log!AB617)*Constants!$B$7</f>
        <v>0</v>
      </c>
      <c r="G617" s="5">
        <f>F617/Constants!$B$8*Constants!$B$9+G616</f>
        <v>3251.416393633343</v>
      </c>
      <c r="H617" s="5">
        <f>IFERROR(VLOOKUP(G617,Route!A:B,2,1),0)</f>
        <v>99.5</v>
      </c>
    </row>
    <row r="618" spans="1:8" x14ac:dyDescent="0.3">
      <c r="A618" s="5">
        <f>IF(COUNTIF(Constants!$A$2:$A$4,Log!BF618),Log!K618,0)</f>
        <v>0</v>
      </c>
      <c r="B618" s="5">
        <f>IF(COUNTIF(Constants!$B$2:$B$5,Log!BF618),Log!K618,0)</f>
        <v>0</v>
      </c>
      <c r="C618" s="5">
        <f t="shared" si="18"/>
        <v>0</v>
      </c>
      <c r="D618" s="5">
        <f t="shared" si="18"/>
        <v>0</v>
      </c>
      <c r="E618" s="5">
        <f t="shared" si="19"/>
        <v>48.390729431249845</v>
      </c>
      <c r="F618" s="5">
        <f>AVERAGE(Log!S618,Log!AB618)*Constants!$B$7</f>
        <v>0</v>
      </c>
      <c r="G618" s="5">
        <f>F618/Constants!$B$8*Constants!$B$9+G617</f>
        <v>3251.416393633343</v>
      </c>
      <c r="H618" s="5">
        <f>IFERROR(VLOOKUP(G618,Route!A:B,2,1),0)</f>
        <v>99.5</v>
      </c>
    </row>
    <row r="619" spans="1:8" x14ac:dyDescent="0.3">
      <c r="A619" s="5">
        <f>IF(COUNTIF(Constants!$A$2:$A$4,Log!BF619),Log!K619,0)</f>
        <v>0</v>
      </c>
      <c r="B619" s="5">
        <f>IF(COUNTIF(Constants!$B$2:$B$5,Log!BF619),Log!K619,0)</f>
        <v>0</v>
      </c>
      <c r="C619" s="5">
        <f t="shared" si="18"/>
        <v>0</v>
      </c>
      <c r="D619" s="5">
        <f t="shared" si="18"/>
        <v>0</v>
      </c>
      <c r="E619" s="5">
        <f t="shared" si="19"/>
        <v>48.390729431249845</v>
      </c>
      <c r="F619" s="5">
        <f>AVERAGE(Log!S619,Log!AB619)*Constants!$B$7</f>
        <v>0</v>
      </c>
      <c r="G619" s="5">
        <f>F619/Constants!$B$8*Constants!$B$9+G618</f>
        <v>3251.416393633343</v>
      </c>
      <c r="H619" s="5">
        <f>IFERROR(VLOOKUP(G619,Route!A:B,2,1),0)</f>
        <v>99.5</v>
      </c>
    </row>
    <row r="620" spans="1:8" x14ac:dyDescent="0.3">
      <c r="A620" s="5">
        <f>IF(COUNTIF(Constants!$A$2:$A$4,Log!BF620),Log!K620,0)</f>
        <v>0</v>
      </c>
      <c r="B620" s="5">
        <f>IF(COUNTIF(Constants!$B$2:$B$5,Log!BF620),Log!K620,0)</f>
        <v>0</v>
      </c>
      <c r="C620" s="5">
        <f t="shared" si="18"/>
        <v>0</v>
      </c>
      <c r="D620" s="5">
        <f t="shared" si="18"/>
        <v>0</v>
      </c>
      <c r="E620" s="5">
        <f t="shared" si="19"/>
        <v>48.390729431249845</v>
      </c>
      <c r="F620" s="5">
        <f>AVERAGE(Log!S620,Log!AB620)*Constants!$B$7</f>
        <v>0</v>
      </c>
      <c r="G620" s="5">
        <f>F620/Constants!$B$8*Constants!$B$9+G619</f>
        <v>3251.416393633343</v>
      </c>
      <c r="H620" s="5">
        <f>IFERROR(VLOOKUP(G620,Route!A:B,2,1),0)</f>
        <v>99.5</v>
      </c>
    </row>
    <row r="621" spans="1:8" x14ac:dyDescent="0.3">
      <c r="A621" s="5">
        <f>IF(COUNTIF(Constants!$A$2:$A$4,Log!BF621),Log!K621,0)</f>
        <v>0</v>
      </c>
      <c r="B621" s="5">
        <f>IF(COUNTIF(Constants!$B$2:$B$5,Log!BF621),Log!K621,0)</f>
        <v>0</v>
      </c>
      <c r="C621" s="5">
        <f t="shared" si="18"/>
        <v>0</v>
      </c>
      <c r="D621" s="5">
        <f t="shared" si="18"/>
        <v>0</v>
      </c>
      <c r="E621" s="5">
        <f t="shared" si="19"/>
        <v>48.390729431249845</v>
      </c>
      <c r="F621" s="5">
        <f>AVERAGE(Log!S621,Log!AB621)*Constants!$B$7</f>
        <v>0</v>
      </c>
      <c r="G621" s="5">
        <f>F621/Constants!$B$8*Constants!$B$9+G620</f>
        <v>3251.416393633343</v>
      </c>
      <c r="H621" s="5">
        <f>IFERROR(VLOOKUP(G621,Route!A:B,2,1),0)</f>
        <v>99.5</v>
      </c>
    </row>
    <row r="622" spans="1:8" x14ac:dyDescent="0.3">
      <c r="A622" s="5">
        <f>IF(COUNTIF(Constants!$A$2:$A$4,Log!BF622),Log!K622,0)</f>
        <v>0</v>
      </c>
      <c r="B622" s="5">
        <f>IF(COUNTIF(Constants!$B$2:$B$5,Log!BF622),Log!K622,0)</f>
        <v>0</v>
      </c>
      <c r="C622" s="5">
        <f t="shared" si="18"/>
        <v>0</v>
      </c>
      <c r="D622" s="5">
        <f t="shared" si="18"/>
        <v>0</v>
      </c>
      <c r="E622" s="5">
        <f t="shared" si="19"/>
        <v>48.390729431249845</v>
      </c>
      <c r="F622" s="5">
        <f>AVERAGE(Log!S622,Log!AB622)*Constants!$B$7</f>
        <v>0</v>
      </c>
      <c r="G622" s="5">
        <f>F622/Constants!$B$8*Constants!$B$9+G621</f>
        <v>3251.416393633343</v>
      </c>
      <c r="H622" s="5">
        <f>IFERROR(VLOOKUP(G622,Route!A:B,2,1),0)</f>
        <v>99.5</v>
      </c>
    </row>
    <row r="623" spans="1:8" x14ac:dyDescent="0.3">
      <c r="A623" s="5">
        <f>IF(COUNTIF(Constants!$A$2:$A$4,Log!BF623),Log!K623,0)</f>
        <v>0</v>
      </c>
      <c r="B623" s="5">
        <f>IF(COUNTIF(Constants!$B$2:$B$5,Log!BF623),Log!K623,0)</f>
        <v>0</v>
      </c>
      <c r="C623" s="5">
        <f t="shared" si="18"/>
        <v>0</v>
      </c>
      <c r="D623" s="5">
        <f t="shared" si="18"/>
        <v>0</v>
      </c>
      <c r="E623" s="5">
        <f t="shared" si="19"/>
        <v>48.390729431249845</v>
      </c>
      <c r="F623" s="5">
        <f>AVERAGE(Log!S623,Log!AB623)*Constants!$B$7</f>
        <v>0</v>
      </c>
      <c r="G623" s="5">
        <f>F623/Constants!$B$8*Constants!$B$9+G622</f>
        <v>3251.416393633343</v>
      </c>
      <c r="H623" s="5">
        <f>IFERROR(VLOOKUP(G623,Route!A:B,2,1),0)</f>
        <v>99.5</v>
      </c>
    </row>
    <row r="624" spans="1:8" x14ac:dyDescent="0.3">
      <c r="A624" s="5">
        <f>IF(COUNTIF(Constants!$A$2:$A$4,Log!BF624),Log!K624,0)</f>
        <v>0</v>
      </c>
      <c r="B624" s="5">
        <f>IF(COUNTIF(Constants!$B$2:$B$5,Log!BF624),Log!K624,0)</f>
        <v>0</v>
      </c>
      <c r="C624" s="5">
        <f t="shared" si="18"/>
        <v>0</v>
      </c>
      <c r="D624" s="5">
        <f t="shared" si="18"/>
        <v>0</v>
      </c>
      <c r="E624" s="5">
        <f t="shared" si="19"/>
        <v>48.390729431249845</v>
      </c>
      <c r="F624" s="5">
        <f>AVERAGE(Log!S624,Log!AB624)*Constants!$B$7</f>
        <v>0</v>
      </c>
      <c r="G624" s="5">
        <f>F624/Constants!$B$8*Constants!$B$9+G623</f>
        <v>3251.416393633343</v>
      </c>
      <c r="H624" s="5">
        <f>IFERROR(VLOOKUP(G624,Route!A:B,2,1),0)</f>
        <v>99.5</v>
      </c>
    </row>
    <row r="625" spans="1:8" x14ac:dyDescent="0.3">
      <c r="A625" s="5">
        <f>IF(COUNTIF(Constants!$A$2:$A$4,Log!BF625),Log!K625,0)</f>
        <v>0</v>
      </c>
      <c r="B625" s="5">
        <f>IF(COUNTIF(Constants!$B$2:$B$5,Log!BF625),Log!K625,0)</f>
        <v>0</v>
      </c>
      <c r="C625" s="5">
        <f t="shared" si="18"/>
        <v>0</v>
      </c>
      <c r="D625" s="5">
        <f t="shared" si="18"/>
        <v>0</v>
      </c>
      <c r="E625" s="5">
        <f t="shared" si="19"/>
        <v>48.390729431249845</v>
      </c>
      <c r="F625" s="5">
        <f>AVERAGE(Log!S625,Log!AB625)*Constants!$B$7</f>
        <v>0</v>
      </c>
      <c r="G625" s="5">
        <f>F625/Constants!$B$8*Constants!$B$9+G624</f>
        <v>3251.416393633343</v>
      </c>
      <c r="H625" s="5">
        <f>IFERROR(VLOOKUP(G625,Route!A:B,2,1),0)</f>
        <v>99.5</v>
      </c>
    </row>
    <row r="626" spans="1:8" x14ac:dyDescent="0.3">
      <c r="A626" s="5">
        <f>IF(COUNTIF(Constants!$A$2:$A$4,Log!BF626),Log!K626,0)</f>
        <v>0</v>
      </c>
      <c r="B626" s="5">
        <f>IF(COUNTIF(Constants!$B$2:$B$5,Log!BF626),Log!K626,0)</f>
        <v>0</v>
      </c>
      <c r="C626" s="5">
        <f t="shared" si="18"/>
        <v>0</v>
      </c>
      <c r="D626" s="5">
        <f t="shared" si="18"/>
        <v>0</v>
      </c>
      <c r="E626" s="5">
        <f t="shared" si="19"/>
        <v>48.390729431249845</v>
      </c>
      <c r="F626" s="5">
        <f>AVERAGE(Log!S626,Log!AB626)*Constants!$B$7</f>
        <v>0</v>
      </c>
      <c r="G626" s="5">
        <f>F626/Constants!$B$8*Constants!$B$9+G625</f>
        <v>3251.416393633343</v>
      </c>
      <c r="H626" s="5">
        <f>IFERROR(VLOOKUP(G626,Route!A:B,2,1),0)</f>
        <v>99.5</v>
      </c>
    </row>
    <row r="627" spans="1:8" x14ac:dyDescent="0.3">
      <c r="A627" s="5">
        <f>IF(COUNTIF(Constants!$A$2:$A$4,Log!BF627),Log!K627,0)</f>
        <v>0</v>
      </c>
      <c r="B627" s="5">
        <f>IF(COUNTIF(Constants!$B$2:$B$5,Log!BF627),Log!K627,0)</f>
        <v>0</v>
      </c>
      <c r="C627" s="5">
        <f t="shared" si="18"/>
        <v>0</v>
      </c>
      <c r="D627" s="5">
        <f t="shared" si="18"/>
        <v>0</v>
      </c>
      <c r="E627" s="5">
        <f t="shared" si="19"/>
        <v>48.390729431249845</v>
      </c>
      <c r="F627" s="5">
        <f>AVERAGE(Log!S627,Log!AB627)*Constants!$B$7</f>
        <v>0</v>
      </c>
      <c r="G627" s="5">
        <f>F627/Constants!$B$8*Constants!$B$9+G626</f>
        <v>3251.416393633343</v>
      </c>
      <c r="H627" s="5">
        <f>IFERROR(VLOOKUP(G627,Route!A:B,2,1),0)</f>
        <v>99.5</v>
      </c>
    </row>
    <row r="628" spans="1:8" x14ac:dyDescent="0.3">
      <c r="A628" s="5">
        <f>IF(COUNTIF(Constants!$A$2:$A$4,Log!BF628),Log!K628,0)</f>
        <v>0</v>
      </c>
      <c r="B628" s="5">
        <f>IF(COUNTIF(Constants!$B$2:$B$5,Log!BF628),Log!K628,0)</f>
        <v>0</v>
      </c>
      <c r="C628" s="5">
        <f t="shared" si="18"/>
        <v>0</v>
      </c>
      <c r="D628" s="5">
        <f t="shared" si="18"/>
        <v>0</v>
      </c>
      <c r="E628" s="5">
        <f t="shared" si="19"/>
        <v>48.390729431249845</v>
      </c>
      <c r="F628" s="5">
        <f>AVERAGE(Log!S628,Log!AB628)*Constants!$B$7</f>
        <v>0.18952821667333306</v>
      </c>
      <c r="G628" s="5">
        <f>F628/Constants!$B$8*Constants!$B$9+G627</f>
        <v>3251.4690403601967</v>
      </c>
      <c r="H628" s="5">
        <f>IFERROR(VLOOKUP(G628,Route!A:B,2,1),0)</f>
        <v>99.5</v>
      </c>
    </row>
    <row r="629" spans="1:8" x14ac:dyDescent="0.3">
      <c r="A629" s="5">
        <f>IF(COUNTIF(Constants!$A$2:$A$4,Log!BF629),Log!K629,0)</f>
        <v>3.3962383333333301</v>
      </c>
      <c r="B629" s="5">
        <f>IF(COUNTIF(Constants!$B$2:$B$5,Log!BF629),Log!K629,0)</f>
        <v>0</v>
      </c>
      <c r="C629" s="5">
        <f t="shared" si="18"/>
        <v>9.4339953703703619E-4</v>
      </c>
      <c r="D629" s="5">
        <f t="shared" si="18"/>
        <v>0</v>
      </c>
      <c r="E629" s="5">
        <f t="shared" si="19"/>
        <v>48.391672830786881</v>
      </c>
      <c r="F629" s="5">
        <f>AVERAGE(Log!S629,Log!AB629)*Constants!$B$7</f>
        <v>0.84737330045333303</v>
      </c>
      <c r="G629" s="5">
        <f>F629/Constants!$B$8*Constants!$B$9+G628</f>
        <v>3251.704421832545</v>
      </c>
      <c r="H629" s="5">
        <f>IFERROR(VLOOKUP(G629,Route!A:B,2,1),0)</f>
        <v>99.5</v>
      </c>
    </row>
    <row r="630" spans="1:8" x14ac:dyDescent="0.3">
      <c r="A630" s="5">
        <f>IF(COUNTIF(Constants!$A$2:$A$4,Log!BF630),Log!K630,0)</f>
        <v>60.004980000000003</v>
      </c>
      <c r="B630" s="5">
        <f>IF(COUNTIF(Constants!$B$2:$B$5,Log!BF630),Log!K630,0)</f>
        <v>0</v>
      </c>
      <c r="C630" s="5">
        <f t="shared" si="18"/>
        <v>1.666805E-2</v>
      </c>
      <c r="D630" s="5">
        <f t="shared" si="18"/>
        <v>0</v>
      </c>
      <c r="E630" s="5">
        <f t="shared" si="19"/>
        <v>48.408340880786881</v>
      </c>
      <c r="F630" s="5">
        <f>AVERAGE(Log!S630,Log!AB630)*Constants!$B$7</f>
        <v>0.90231268114999985</v>
      </c>
      <c r="G630" s="5">
        <f>F630/Constants!$B$8*Constants!$B$9+G629</f>
        <v>3251.9550642439754</v>
      </c>
      <c r="H630" s="5">
        <f>IFERROR(VLOOKUP(G630,Route!A:B,2,1),0)</f>
        <v>99.5</v>
      </c>
    </row>
    <row r="631" spans="1:8" x14ac:dyDescent="0.3">
      <c r="A631" s="5">
        <f>IF(COUNTIF(Constants!$A$2:$A$4,Log!BF631),Log!K631,0)</f>
        <v>273.620981999999</v>
      </c>
      <c r="B631" s="5">
        <f>IF(COUNTIF(Constants!$B$2:$B$5,Log!BF631),Log!K631,0)</f>
        <v>0</v>
      </c>
      <c r="C631" s="5">
        <f t="shared" si="18"/>
        <v>7.6005828333333053E-2</v>
      </c>
      <c r="D631" s="5">
        <f t="shared" si="18"/>
        <v>0</v>
      </c>
      <c r="E631" s="5">
        <f t="shared" si="19"/>
        <v>48.484346709120217</v>
      </c>
      <c r="F631" s="5">
        <f>AVERAGE(Log!S631,Log!AB631)*Constants!$B$7</f>
        <v>1.6844454837899943</v>
      </c>
      <c r="G631" s="5">
        <f>F631/Constants!$B$8*Constants!$B$9+G630</f>
        <v>3252.4229657672504</v>
      </c>
      <c r="H631" s="5">
        <f>IFERROR(VLOOKUP(G631,Route!A:B,2,1),0)</f>
        <v>99.5</v>
      </c>
    </row>
    <row r="632" spans="1:8" x14ac:dyDescent="0.3">
      <c r="A632" s="5">
        <f>IF(COUNTIF(Constants!$A$2:$A$4,Log!BF632),Log!K632,0)</f>
        <v>292.10377</v>
      </c>
      <c r="B632" s="5">
        <f>IF(COUNTIF(Constants!$B$2:$B$5,Log!BF632),Log!K632,0)</f>
        <v>0</v>
      </c>
      <c r="C632" s="5">
        <f t="shared" si="18"/>
        <v>8.1139936111111116E-2</v>
      </c>
      <c r="D632" s="5">
        <f t="shared" si="18"/>
        <v>0</v>
      </c>
      <c r="E632" s="5">
        <f t="shared" si="19"/>
        <v>48.565486645231331</v>
      </c>
      <c r="F632" s="5">
        <f>AVERAGE(Log!S632,Log!AB632)*Constants!$B$7</f>
        <v>5.0071964053466615</v>
      </c>
      <c r="G632" s="5">
        <f>F632/Constants!$B$8*Constants!$B$9+G631</f>
        <v>3253.8138536576243</v>
      </c>
      <c r="H632" s="5">
        <f>IFERROR(VLOOKUP(G632,Route!A:B,2,1),0)</f>
        <v>101.299999999999</v>
      </c>
    </row>
    <row r="633" spans="1:8" x14ac:dyDescent="0.3">
      <c r="A633" s="5">
        <f>IF(COUNTIF(Constants!$A$2:$A$4,Log!BF633),Log!K633,0)</f>
        <v>291.13888533333301</v>
      </c>
      <c r="B633" s="5">
        <f>IF(COUNTIF(Constants!$B$2:$B$5,Log!BF633),Log!K633,0)</f>
        <v>0</v>
      </c>
      <c r="C633" s="5">
        <f t="shared" si="18"/>
        <v>8.0871912592592507E-2</v>
      </c>
      <c r="D633" s="5">
        <f t="shared" si="18"/>
        <v>0</v>
      </c>
      <c r="E633" s="5">
        <f t="shared" si="19"/>
        <v>48.646358557823923</v>
      </c>
      <c r="F633" s="5">
        <f>AVERAGE(Log!S633,Log!AB633)*Constants!$B$7</f>
        <v>5.8851852535133311</v>
      </c>
      <c r="G633" s="5">
        <f>F633/Constants!$B$8*Constants!$B$9+G632</f>
        <v>3255.4486273391558</v>
      </c>
      <c r="H633" s="5">
        <f>IFERROR(VLOOKUP(G633,Route!A:B,2,1),0)</f>
        <v>101.299999999999</v>
      </c>
    </row>
    <row r="634" spans="1:8" x14ac:dyDescent="0.3">
      <c r="A634" s="5">
        <f>IF(COUNTIF(Constants!$A$2:$A$4,Log!BF634),Log!K634,0)</f>
        <v>362.02994799999999</v>
      </c>
      <c r="B634" s="5">
        <f>IF(COUNTIF(Constants!$B$2:$B$5,Log!BF634),Log!K634,0)</f>
        <v>0</v>
      </c>
      <c r="C634" s="5">
        <f t="shared" si="18"/>
        <v>0.10056387444444444</v>
      </c>
      <c r="D634" s="5">
        <f t="shared" si="18"/>
        <v>0</v>
      </c>
      <c r="E634" s="5">
        <f t="shared" si="19"/>
        <v>48.74692243226837</v>
      </c>
      <c r="F634" s="5">
        <f>AVERAGE(Log!S634,Log!AB634)*Constants!$B$7</f>
        <v>6.0200200502866608</v>
      </c>
      <c r="G634" s="5">
        <f>F634/Constants!$B$8*Constants!$B$9+G633</f>
        <v>3257.1208551309019</v>
      </c>
      <c r="H634" s="5">
        <f>IFERROR(VLOOKUP(G634,Route!A:B,2,1),0)</f>
        <v>105</v>
      </c>
    </row>
    <row r="635" spans="1:8" x14ac:dyDescent="0.3">
      <c r="A635" s="5">
        <f>IF(COUNTIF(Constants!$A$2:$A$4,Log!BF635),Log!K635,0)</f>
        <v>449.03277549999899</v>
      </c>
      <c r="B635" s="5">
        <f>IF(COUNTIF(Constants!$B$2:$B$5,Log!BF635),Log!K635,0)</f>
        <v>0</v>
      </c>
      <c r="C635" s="5">
        <f t="shared" si="18"/>
        <v>0.12473132652777749</v>
      </c>
      <c r="D635" s="5">
        <f t="shared" si="18"/>
        <v>0</v>
      </c>
      <c r="E635" s="5">
        <f t="shared" si="19"/>
        <v>48.87165375879615</v>
      </c>
      <c r="F635" s="5">
        <f>AVERAGE(Log!S635,Log!AB635)*Constants!$B$7</f>
        <v>7.6475873010150002</v>
      </c>
      <c r="G635" s="5">
        <f>F635/Constants!$B$8*Constants!$B$9+G634</f>
        <v>3259.2451849367394</v>
      </c>
      <c r="H635" s="5">
        <f>IFERROR(VLOOKUP(G635,Route!A:B,2,1),0)</f>
        <v>105</v>
      </c>
    </row>
    <row r="636" spans="1:8" x14ac:dyDescent="0.3">
      <c r="A636" s="5">
        <f>IF(COUNTIF(Constants!$A$2:$A$4,Log!BF636),Log!K636,0)</f>
        <v>373.36507166666598</v>
      </c>
      <c r="B636" s="5">
        <f>IF(COUNTIF(Constants!$B$2:$B$5,Log!BF636),Log!K636,0)</f>
        <v>0</v>
      </c>
      <c r="C636" s="5">
        <f t="shared" si="18"/>
        <v>0.10371251990740722</v>
      </c>
      <c r="D636" s="5">
        <f t="shared" si="18"/>
        <v>0</v>
      </c>
      <c r="E636" s="5">
        <f t="shared" si="19"/>
        <v>48.975366278703554</v>
      </c>
      <c r="F636" s="5">
        <f>AVERAGE(Log!S636,Log!AB636)*Constants!$B$7</f>
        <v>7.3935128826266618</v>
      </c>
      <c r="G636" s="5">
        <f>F636/Constants!$B$8*Constants!$B$9+G635</f>
        <v>3261.2989385152468</v>
      </c>
      <c r="H636" s="5">
        <f>IFERROR(VLOOKUP(G636,Route!A:B,2,1),0)</f>
        <v>106.899999999999</v>
      </c>
    </row>
    <row r="637" spans="1:8" x14ac:dyDescent="0.3">
      <c r="A637" s="5">
        <f>IF(COUNTIF(Constants!$A$2:$A$4,Log!BF637),Log!K637,0)</f>
        <v>589.11896766666598</v>
      </c>
      <c r="B637" s="5">
        <f>IF(COUNTIF(Constants!$B$2:$B$5,Log!BF637),Log!K637,0)</f>
        <v>0</v>
      </c>
      <c r="C637" s="5">
        <f t="shared" si="18"/>
        <v>0.163644157685185</v>
      </c>
      <c r="D637" s="5">
        <f t="shared" si="18"/>
        <v>0</v>
      </c>
      <c r="E637" s="5">
        <f t="shared" si="19"/>
        <v>49.139010436388737</v>
      </c>
      <c r="F637" s="5">
        <f>AVERAGE(Log!S637,Log!AB637)*Constants!$B$7</f>
        <v>8.2266821482399912</v>
      </c>
      <c r="G637" s="5">
        <f>F637/Constants!$B$8*Constants!$B$9+G636</f>
        <v>3263.584128000869</v>
      </c>
      <c r="H637" s="5">
        <f>IFERROR(VLOOKUP(G637,Route!A:B,2,1),0)</f>
        <v>106.899999999999</v>
      </c>
    </row>
    <row r="638" spans="1:8" x14ac:dyDescent="0.3">
      <c r="A638" s="5">
        <f>IF(COUNTIF(Constants!$A$2:$A$4,Log!BF638),Log!K638,0)</f>
        <v>445.60861233333299</v>
      </c>
      <c r="B638" s="5">
        <f>IF(COUNTIF(Constants!$B$2:$B$5,Log!BF638),Log!K638,0)</f>
        <v>0</v>
      </c>
      <c r="C638" s="5">
        <f t="shared" si="18"/>
        <v>0.1237801700925925</v>
      </c>
      <c r="D638" s="5">
        <f t="shared" si="18"/>
        <v>0</v>
      </c>
      <c r="E638" s="5">
        <f t="shared" si="19"/>
        <v>49.262790606481332</v>
      </c>
      <c r="F638" s="5">
        <f>AVERAGE(Log!S638,Log!AB638)*Constants!$B$7</f>
        <v>8.8457847855299914</v>
      </c>
      <c r="G638" s="5">
        <f>F638/Constants!$B$8*Constants!$B$9+G637</f>
        <v>3266.0412904412938</v>
      </c>
      <c r="H638" s="5">
        <f>IFERROR(VLOOKUP(G638,Route!A:B,2,1),0)</f>
        <v>108.399999999999</v>
      </c>
    </row>
    <row r="639" spans="1:8" x14ac:dyDescent="0.3">
      <c r="A639" s="5">
        <f>IF(COUNTIF(Constants!$A$2:$A$4,Log!BF639),Log!K639,0)</f>
        <v>500.26492300000001</v>
      </c>
      <c r="B639" s="5">
        <f>IF(COUNTIF(Constants!$B$2:$B$5,Log!BF639),Log!K639,0)</f>
        <v>0</v>
      </c>
      <c r="C639" s="5">
        <f t="shared" si="18"/>
        <v>0.13896247861111111</v>
      </c>
      <c r="D639" s="5">
        <f t="shared" si="18"/>
        <v>0</v>
      </c>
      <c r="E639" s="5">
        <f t="shared" si="19"/>
        <v>49.401753085092444</v>
      </c>
      <c r="F639" s="5">
        <f>AVERAGE(Log!S639,Log!AB639)*Constants!$B$7</f>
        <v>9.6204739883349983</v>
      </c>
      <c r="G639" s="5">
        <f>F639/Constants!$B$8*Constants!$B$9+G638</f>
        <v>3268.7136443269424</v>
      </c>
      <c r="H639" s="5">
        <f>IFERROR(VLOOKUP(G639,Route!A:B,2,1),0)</f>
        <v>108.399999999999</v>
      </c>
    </row>
    <row r="640" spans="1:8" x14ac:dyDescent="0.3">
      <c r="A640" s="5">
        <f>IF(COUNTIF(Constants!$A$2:$A$4,Log!BF640),Log!K640,0)</f>
        <v>593.60349533333294</v>
      </c>
      <c r="B640" s="5">
        <f>IF(COUNTIF(Constants!$B$2:$B$5,Log!BF640),Log!K640,0)</f>
        <v>0</v>
      </c>
      <c r="C640" s="5">
        <f t="shared" si="18"/>
        <v>0.16488985981481472</v>
      </c>
      <c r="D640" s="5">
        <f t="shared" si="18"/>
        <v>0</v>
      </c>
      <c r="E640" s="5">
        <f t="shared" si="19"/>
        <v>49.566642944907258</v>
      </c>
      <c r="F640" s="5">
        <f>AVERAGE(Log!S640,Log!AB640)*Constants!$B$7</f>
        <v>10.692617503339992</v>
      </c>
      <c r="G640" s="5">
        <f>F640/Constants!$B$8*Constants!$B$9+G639</f>
        <v>3271.6838158556479</v>
      </c>
      <c r="H640" s="5">
        <f>IFERROR(VLOOKUP(G640,Route!A:B,2,1),0)</f>
        <v>111.2</v>
      </c>
    </row>
    <row r="641" spans="1:8" x14ac:dyDescent="0.3">
      <c r="A641" s="5">
        <f>IF(COUNTIF(Constants!$A$2:$A$4,Log!BF641),Log!K641,0)</f>
        <v>390.28788233333302</v>
      </c>
      <c r="B641" s="5">
        <f>IF(COUNTIF(Constants!$B$2:$B$5,Log!BF641),Log!K641,0)</f>
        <v>0</v>
      </c>
      <c r="C641" s="5">
        <f t="shared" si="18"/>
        <v>0.10841330064814805</v>
      </c>
      <c r="D641" s="5">
        <f t="shared" si="18"/>
        <v>0</v>
      </c>
      <c r="E641" s="5">
        <f t="shared" si="19"/>
        <v>49.675056245555403</v>
      </c>
      <c r="F641" s="5">
        <f>AVERAGE(Log!S641,Log!AB641)*Constants!$B$7</f>
        <v>12.046247593176661</v>
      </c>
      <c r="G641" s="5">
        <f>F641/Constants!$B$8*Constants!$B$9+G640</f>
        <v>3275.0299957426414</v>
      </c>
      <c r="H641" s="5">
        <f>IFERROR(VLOOKUP(G641,Route!A:B,2,1),0)</f>
        <v>112.399999999999</v>
      </c>
    </row>
    <row r="642" spans="1:8" x14ac:dyDescent="0.3">
      <c r="A642" s="5">
        <f>IF(COUNTIF(Constants!$A$2:$A$4,Log!BF642),Log!K642,0)</f>
        <v>49.898772999999998</v>
      </c>
      <c r="B642" s="5">
        <f>IF(COUNTIF(Constants!$B$2:$B$5,Log!BF642),Log!K642,0)</f>
        <v>0</v>
      </c>
      <c r="C642" s="5">
        <f t="shared" si="18"/>
        <v>1.3860770277777778E-2</v>
      </c>
      <c r="D642" s="5">
        <f t="shared" si="18"/>
        <v>0</v>
      </c>
      <c r="E642" s="5">
        <f t="shared" si="19"/>
        <v>49.688917015833184</v>
      </c>
      <c r="F642" s="5">
        <f>AVERAGE(Log!S642,Log!AB642)*Constants!$B$7</f>
        <v>10.955905259116653</v>
      </c>
      <c r="G642" s="5">
        <f>F642/Constants!$B$8*Constants!$B$9+G641</f>
        <v>3278.0733027590627</v>
      </c>
      <c r="H642" s="5">
        <f>IFERROR(VLOOKUP(G642,Route!A:B,2,1),0)</f>
        <v>113.5</v>
      </c>
    </row>
    <row r="643" spans="1:8" x14ac:dyDescent="0.3">
      <c r="A643" s="5">
        <f>IF(COUNTIF(Constants!$A$2:$A$4,Log!BF643),Log!K643,0)</f>
        <v>224.333913</v>
      </c>
      <c r="B643" s="5">
        <f>IF(COUNTIF(Constants!$B$2:$B$5,Log!BF643),Log!K643,0)</f>
        <v>0</v>
      </c>
      <c r="C643" s="5">
        <f t="shared" ref="C643:D668" si="20">A643/3600</f>
        <v>6.2314975833333335E-2</v>
      </c>
      <c r="D643" s="5">
        <f t="shared" si="20"/>
        <v>0</v>
      </c>
      <c r="E643" s="5">
        <f t="shared" si="19"/>
        <v>49.751231991666515</v>
      </c>
      <c r="F643" s="5">
        <f>AVERAGE(Log!S643,Log!AB643)*Constants!$B$7</f>
        <v>10.117899658579992</v>
      </c>
      <c r="G643" s="5">
        <f>F643/Constants!$B$8*Constants!$B$9+G642</f>
        <v>3280.8838304420015</v>
      </c>
      <c r="H643" s="5">
        <f>IFERROR(VLOOKUP(G643,Route!A:B,2,1),0)</f>
        <v>112.6</v>
      </c>
    </row>
    <row r="644" spans="1:8" x14ac:dyDescent="0.3">
      <c r="A644" s="5">
        <f>IF(COUNTIF(Constants!$A$2:$A$4,Log!BF644),Log!K644,0)</f>
        <v>243.68258699999899</v>
      </c>
      <c r="B644" s="5">
        <f>IF(COUNTIF(Constants!$B$2:$B$5,Log!BF644),Log!K644,0)</f>
        <v>0</v>
      </c>
      <c r="C644" s="5">
        <f t="shared" si="20"/>
        <v>6.7689607499999721E-2</v>
      </c>
      <c r="D644" s="5">
        <f t="shared" si="20"/>
        <v>0</v>
      </c>
      <c r="E644" s="5">
        <f t="shared" ref="E644:E707" si="21">E643+C644-D644</f>
        <v>49.818921599166515</v>
      </c>
      <c r="F644" s="5">
        <f>AVERAGE(Log!S644,Log!AB644)*Constants!$B$7</f>
        <v>10.299162573236661</v>
      </c>
      <c r="G644" s="5">
        <f>F644/Constants!$B$8*Constants!$B$9+G643</f>
        <v>3283.7447089345674</v>
      </c>
      <c r="H644" s="5">
        <f>IFERROR(VLOOKUP(G644,Route!A:B,2,1),0)</f>
        <v>113.5</v>
      </c>
    </row>
    <row r="645" spans="1:8" x14ac:dyDescent="0.3">
      <c r="A645" s="5">
        <f>IF(COUNTIF(Constants!$A$2:$A$4,Log!BF645),Log!K645,0)</f>
        <v>0</v>
      </c>
      <c r="B645" s="5">
        <f>IF(COUNTIF(Constants!$B$2:$B$5,Log!BF645),Log!K645,0)</f>
        <v>0</v>
      </c>
      <c r="C645" s="5">
        <f t="shared" si="20"/>
        <v>0</v>
      </c>
      <c r="D645" s="5">
        <f t="shared" si="20"/>
        <v>0</v>
      </c>
      <c r="E645" s="5">
        <f t="shared" si="21"/>
        <v>49.818921599166515</v>
      </c>
      <c r="F645" s="5">
        <f>AVERAGE(Log!S645,Log!AB645)*Constants!$B$7</f>
        <v>10.376235743399992</v>
      </c>
      <c r="G645" s="5">
        <f>F645/Constants!$B$8*Constants!$B$9+G644</f>
        <v>3286.6269966410673</v>
      </c>
      <c r="H645" s="5">
        <f>IFERROR(VLOOKUP(G645,Route!A:B,2,1),0)</f>
        <v>113.5</v>
      </c>
    </row>
    <row r="646" spans="1:8" x14ac:dyDescent="0.3">
      <c r="A646" s="5">
        <f>IF(COUNTIF(Constants!$A$2:$A$4,Log!BF646),Log!K646,0)</f>
        <v>18.078479666666599</v>
      </c>
      <c r="B646" s="5">
        <f>IF(COUNTIF(Constants!$B$2:$B$5,Log!BF646),Log!K646,0)</f>
        <v>0</v>
      </c>
      <c r="C646" s="5">
        <f t="shared" si="20"/>
        <v>5.0217999074073883E-3</v>
      </c>
      <c r="D646" s="5">
        <f t="shared" si="20"/>
        <v>0</v>
      </c>
      <c r="E646" s="5">
        <f t="shared" si="21"/>
        <v>49.823943399073926</v>
      </c>
      <c r="F646" s="5">
        <f>AVERAGE(Log!S646,Log!AB646)*Constants!$B$7</f>
        <v>9.4911912804499909</v>
      </c>
      <c r="G646" s="5">
        <f>F646/Constants!$B$8*Constants!$B$9+G645</f>
        <v>3289.2634386634145</v>
      </c>
      <c r="H646" s="5">
        <f>IFERROR(VLOOKUP(G646,Route!A:B,2,1),0)</f>
        <v>113.1</v>
      </c>
    </row>
    <row r="647" spans="1:8" x14ac:dyDescent="0.3">
      <c r="A647" s="5">
        <f>IF(COUNTIF(Constants!$A$2:$A$4,Log!BF647),Log!K647,0)</f>
        <v>215.25067899999999</v>
      </c>
      <c r="B647" s="5">
        <f>IF(COUNTIF(Constants!$B$2:$B$5,Log!BF647),Log!K647,0)</f>
        <v>0</v>
      </c>
      <c r="C647" s="5">
        <f t="shared" si="20"/>
        <v>5.9791855277777778E-2</v>
      </c>
      <c r="D647" s="5">
        <f t="shared" si="20"/>
        <v>0</v>
      </c>
      <c r="E647" s="5">
        <f t="shared" si="21"/>
        <v>49.883735254351706</v>
      </c>
      <c r="F647" s="5">
        <f>AVERAGE(Log!S647,Log!AB647)*Constants!$B$7</f>
        <v>8.1085521665550004</v>
      </c>
      <c r="G647" s="5">
        <f>F647/Constants!$B$8*Constants!$B$9+G646</f>
        <v>3291.5158142652353</v>
      </c>
      <c r="H647" s="5">
        <f>IFERROR(VLOOKUP(G647,Route!A:B,2,1),0)</f>
        <v>114.6</v>
      </c>
    </row>
    <row r="648" spans="1:8" x14ac:dyDescent="0.3">
      <c r="A648" s="5">
        <f>IF(COUNTIF(Constants!$A$2:$A$4,Log!BF648),Log!K648,0)</f>
        <v>292.12880466666599</v>
      </c>
      <c r="B648" s="5">
        <f>IF(COUNTIF(Constants!$B$2:$B$5,Log!BF648),Log!K648,0)</f>
        <v>0</v>
      </c>
      <c r="C648" s="5">
        <f t="shared" si="20"/>
        <v>8.1146890185184992E-2</v>
      </c>
      <c r="D648" s="5">
        <f t="shared" si="20"/>
        <v>0</v>
      </c>
      <c r="E648" s="5">
        <f t="shared" si="21"/>
        <v>49.964882144536894</v>
      </c>
      <c r="F648" s="5">
        <f>AVERAGE(Log!S648,Log!AB648)*Constants!$B$7</f>
        <v>7.7724974321199918</v>
      </c>
      <c r="G648" s="5">
        <f>F648/Constants!$B$8*Constants!$B$9+G647</f>
        <v>3293.6748413297132</v>
      </c>
      <c r="H648" s="5">
        <f>IFERROR(VLOOKUP(G648,Route!A:B,2,1),0)</f>
        <v>114.6</v>
      </c>
    </row>
    <row r="649" spans="1:8" x14ac:dyDescent="0.3">
      <c r="A649" s="5">
        <f>IF(COUNTIF(Constants!$A$2:$A$4,Log!BF649),Log!K649,0)</f>
        <v>197.48694366666601</v>
      </c>
      <c r="B649" s="5">
        <f>IF(COUNTIF(Constants!$B$2:$B$5,Log!BF649),Log!K649,0)</f>
        <v>0</v>
      </c>
      <c r="C649" s="5">
        <f t="shared" si="20"/>
        <v>5.4857484351851671E-2</v>
      </c>
      <c r="D649" s="5">
        <f t="shared" si="20"/>
        <v>0</v>
      </c>
      <c r="E649" s="5">
        <f t="shared" si="21"/>
        <v>50.019739628888743</v>
      </c>
      <c r="F649" s="5">
        <f>AVERAGE(Log!S649,Log!AB649)*Constants!$B$7</f>
        <v>7.2910344029999914</v>
      </c>
      <c r="G649" s="5">
        <f>F649/Constants!$B$8*Constants!$B$9+G648</f>
        <v>3295.7001286638797</v>
      </c>
      <c r="H649" s="5">
        <f>IFERROR(VLOOKUP(G649,Route!A:B,2,1),0)</f>
        <v>114.6</v>
      </c>
    </row>
    <row r="650" spans="1:8" x14ac:dyDescent="0.3">
      <c r="A650" s="5">
        <f>IF(COUNTIF(Constants!$A$2:$A$4,Log!BF650),Log!K650,0)</f>
        <v>0</v>
      </c>
      <c r="B650" s="5">
        <f>IF(COUNTIF(Constants!$B$2:$B$5,Log!BF650),Log!K650,0)</f>
        <v>0</v>
      </c>
      <c r="C650" s="5">
        <f t="shared" si="20"/>
        <v>0</v>
      </c>
      <c r="D650" s="5">
        <f t="shared" si="20"/>
        <v>0</v>
      </c>
      <c r="E650" s="5">
        <f t="shared" si="21"/>
        <v>50.019739628888743</v>
      </c>
      <c r="F650" s="5">
        <f>AVERAGE(Log!S650,Log!AB650)*Constants!$B$7</f>
        <v>6.2078573870666611</v>
      </c>
      <c r="G650" s="5">
        <f>F650/Constants!$B$8*Constants!$B$9+G649</f>
        <v>3297.4245334936204</v>
      </c>
      <c r="H650" s="5">
        <f>IFERROR(VLOOKUP(G650,Route!A:B,2,1),0)</f>
        <v>114.6</v>
      </c>
    </row>
    <row r="651" spans="1:8" x14ac:dyDescent="0.3">
      <c r="A651" s="5">
        <f>IF(COUNTIF(Constants!$A$2:$A$4,Log!BF651),Log!K651,0)</f>
        <v>0</v>
      </c>
      <c r="B651" s="5">
        <f>IF(COUNTIF(Constants!$B$2:$B$5,Log!BF651),Log!K651,0)</f>
        <v>0</v>
      </c>
      <c r="C651" s="5">
        <f t="shared" si="20"/>
        <v>0</v>
      </c>
      <c r="D651" s="5">
        <f t="shared" si="20"/>
        <v>0</v>
      </c>
      <c r="E651" s="5">
        <f t="shared" si="21"/>
        <v>50.019739628888743</v>
      </c>
      <c r="F651" s="5">
        <f>AVERAGE(Log!S651,Log!AB651)*Constants!$B$7</f>
        <v>4.5009103796199916</v>
      </c>
      <c r="G651" s="5">
        <f>F651/Constants!$B$8*Constants!$B$9+G650</f>
        <v>3298.6747863768483</v>
      </c>
      <c r="H651" s="5">
        <f>IFERROR(VLOOKUP(G651,Route!A:B,2,1),0)</f>
        <v>114.6</v>
      </c>
    </row>
    <row r="652" spans="1:8" x14ac:dyDescent="0.3">
      <c r="A652" s="5">
        <f>IF(COUNTIF(Constants!$A$2:$A$4,Log!BF652),Log!K652,0)</f>
        <v>0</v>
      </c>
      <c r="B652" s="5">
        <f>IF(COUNTIF(Constants!$B$2:$B$5,Log!BF652),Log!K652,0)</f>
        <v>0</v>
      </c>
      <c r="C652" s="5">
        <f t="shared" si="20"/>
        <v>0</v>
      </c>
      <c r="D652" s="5">
        <f t="shared" si="20"/>
        <v>0</v>
      </c>
      <c r="E652" s="5">
        <f t="shared" si="21"/>
        <v>50.019739628888743</v>
      </c>
      <c r="F652" s="5">
        <f>AVERAGE(Log!S652,Log!AB652)*Constants!$B$7</f>
        <v>1.7602649780933273</v>
      </c>
      <c r="G652" s="5">
        <f>F652/Constants!$B$8*Constants!$B$9+G651</f>
        <v>3299.1637488707629</v>
      </c>
      <c r="H652" s="5">
        <f>IFERROR(VLOOKUP(G652,Route!A:B,2,1),0)</f>
        <v>114.6</v>
      </c>
    </row>
    <row r="653" spans="1:8" x14ac:dyDescent="0.3">
      <c r="A653" s="5">
        <f>IF(COUNTIF(Constants!$A$2:$A$4,Log!BF653),Log!K653,0)</f>
        <v>5.0926970000000003</v>
      </c>
      <c r="B653" s="5">
        <f>IF(COUNTIF(Constants!$B$2:$B$5,Log!BF653),Log!K653,0)</f>
        <v>0</v>
      </c>
      <c r="C653" s="5">
        <f t="shared" si="20"/>
        <v>1.4146380555555556E-3</v>
      </c>
      <c r="D653" s="5">
        <f t="shared" si="20"/>
        <v>0</v>
      </c>
      <c r="E653" s="5">
        <f t="shared" si="21"/>
        <v>50.021154266944301</v>
      </c>
      <c r="F653" s="5">
        <f>AVERAGE(Log!S653,Log!AB653)*Constants!$B$7</f>
        <v>0.84236610726666616</v>
      </c>
      <c r="G653" s="5">
        <f>F653/Constants!$B$8*Constants!$B$9+G652</f>
        <v>3299.3977394561148</v>
      </c>
      <c r="H653" s="5">
        <f>IFERROR(VLOOKUP(G653,Route!A:B,2,1),0)</f>
        <v>114.6</v>
      </c>
    </row>
    <row r="654" spans="1:8" x14ac:dyDescent="0.3">
      <c r="A654" s="5">
        <f>IF(COUNTIF(Constants!$A$2:$A$4,Log!BF654),Log!K654,0)</f>
        <v>157.984541333333</v>
      </c>
      <c r="B654" s="5">
        <f>IF(COUNTIF(Constants!$B$2:$B$5,Log!BF654),Log!K654,0)</f>
        <v>0</v>
      </c>
      <c r="C654" s="5">
        <f t="shared" si="20"/>
        <v>4.3884594814814722E-2</v>
      </c>
      <c r="D654" s="5">
        <f t="shared" si="20"/>
        <v>0</v>
      </c>
      <c r="E654" s="5">
        <f t="shared" si="21"/>
        <v>50.065038861759113</v>
      </c>
      <c r="F654" s="5">
        <f>AVERAGE(Log!S654,Log!AB654)*Constants!$B$7</f>
        <v>1.549609077676666</v>
      </c>
      <c r="G654" s="5">
        <f>F654/Constants!$B$8*Constants!$B$9+G653</f>
        <v>3299.8281864221362</v>
      </c>
      <c r="H654" s="5">
        <f>IFERROR(VLOOKUP(G654,Route!A:B,2,1),0)</f>
        <v>114.6</v>
      </c>
    </row>
    <row r="655" spans="1:8" x14ac:dyDescent="0.3">
      <c r="A655" s="5">
        <f>IF(COUNTIF(Constants!$A$2:$A$4,Log!BF655),Log!K655,0)</f>
        <v>345.14535533333299</v>
      </c>
      <c r="B655" s="5">
        <f>IF(COUNTIF(Constants!$B$2:$B$5,Log!BF655),Log!K655,0)</f>
        <v>0</v>
      </c>
      <c r="C655" s="5">
        <f t="shared" si="20"/>
        <v>9.5873709814814717E-2</v>
      </c>
      <c r="D655" s="5">
        <f t="shared" si="20"/>
        <v>0</v>
      </c>
      <c r="E655" s="5">
        <f t="shared" si="21"/>
        <v>50.160912571573931</v>
      </c>
      <c r="F655" s="5">
        <f>AVERAGE(Log!S655,Log!AB655)*Constants!$B$7</f>
        <v>3.5751042849266614</v>
      </c>
      <c r="G655" s="5">
        <f>F655/Constants!$B$8*Constants!$B$9+G654</f>
        <v>3300.8212709457271</v>
      </c>
      <c r="H655" s="5">
        <f>IFERROR(VLOOKUP(G655,Route!A:B,2,1),0)</f>
        <v>113.7</v>
      </c>
    </row>
    <row r="656" spans="1:8" x14ac:dyDescent="0.3">
      <c r="A656" s="5">
        <f>IF(COUNTIF(Constants!$A$2:$A$4,Log!BF656),Log!K656,0)</f>
        <v>300.41847200000001</v>
      </c>
      <c r="B656" s="5">
        <f>IF(COUNTIF(Constants!$B$2:$B$5,Log!BF656),Log!K656,0)</f>
        <v>0</v>
      </c>
      <c r="C656" s="5">
        <f t="shared" si="20"/>
        <v>8.3449575555555558E-2</v>
      </c>
      <c r="D656" s="5">
        <f t="shared" si="20"/>
        <v>0</v>
      </c>
      <c r="E656" s="5">
        <f t="shared" si="21"/>
        <v>50.244362147129486</v>
      </c>
      <c r="F656" s="5">
        <f>AVERAGE(Log!S656,Log!AB656)*Constants!$B$7</f>
        <v>4.66771122859</v>
      </c>
      <c r="G656" s="5">
        <f>F656/Constants!$B$8*Constants!$B$9+G655</f>
        <v>3302.1178573981133</v>
      </c>
      <c r="H656" s="5">
        <f>IFERROR(VLOOKUP(G656,Route!A:B,2,1),0)</f>
        <v>113.7</v>
      </c>
    </row>
    <row r="657" spans="1:8" x14ac:dyDescent="0.3">
      <c r="A657" s="5">
        <f>IF(COUNTIF(Constants!$A$2:$A$4,Log!BF657),Log!K657,0)</f>
        <v>312.04226699999998</v>
      </c>
      <c r="B657" s="5">
        <f>IF(COUNTIF(Constants!$B$2:$B$5,Log!BF657),Log!K657,0)</f>
        <v>0</v>
      </c>
      <c r="C657" s="5">
        <f t="shared" si="20"/>
        <v>8.6678407499999999E-2</v>
      </c>
      <c r="D657" s="5">
        <f t="shared" si="20"/>
        <v>0</v>
      </c>
      <c r="E657" s="5">
        <f t="shared" si="21"/>
        <v>50.331040554629489</v>
      </c>
      <c r="F657" s="5">
        <f>AVERAGE(Log!S657,Log!AB657)*Constants!$B$7</f>
        <v>5.8089953427866536</v>
      </c>
      <c r="G657" s="5">
        <f>F657/Constants!$B$8*Constants!$B$9+G656</f>
        <v>3303.7314672155539</v>
      </c>
      <c r="H657" s="5">
        <f>IFERROR(VLOOKUP(G657,Route!A:B,2,1),0)</f>
        <v>113.7</v>
      </c>
    </row>
    <row r="658" spans="1:8" x14ac:dyDescent="0.3">
      <c r="A658" s="5">
        <f>IF(COUNTIF(Constants!$A$2:$A$4,Log!BF658),Log!K658,0)</f>
        <v>0</v>
      </c>
      <c r="B658" s="5">
        <f>IF(COUNTIF(Constants!$B$2:$B$5,Log!BF658),Log!K658,0)</f>
        <v>0</v>
      </c>
      <c r="C658" s="5">
        <f t="shared" si="20"/>
        <v>0</v>
      </c>
      <c r="D658" s="5">
        <f t="shared" si="20"/>
        <v>0</v>
      </c>
      <c r="E658" s="5">
        <f t="shared" si="21"/>
        <v>50.331040554629489</v>
      </c>
      <c r="F658" s="5">
        <f>AVERAGE(Log!S658,Log!AB658)*Constants!$B$7</f>
        <v>5.6991804185466615</v>
      </c>
      <c r="G658" s="5">
        <f>F658/Constants!$B$8*Constants!$B$9+G657</f>
        <v>3305.3145728873724</v>
      </c>
      <c r="H658" s="5">
        <f>IFERROR(VLOOKUP(G658,Route!A:B,2,1),0)</f>
        <v>113.7</v>
      </c>
    </row>
    <row r="659" spans="1:8" x14ac:dyDescent="0.3">
      <c r="A659" s="5">
        <f>IF(COUNTIF(Constants!$A$2:$A$4,Log!BF659),Log!K659,0)</f>
        <v>0</v>
      </c>
      <c r="B659" s="5">
        <f>IF(COUNTIF(Constants!$B$2:$B$5,Log!BF659),Log!K659,0)</f>
        <v>0</v>
      </c>
      <c r="C659" s="5">
        <f t="shared" si="20"/>
        <v>0</v>
      </c>
      <c r="D659" s="5">
        <f t="shared" si="20"/>
        <v>0</v>
      </c>
      <c r="E659" s="5">
        <f t="shared" si="21"/>
        <v>50.331040554629489</v>
      </c>
      <c r="F659" s="5">
        <f>AVERAGE(Log!S659,Log!AB659)*Constants!$B$7</f>
        <v>2.9414988120033225</v>
      </c>
      <c r="G659" s="5">
        <f>F659/Constants!$B$8*Constants!$B$9+G658</f>
        <v>3306.1316558907065</v>
      </c>
      <c r="H659" s="5">
        <f>IFERROR(VLOOKUP(G659,Route!A:B,2,1),0)</f>
        <v>113.7</v>
      </c>
    </row>
    <row r="660" spans="1:8" x14ac:dyDescent="0.3">
      <c r="A660" s="5">
        <f>IF(COUNTIF(Constants!$A$2:$A$4,Log!BF660),Log!K660,0)</f>
        <v>14.7489886666666</v>
      </c>
      <c r="B660" s="5">
        <f>IF(COUNTIF(Constants!$B$2:$B$5,Log!BF660),Log!K660,0)</f>
        <v>0</v>
      </c>
      <c r="C660" s="5">
        <f t="shared" si="20"/>
        <v>4.0969412962962781E-3</v>
      </c>
      <c r="D660" s="5">
        <f t="shared" si="20"/>
        <v>0</v>
      </c>
      <c r="E660" s="5">
        <f t="shared" si="21"/>
        <v>50.335137495925785</v>
      </c>
      <c r="F660" s="5">
        <f>AVERAGE(Log!S660,Log!AB660)*Constants!$B$7</f>
        <v>1.4471995314466661</v>
      </c>
      <c r="G660" s="5">
        <f>F660/Constants!$B$8*Constants!$B$9+G659</f>
        <v>3306.5336557605528</v>
      </c>
      <c r="H660" s="5">
        <f>IFERROR(VLOOKUP(G660,Route!A:B,2,1),0)</f>
        <v>113.7</v>
      </c>
    </row>
    <row r="661" spans="1:8" x14ac:dyDescent="0.3">
      <c r="A661" s="5">
        <f>IF(COUNTIF(Constants!$A$2:$A$4,Log!BF661),Log!K661,0)</f>
        <v>219.12552899999901</v>
      </c>
      <c r="B661" s="5">
        <f>IF(COUNTIF(Constants!$B$2:$B$5,Log!BF661),Log!K661,0)</f>
        <v>0</v>
      </c>
      <c r="C661" s="5">
        <f t="shared" si="20"/>
        <v>6.0868202499999725E-2</v>
      </c>
      <c r="D661" s="5">
        <f t="shared" si="20"/>
        <v>0</v>
      </c>
      <c r="E661" s="5">
        <f t="shared" si="21"/>
        <v>50.396005698425782</v>
      </c>
      <c r="F661" s="5">
        <f>AVERAGE(Log!S661,Log!AB661)*Constants!$B$7</f>
        <v>1.6013729623299966</v>
      </c>
      <c r="G661" s="5">
        <f>F661/Constants!$B$8*Constants!$B$9+G660</f>
        <v>3306.9784815834223</v>
      </c>
      <c r="H661" s="5">
        <f>IFERROR(VLOOKUP(G661,Route!A:B,2,1),0)</f>
        <v>112.6</v>
      </c>
    </row>
    <row r="662" spans="1:8" x14ac:dyDescent="0.3">
      <c r="A662" s="5">
        <f>IF(COUNTIF(Constants!$A$2:$A$4,Log!BF662),Log!K662,0)</f>
        <v>316.20283549999999</v>
      </c>
      <c r="B662" s="5">
        <f>IF(COUNTIF(Constants!$B$2:$B$5,Log!BF662),Log!K662,0)</f>
        <v>0</v>
      </c>
      <c r="C662" s="5">
        <f t="shared" si="20"/>
        <v>8.7834120972222221E-2</v>
      </c>
      <c r="D662" s="5">
        <f t="shared" si="20"/>
        <v>0</v>
      </c>
      <c r="E662" s="5">
        <f t="shared" si="21"/>
        <v>50.483839819398007</v>
      </c>
      <c r="F662" s="5">
        <f>AVERAGE(Log!S662,Log!AB662)*Constants!$B$7</f>
        <v>4.8366750305199995</v>
      </c>
      <c r="G662" s="5">
        <f>F662/Constants!$B$8*Constants!$B$9+G661</f>
        <v>3308.3220024252332</v>
      </c>
      <c r="H662" s="5">
        <f>IFERROR(VLOOKUP(G662,Route!A:B,2,1),0)</f>
        <v>112.6</v>
      </c>
    </row>
    <row r="663" spans="1:8" x14ac:dyDescent="0.3">
      <c r="A663" s="5">
        <f>IF(COUNTIF(Constants!$A$2:$A$4,Log!BF663),Log!K663,0)</f>
        <v>256.129292666666</v>
      </c>
      <c r="B663" s="5">
        <f>IF(COUNTIF(Constants!$B$2:$B$5,Log!BF663),Log!K663,0)</f>
        <v>0</v>
      </c>
      <c r="C663" s="5">
        <f t="shared" si="20"/>
        <v>7.1147025740740555E-2</v>
      </c>
      <c r="D663" s="5">
        <f t="shared" si="20"/>
        <v>0</v>
      </c>
      <c r="E663" s="5">
        <f t="shared" si="21"/>
        <v>50.55498684513875</v>
      </c>
      <c r="F663" s="5">
        <f>AVERAGE(Log!S663,Log!AB663)*Constants!$B$7</f>
        <v>6.2504064591033224</v>
      </c>
      <c r="G663" s="5">
        <f>F663/Constants!$B$8*Constants!$B$9+G662</f>
        <v>3310.0582264416507</v>
      </c>
      <c r="H663" s="5">
        <f>IFERROR(VLOOKUP(G663,Route!A:B,2,1),0)</f>
        <v>112.6</v>
      </c>
    </row>
    <row r="664" spans="1:8" x14ac:dyDescent="0.3">
      <c r="A664" s="5">
        <f>IF(COUNTIF(Constants!$A$2:$A$4,Log!BF664),Log!K664,0)</f>
        <v>210.97482299999999</v>
      </c>
      <c r="B664" s="5">
        <f>IF(COUNTIF(Constants!$B$2:$B$5,Log!BF664),Log!K664,0)</f>
        <v>0</v>
      </c>
      <c r="C664" s="5">
        <f t="shared" si="20"/>
        <v>5.8604117499999997E-2</v>
      </c>
      <c r="D664" s="5">
        <f t="shared" si="20"/>
        <v>0</v>
      </c>
      <c r="E664" s="5">
        <f t="shared" si="21"/>
        <v>50.613590962638753</v>
      </c>
      <c r="F664" s="5">
        <f>AVERAGE(Log!S664,Log!AB664)*Constants!$B$7</f>
        <v>5.9528400295499919</v>
      </c>
      <c r="G664" s="5">
        <f>F664/Constants!$B$8*Constants!$B$9+G663</f>
        <v>3311.7117931165258</v>
      </c>
      <c r="H664" s="5">
        <f>IFERROR(VLOOKUP(G664,Route!A:B,2,1),0)</f>
        <v>112.899999999999</v>
      </c>
    </row>
    <row r="665" spans="1:8" x14ac:dyDescent="0.3">
      <c r="A665" s="5">
        <f>IF(COUNTIF(Constants!$A$2:$A$4,Log!BF665),Log!K665,0)</f>
        <v>26.582214333333301</v>
      </c>
      <c r="B665" s="5">
        <f>IF(COUNTIF(Constants!$B$2:$B$5,Log!BF665),Log!K665,0)</f>
        <v>0</v>
      </c>
      <c r="C665" s="5">
        <f t="shared" si="20"/>
        <v>7.3839484259259174E-3</v>
      </c>
      <c r="D665" s="5">
        <f t="shared" si="20"/>
        <v>0</v>
      </c>
      <c r="E665" s="5">
        <f t="shared" si="21"/>
        <v>50.620974911064678</v>
      </c>
      <c r="F665" s="5">
        <f>AVERAGE(Log!S665,Log!AB665)*Constants!$B$7</f>
        <v>4.8111761111133307</v>
      </c>
      <c r="G665" s="5">
        <f>F665/Constants!$B$8*Constants!$B$9+G664</f>
        <v>3313.0482309251684</v>
      </c>
      <c r="H665" s="5">
        <f>IFERROR(VLOOKUP(G665,Route!A:B,2,1),0)</f>
        <v>111.799999999999</v>
      </c>
    </row>
    <row r="666" spans="1:8" x14ac:dyDescent="0.3">
      <c r="A666" s="5">
        <f>IF(COUNTIF(Constants!$A$2:$A$4,Log!BF666),Log!K666,0)</f>
        <v>0</v>
      </c>
      <c r="B666" s="5">
        <f>IF(COUNTIF(Constants!$B$2:$B$5,Log!BF666),Log!K666,0)</f>
        <v>0</v>
      </c>
      <c r="C666" s="5">
        <f t="shared" si="20"/>
        <v>0</v>
      </c>
      <c r="D666" s="5">
        <f t="shared" si="20"/>
        <v>0</v>
      </c>
      <c r="E666" s="5">
        <f t="shared" si="21"/>
        <v>50.620974911064678</v>
      </c>
      <c r="F666" s="5">
        <f>AVERAGE(Log!S666,Log!AB666)*Constants!$B$7</f>
        <v>1.600675849886666</v>
      </c>
      <c r="G666" s="5">
        <f>F666/Constants!$B$8*Constants!$B$9+G665</f>
        <v>3313.4928631056923</v>
      </c>
      <c r="H666" s="5">
        <f>IFERROR(VLOOKUP(G666,Route!A:B,2,1),0)</f>
        <v>111.799999999999</v>
      </c>
    </row>
    <row r="667" spans="1:8" x14ac:dyDescent="0.3">
      <c r="A667" s="5">
        <f>IF(COUNTIF(Constants!$A$2:$A$4,Log!BF667),Log!K667,0)</f>
        <v>0</v>
      </c>
      <c r="B667" s="5">
        <f>IF(COUNTIF(Constants!$B$2:$B$5,Log!BF667),Log!K667,0)</f>
        <v>0</v>
      </c>
      <c r="C667" s="5">
        <f t="shared" si="20"/>
        <v>0</v>
      </c>
      <c r="D667" s="5">
        <f t="shared" si="20"/>
        <v>0</v>
      </c>
      <c r="E667" s="5">
        <f t="shared" si="21"/>
        <v>50.620974911064678</v>
      </c>
      <c r="F667" s="5">
        <f>AVERAGE(Log!S667,Log!AB667)*Constants!$B$7</f>
        <v>0.27243175743333331</v>
      </c>
      <c r="G667" s="5">
        <f>F667/Constants!$B$8*Constants!$B$9+G666</f>
        <v>3313.5685385938682</v>
      </c>
      <c r="H667" s="5">
        <f>IFERROR(VLOOKUP(G667,Route!A:B,2,1),0)</f>
        <v>111.799999999999</v>
      </c>
    </row>
    <row r="668" spans="1:8" x14ac:dyDescent="0.3">
      <c r="A668" s="5">
        <f>IF(COUNTIF(Constants!$A$2:$A$4,Log!BF668),Log!K668,0)</f>
        <v>0</v>
      </c>
      <c r="B668" s="5">
        <f>IF(COUNTIF(Constants!$B$2:$B$5,Log!BF668),Log!K668,0)</f>
        <v>0</v>
      </c>
      <c r="C668" s="5">
        <f t="shared" si="20"/>
        <v>0</v>
      </c>
      <c r="D668" s="5">
        <f t="shared" si="20"/>
        <v>0</v>
      </c>
      <c r="E668" s="5">
        <f t="shared" si="21"/>
        <v>50.620974911064678</v>
      </c>
      <c r="F668" s="5">
        <f>AVERAGE(Log!S668,Log!AB668)*Constants!$B$7</f>
        <v>0</v>
      </c>
      <c r="G668" s="5">
        <f>F668/Constants!$B$8*Constants!$B$9+G667</f>
        <v>3313.5685385938682</v>
      </c>
      <c r="H668" s="5">
        <f>IFERROR(VLOOKUP(G668,Route!A:B,2,1),0)</f>
        <v>111.799999999999</v>
      </c>
    </row>
    <row r="669" spans="1:8" x14ac:dyDescent="0.3">
      <c r="A669" s="5">
        <f>IF(COUNTIF(Constants!$A$2:$A$4,Log!BF669),Log!K669,0)</f>
        <v>3.54938333333333</v>
      </c>
      <c r="B669" s="5">
        <f>IF(COUNTIF(Constants!$B$2:$B$5,Log!BF669),Log!K669,0)</f>
        <v>0</v>
      </c>
      <c r="C669" s="5">
        <f t="shared" ref="C669:C732" si="22">A669/3600</f>
        <v>9.8593981481481384E-4</v>
      </c>
      <c r="D669" s="5">
        <f t="shared" ref="D669:D732" si="23">B669/3600</f>
        <v>0</v>
      </c>
      <c r="E669" s="5">
        <f t="shared" si="21"/>
        <v>50.621960850879496</v>
      </c>
      <c r="F669" s="5">
        <f>AVERAGE(Log!S669,Log!AB669)*Constants!$B$7</f>
        <v>0.4001267172966661</v>
      </c>
      <c r="G669" s="5">
        <f>F669/Constants!$B$8*Constants!$B$9+G668</f>
        <v>3313.6796849042285</v>
      </c>
      <c r="H669" s="5">
        <f>IFERROR(VLOOKUP(G669,Route!A:B,2,1),0)</f>
        <v>111.799999999999</v>
      </c>
    </row>
    <row r="670" spans="1:8" x14ac:dyDescent="0.3">
      <c r="A670" s="5">
        <f>IF(COUNTIF(Constants!$A$2:$A$4,Log!BF670),Log!K670,0)</f>
        <v>36.989440999999999</v>
      </c>
      <c r="B670" s="5">
        <f>IF(COUNTIF(Constants!$B$2:$B$5,Log!BF670),Log!K670,0)</f>
        <v>0</v>
      </c>
      <c r="C670" s="5">
        <f t="shared" si="22"/>
        <v>1.0274844722222221E-2</v>
      </c>
      <c r="D670" s="5">
        <f t="shared" si="23"/>
        <v>0</v>
      </c>
      <c r="E670" s="5">
        <f t="shared" si="21"/>
        <v>50.632235695601722</v>
      </c>
      <c r="F670" s="5">
        <f>AVERAGE(Log!S670,Log!AB670)*Constants!$B$7</f>
        <v>0.57435627970666603</v>
      </c>
      <c r="G670" s="5">
        <f>F670/Constants!$B$8*Constants!$B$9+G669</f>
        <v>3313.839228315258</v>
      </c>
      <c r="H670" s="5">
        <f>IFERROR(VLOOKUP(G670,Route!A:B,2,1),0)</f>
        <v>111.799999999999</v>
      </c>
    </row>
    <row r="671" spans="1:8" x14ac:dyDescent="0.3">
      <c r="A671" s="5">
        <f>IF(COUNTIF(Constants!$A$2:$A$4,Log!BF671),Log!K671,0)</f>
        <v>163.633382333333</v>
      </c>
      <c r="B671" s="5">
        <f>IF(COUNTIF(Constants!$B$2:$B$5,Log!BF671),Log!K671,0)</f>
        <v>0</v>
      </c>
      <c r="C671" s="5">
        <f t="shared" si="22"/>
        <v>4.5453717314814721E-2</v>
      </c>
      <c r="D671" s="5">
        <f t="shared" si="23"/>
        <v>0</v>
      </c>
      <c r="E671" s="5">
        <f t="shared" si="21"/>
        <v>50.677689412916536</v>
      </c>
      <c r="F671" s="5">
        <f>AVERAGE(Log!S671,Log!AB671)*Constants!$B$7</f>
        <v>1.5466717639533329</v>
      </c>
      <c r="G671" s="5">
        <f>F671/Constants!$B$8*Constants!$B$9+G670</f>
        <v>3314.2688593608004</v>
      </c>
      <c r="H671" s="5">
        <f>IFERROR(VLOOKUP(G671,Route!A:B,2,1),0)</f>
        <v>111.799999999999</v>
      </c>
    </row>
    <row r="672" spans="1:8" x14ac:dyDescent="0.3">
      <c r="A672" s="5">
        <f>IF(COUNTIF(Constants!$A$2:$A$4,Log!BF672),Log!K672,0)</f>
        <v>203.9929655</v>
      </c>
      <c r="B672" s="5">
        <f>IF(COUNTIF(Constants!$B$2:$B$5,Log!BF672),Log!K672,0)</f>
        <v>0</v>
      </c>
      <c r="C672" s="5">
        <f t="shared" si="22"/>
        <v>5.6664712638888885E-2</v>
      </c>
      <c r="D672" s="5">
        <f t="shared" si="23"/>
        <v>0</v>
      </c>
      <c r="E672" s="5">
        <f t="shared" si="21"/>
        <v>50.734354125555427</v>
      </c>
      <c r="F672" s="5">
        <f>AVERAGE(Log!S672,Log!AB672)*Constants!$B$7</f>
        <v>2.7932867788149998</v>
      </c>
      <c r="G672" s="5">
        <f>F672/Constants!$B$8*Constants!$B$9+G671</f>
        <v>3315.0447723549155</v>
      </c>
      <c r="H672" s="5">
        <f>IFERROR(VLOOKUP(G672,Route!A:B,2,1),0)</f>
        <v>111.799999999999</v>
      </c>
    </row>
    <row r="673" spans="1:8" x14ac:dyDescent="0.3">
      <c r="A673" s="5">
        <f>IF(COUNTIF(Constants!$A$2:$A$4,Log!BF673),Log!K673,0)</f>
        <v>247.860509333333</v>
      </c>
      <c r="B673" s="5">
        <f>IF(COUNTIF(Constants!$B$2:$B$5,Log!BF673),Log!K673,0)</f>
        <v>0</v>
      </c>
      <c r="C673" s="5">
        <f t="shared" si="22"/>
        <v>6.8850141481481386E-2</v>
      </c>
      <c r="D673" s="5">
        <f t="shared" si="23"/>
        <v>0</v>
      </c>
      <c r="E673" s="5">
        <f t="shared" si="21"/>
        <v>50.803204267036911</v>
      </c>
      <c r="F673" s="5">
        <f>AVERAGE(Log!S673,Log!AB673)*Constants!$B$7</f>
        <v>3.6664316476933307</v>
      </c>
      <c r="G673" s="5">
        <f>F673/Constants!$B$8*Constants!$B$9+G672</f>
        <v>3316.0632255903861</v>
      </c>
      <c r="H673" s="5">
        <f>IFERROR(VLOOKUP(G673,Route!A:B,2,1),0)</f>
        <v>111.799999999999</v>
      </c>
    </row>
    <row r="674" spans="1:8" x14ac:dyDescent="0.3">
      <c r="A674" s="5">
        <f>IF(COUNTIF(Constants!$A$2:$A$4,Log!BF674),Log!K674,0)</f>
        <v>273.60785933333301</v>
      </c>
      <c r="B674" s="5">
        <f>IF(COUNTIF(Constants!$B$2:$B$5,Log!BF674),Log!K674,0)</f>
        <v>0</v>
      </c>
      <c r="C674" s="5">
        <f t="shared" si="22"/>
        <v>7.6002183148148064E-2</v>
      </c>
      <c r="D674" s="5">
        <f t="shared" si="23"/>
        <v>0</v>
      </c>
      <c r="E674" s="5">
        <f t="shared" si="21"/>
        <v>50.879206450185059</v>
      </c>
      <c r="F674" s="5">
        <f>AVERAGE(Log!S674,Log!AB674)*Constants!$B$7</f>
        <v>5.2253035499633222</v>
      </c>
      <c r="G674" s="5">
        <f>F674/Constants!$B$8*Constants!$B$9+G673</f>
        <v>3317.5146987987091</v>
      </c>
      <c r="H674" s="5">
        <f>IFERROR(VLOOKUP(G674,Route!A:B,2,1),0)</f>
        <v>112.5</v>
      </c>
    </row>
    <row r="675" spans="1:8" x14ac:dyDescent="0.3">
      <c r="A675" s="5">
        <f>IF(COUNTIF(Constants!$A$2:$A$4,Log!BF675),Log!K675,0)</f>
        <v>226.12411499999899</v>
      </c>
      <c r="B675" s="5">
        <f>IF(COUNTIF(Constants!$B$2:$B$5,Log!BF675),Log!K675,0)</f>
        <v>0</v>
      </c>
      <c r="C675" s="5">
        <f t="shared" si="22"/>
        <v>6.2812254166666387E-2</v>
      </c>
      <c r="D675" s="5">
        <f t="shared" si="23"/>
        <v>0</v>
      </c>
      <c r="E675" s="5">
        <f t="shared" si="21"/>
        <v>50.942018704351725</v>
      </c>
      <c r="F675" s="5">
        <f>AVERAGE(Log!S675,Log!AB675)*Constants!$B$7</f>
        <v>5.5922553324999917</v>
      </c>
      <c r="G675" s="5">
        <f>F675/Constants!$B$8*Constants!$B$9+G674</f>
        <v>3319.0681030577371</v>
      </c>
      <c r="H675" s="5">
        <f>IFERROR(VLOOKUP(G675,Route!A:B,2,1),0)</f>
        <v>111.7</v>
      </c>
    </row>
    <row r="676" spans="1:8" x14ac:dyDescent="0.3">
      <c r="A676" s="5">
        <f>IF(COUNTIF(Constants!$A$2:$A$4,Log!BF676),Log!K676,0)</f>
        <v>212.195658333333</v>
      </c>
      <c r="B676" s="5">
        <f>IF(COUNTIF(Constants!$B$2:$B$5,Log!BF676),Log!K676,0)</f>
        <v>0</v>
      </c>
      <c r="C676" s="5">
        <f t="shared" si="22"/>
        <v>5.8943238425925831E-2</v>
      </c>
      <c r="D676" s="5">
        <f t="shared" si="23"/>
        <v>0</v>
      </c>
      <c r="E676" s="5">
        <f t="shared" si="21"/>
        <v>51.00096194277765</v>
      </c>
      <c r="F676" s="5">
        <f>AVERAGE(Log!S676,Log!AB676)*Constants!$B$7</f>
        <v>5.6768543129499918</v>
      </c>
      <c r="G676" s="5">
        <f>F676/Constants!$B$8*Constants!$B$9+G675</f>
        <v>3320.6450070335563</v>
      </c>
      <c r="H676" s="5">
        <f>IFERROR(VLOOKUP(G676,Route!A:B,2,1),0)</f>
        <v>111.7</v>
      </c>
    </row>
    <row r="677" spans="1:8" x14ac:dyDescent="0.3">
      <c r="A677" s="5">
        <f>IF(COUNTIF(Constants!$A$2:$A$4,Log!BF677),Log!K677,0)</f>
        <v>253.98128499999899</v>
      </c>
      <c r="B677" s="5">
        <f>IF(COUNTIF(Constants!$B$2:$B$5,Log!BF677),Log!K677,0)</f>
        <v>0</v>
      </c>
      <c r="C677" s="5">
        <f t="shared" si="22"/>
        <v>7.055035694444417E-2</v>
      </c>
      <c r="D677" s="5">
        <f t="shared" si="23"/>
        <v>0</v>
      </c>
      <c r="E677" s="5">
        <f t="shared" si="21"/>
        <v>51.071512299722094</v>
      </c>
      <c r="F677" s="5">
        <f>AVERAGE(Log!S677,Log!AB677)*Constants!$B$7</f>
        <v>5.773973153930001</v>
      </c>
      <c r="G677" s="5">
        <f>F677/Constants!$B$8*Constants!$B$9+G676</f>
        <v>3322.2488884652034</v>
      </c>
      <c r="H677" s="5">
        <f>IFERROR(VLOOKUP(G677,Route!A:B,2,1),0)</f>
        <v>111.7</v>
      </c>
    </row>
    <row r="678" spans="1:8" x14ac:dyDescent="0.3">
      <c r="A678" s="5">
        <f>IF(COUNTIF(Constants!$A$2:$A$4,Log!BF678),Log!K678,0)</f>
        <v>263.89580766666597</v>
      </c>
      <c r="B678" s="5">
        <f>IF(COUNTIF(Constants!$B$2:$B$5,Log!BF678),Log!K678,0)</f>
        <v>0</v>
      </c>
      <c r="C678" s="5">
        <f t="shared" si="22"/>
        <v>7.3304391018518322E-2</v>
      </c>
      <c r="D678" s="5">
        <f t="shared" si="23"/>
        <v>0</v>
      </c>
      <c r="E678" s="5">
        <f t="shared" si="21"/>
        <v>51.144816690740612</v>
      </c>
      <c r="F678" s="5">
        <f>AVERAGE(Log!S678,Log!AB678)*Constants!$B$7</f>
        <v>6.0853691785499997</v>
      </c>
      <c r="G678" s="5">
        <f>F678/Constants!$B$8*Constants!$B$9+G677</f>
        <v>3323.9392687925783</v>
      </c>
      <c r="H678" s="5">
        <f>IFERROR(VLOOKUP(G678,Route!A:B,2,1),0)</f>
        <v>111.7</v>
      </c>
    </row>
    <row r="679" spans="1:8" x14ac:dyDescent="0.3">
      <c r="A679" s="5">
        <f>IF(COUNTIF(Constants!$A$2:$A$4,Log!BF679),Log!K679,0)</f>
        <v>232.683797</v>
      </c>
      <c r="B679" s="5">
        <f>IF(COUNTIF(Constants!$B$2:$B$5,Log!BF679),Log!K679,0)</f>
        <v>0</v>
      </c>
      <c r="C679" s="5">
        <f t="shared" si="22"/>
        <v>6.4634388055555561E-2</v>
      </c>
      <c r="D679" s="5">
        <f t="shared" si="23"/>
        <v>0</v>
      </c>
      <c r="E679" s="5">
        <f t="shared" si="21"/>
        <v>51.209451078796171</v>
      </c>
      <c r="F679" s="5">
        <f>AVERAGE(Log!S679,Log!AB679)*Constants!$B$7</f>
        <v>6.6745166339733313</v>
      </c>
      <c r="G679" s="5">
        <f>F679/Constants!$B$8*Constants!$B$9+G678</f>
        <v>3325.7933011909045</v>
      </c>
      <c r="H679" s="5">
        <f>IFERROR(VLOOKUP(G679,Route!A:B,2,1),0)</f>
        <v>111.7</v>
      </c>
    </row>
    <row r="680" spans="1:8" x14ac:dyDescent="0.3">
      <c r="A680" s="5">
        <f>IF(COUNTIF(Constants!$A$2:$A$4,Log!BF680),Log!K680,0)</f>
        <v>199.22226466666601</v>
      </c>
      <c r="B680" s="5">
        <f>IF(COUNTIF(Constants!$B$2:$B$5,Log!BF680),Log!K680,0)</f>
        <v>0</v>
      </c>
      <c r="C680" s="5">
        <f t="shared" si="22"/>
        <v>5.5339517962962777E-2</v>
      </c>
      <c r="D680" s="5">
        <f t="shared" si="23"/>
        <v>0</v>
      </c>
      <c r="E680" s="5">
        <f t="shared" si="21"/>
        <v>51.264790596759134</v>
      </c>
      <c r="F680" s="5">
        <f>AVERAGE(Log!S680,Log!AB680)*Constants!$B$7</f>
        <v>5.9018625757099921</v>
      </c>
      <c r="G680" s="5">
        <f>F680/Constants!$B$8*Constants!$B$9+G679</f>
        <v>3327.432707461935</v>
      </c>
      <c r="H680" s="5">
        <f>IFERROR(VLOOKUP(G680,Route!A:B,2,1),0)</f>
        <v>112.2</v>
      </c>
    </row>
    <row r="681" spans="1:8" x14ac:dyDescent="0.3">
      <c r="A681" s="5">
        <f>IF(COUNTIF(Constants!$A$2:$A$4,Log!BF681),Log!K681,0)</f>
        <v>250.78059366666599</v>
      </c>
      <c r="B681" s="5">
        <f>IF(COUNTIF(Constants!$B$2:$B$5,Log!BF681),Log!K681,0)</f>
        <v>0</v>
      </c>
      <c r="C681" s="5">
        <f t="shared" si="22"/>
        <v>6.9661276018518334E-2</v>
      </c>
      <c r="D681" s="5">
        <f t="shared" si="23"/>
        <v>0</v>
      </c>
      <c r="E681" s="5">
        <f t="shared" si="21"/>
        <v>51.334451872777656</v>
      </c>
      <c r="F681" s="5">
        <f>AVERAGE(Log!S681,Log!AB681)*Constants!$B$7</f>
        <v>5.7858197738933308</v>
      </c>
      <c r="G681" s="5">
        <f>F681/Constants!$B$8*Constants!$B$9+G680</f>
        <v>3329.0398796213499</v>
      </c>
      <c r="H681" s="5">
        <f>IFERROR(VLOOKUP(G681,Route!A:B,2,1),0)</f>
        <v>112.2</v>
      </c>
    </row>
    <row r="682" spans="1:8" x14ac:dyDescent="0.3">
      <c r="A682" s="5">
        <f>IF(COUNTIF(Constants!$A$2:$A$4,Log!BF682),Log!K682,0)</f>
        <v>84.994374666666602</v>
      </c>
      <c r="B682" s="5">
        <f>IF(COUNTIF(Constants!$B$2:$B$5,Log!BF682),Log!K682,0)</f>
        <v>0</v>
      </c>
      <c r="C682" s="5">
        <f t="shared" si="22"/>
        <v>2.36095485185185E-2</v>
      </c>
      <c r="D682" s="5">
        <f t="shared" si="23"/>
        <v>0</v>
      </c>
      <c r="E682" s="5">
        <f t="shared" si="21"/>
        <v>51.358061421296178</v>
      </c>
      <c r="F682" s="5">
        <f>AVERAGE(Log!S682,Log!AB682)*Constants!$B$7</f>
        <v>6.7879606199133233</v>
      </c>
      <c r="G682" s="5">
        <f>F682/Constants!$B$8*Constants!$B$9+G681</f>
        <v>3330.9254242379925</v>
      </c>
      <c r="H682" s="5">
        <f>IFERROR(VLOOKUP(G682,Route!A:B,2,1),0)</f>
        <v>112.2</v>
      </c>
    </row>
    <row r="683" spans="1:8" x14ac:dyDescent="0.3">
      <c r="A683" s="5">
        <f>IF(COUNTIF(Constants!$A$2:$A$4,Log!BF683),Log!K683,0)</f>
        <v>0</v>
      </c>
      <c r="B683" s="5">
        <f>IF(COUNTIF(Constants!$B$2:$B$5,Log!BF683),Log!K683,0)</f>
        <v>0</v>
      </c>
      <c r="C683" s="5">
        <f t="shared" si="22"/>
        <v>0</v>
      </c>
      <c r="D683" s="5">
        <f t="shared" si="23"/>
        <v>0</v>
      </c>
      <c r="E683" s="5">
        <f t="shared" si="21"/>
        <v>51.358061421296178</v>
      </c>
      <c r="F683" s="5">
        <f>AVERAGE(Log!S683,Log!AB683)*Constants!$B$7</f>
        <v>3.9458307744333228</v>
      </c>
      <c r="G683" s="5">
        <f>F683/Constants!$B$8*Constants!$B$9+G682</f>
        <v>3332.0214883420017</v>
      </c>
      <c r="H683" s="5">
        <f>IFERROR(VLOOKUP(G683,Route!A:B,2,1),0)</f>
        <v>112.2</v>
      </c>
    </row>
    <row r="684" spans="1:8" x14ac:dyDescent="0.3">
      <c r="A684" s="5">
        <f>IF(COUNTIF(Constants!$A$2:$A$4,Log!BF684),Log!K684,0)</f>
        <v>0</v>
      </c>
      <c r="B684" s="5">
        <f>IF(COUNTIF(Constants!$B$2:$B$5,Log!BF684),Log!K684,0)</f>
        <v>0</v>
      </c>
      <c r="C684" s="5">
        <f t="shared" si="22"/>
        <v>0</v>
      </c>
      <c r="D684" s="5">
        <f t="shared" si="23"/>
        <v>0</v>
      </c>
      <c r="E684" s="5">
        <f t="shared" si="21"/>
        <v>51.358061421296178</v>
      </c>
      <c r="F684" s="5">
        <f>AVERAGE(Log!S684,Log!AB684)*Constants!$B$7</f>
        <v>1.0303498939866662</v>
      </c>
      <c r="G684" s="5">
        <f>F684/Constants!$B$8*Constants!$B$9+G683</f>
        <v>3332.3076966458871</v>
      </c>
      <c r="H684" s="5">
        <f>IFERROR(VLOOKUP(G684,Route!A:B,2,1),0)</f>
        <v>112.2</v>
      </c>
    </row>
    <row r="685" spans="1:8" x14ac:dyDescent="0.3">
      <c r="A685" s="5">
        <f>IF(COUNTIF(Constants!$A$2:$A$4,Log!BF685),Log!K685,0)</f>
        <v>0</v>
      </c>
      <c r="B685" s="5">
        <f>IF(COUNTIF(Constants!$B$2:$B$5,Log!BF685),Log!K685,0)</f>
        <v>0</v>
      </c>
      <c r="C685" s="5">
        <f t="shared" si="22"/>
        <v>0</v>
      </c>
      <c r="D685" s="5">
        <f t="shared" si="23"/>
        <v>0</v>
      </c>
      <c r="E685" s="5">
        <f t="shared" si="21"/>
        <v>51.358061421296178</v>
      </c>
      <c r="F685" s="5">
        <f>AVERAGE(Log!S685,Log!AB685)*Constants!$B$7</f>
        <v>0</v>
      </c>
      <c r="G685" s="5">
        <f>F685/Constants!$B$8*Constants!$B$9+G684</f>
        <v>3332.3076966458871</v>
      </c>
      <c r="H685" s="5">
        <f>IFERROR(VLOOKUP(G685,Route!A:B,2,1),0)</f>
        <v>112.2</v>
      </c>
    </row>
    <row r="686" spans="1:8" x14ac:dyDescent="0.3">
      <c r="A686" s="5">
        <f>IF(COUNTIF(Constants!$A$2:$A$4,Log!BF686),Log!K686,0)</f>
        <v>0</v>
      </c>
      <c r="B686" s="5">
        <f>IF(COUNTIF(Constants!$B$2:$B$5,Log!BF686),Log!K686,0)</f>
        <v>0</v>
      </c>
      <c r="C686" s="5">
        <f t="shared" si="22"/>
        <v>0</v>
      </c>
      <c r="D686" s="5">
        <f t="shared" si="23"/>
        <v>0</v>
      </c>
      <c r="E686" s="5">
        <f t="shared" si="21"/>
        <v>51.358061421296178</v>
      </c>
      <c r="F686" s="5">
        <f>AVERAGE(Log!S686,Log!AB686)*Constants!$B$7</f>
        <v>0</v>
      </c>
      <c r="G686" s="5">
        <f>F686/Constants!$B$8*Constants!$B$9+G685</f>
        <v>3332.3076966458871</v>
      </c>
      <c r="H686" s="5">
        <f>IFERROR(VLOOKUP(G686,Route!A:B,2,1),0)</f>
        <v>112.2</v>
      </c>
    </row>
    <row r="687" spans="1:8" x14ac:dyDescent="0.3">
      <c r="A687" s="5">
        <f>IF(COUNTIF(Constants!$A$2:$A$4,Log!BF687),Log!K687,0)</f>
        <v>0</v>
      </c>
      <c r="B687" s="5">
        <f>IF(COUNTIF(Constants!$B$2:$B$5,Log!BF687),Log!K687,0)</f>
        <v>0</v>
      </c>
      <c r="C687" s="5">
        <f t="shared" si="22"/>
        <v>0</v>
      </c>
      <c r="D687" s="5">
        <f t="shared" si="23"/>
        <v>0</v>
      </c>
      <c r="E687" s="5">
        <f t="shared" si="21"/>
        <v>51.358061421296178</v>
      </c>
      <c r="F687" s="5">
        <f>AVERAGE(Log!S687,Log!AB687)*Constants!$B$7</f>
        <v>0</v>
      </c>
      <c r="G687" s="5">
        <f>F687/Constants!$B$8*Constants!$B$9+G686</f>
        <v>3332.3076966458871</v>
      </c>
      <c r="H687" s="5">
        <f>IFERROR(VLOOKUP(G687,Route!A:B,2,1),0)</f>
        <v>112.2</v>
      </c>
    </row>
    <row r="688" spans="1:8" x14ac:dyDescent="0.3">
      <c r="A688" s="5">
        <f>IF(COUNTIF(Constants!$A$2:$A$4,Log!BF688),Log!K688,0)</f>
        <v>0</v>
      </c>
      <c r="B688" s="5">
        <f>IF(COUNTIF(Constants!$B$2:$B$5,Log!BF688),Log!K688,0)</f>
        <v>0</v>
      </c>
      <c r="C688" s="5">
        <f t="shared" si="22"/>
        <v>0</v>
      </c>
      <c r="D688" s="5">
        <f t="shared" si="23"/>
        <v>0</v>
      </c>
      <c r="E688" s="5">
        <f t="shared" si="21"/>
        <v>51.358061421296178</v>
      </c>
      <c r="F688" s="5">
        <f>AVERAGE(Log!S688,Log!AB688)*Constants!$B$7</f>
        <v>0</v>
      </c>
      <c r="G688" s="5">
        <f>F688/Constants!$B$8*Constants!$B$9+G687</f>
        <v>3332.3076966458871</v>
      </c>
      <c r="H688" s="5">
        <f>IFERROR(VLOOKUP(G688,Route!A:B,2,1),0)</f>
        <v>112.2</v>
      </c>
    </row>
    <row r="689" spans="1:8" x14ac:dyDescent="0.3">
      <c r="A689" s="5">
        <f>IF(COUNTIF(Constants!$A$2:$A$4,Log!BF689),Log!K689,0)</f>
        <v>0</v>
      </c>
      <c r="B689" s="5">
        <f>IF(COUNTIF(Constants!$B$2:$B$5,Log!BF689),Log!K689,0)</f>
        <v>0</v>
      </c>
      <c r="C689" s="5">
        <f t="shared" si="22"/>
        <v>0</v>
      </c>
      <c r="D689" s="5">
        <f t="shared" si="23"/>
        <v>0</v>
      </c>
      <c r="E689" s="5">
        <f t="shared" si="21"/>
        <v>51.358061421296178</v>
      </c>
      <c r="F689" s="5">
        <f>AVERAGE(Log!S689,Log!AB689)*Constants!$B$7</f>
        <v>0</v>
      </c>
      <c r="G689" s="5">
        <f>F689/Constants!$B$8*Constants!$B$9+G688</f>
        <v>3332.3076966458871</v>
      </c>
      <c r="H689" s="5">
        <f>IFERROR(VLOOKUP(G689,Route!A:B,2,1),0)</f>
        <v>112.2</v>
      </c>
    </row>
    <row r="690" spans="1:8" x14ac:dyDescent="0.3">
      <c r="A690" s="5">
        <f>IF(COUNTIF(Constants!$A$2:$A$4,Log!BF690),Log!K690,0)</f>
        <v>0</v>
      </c>
      <c r="B690" s="5">
        <f>IF(COUNTIF(Constants!$B$2:$B$5,Log!BF690),Log!K690,0)</f>
        <v>0</v>
      </c>
      <c r="C690" s="5">
        <f t="shared" si="22"/>
        <v>0</v>
      </c>
      <c r="D690" s="5">
        <f t="shared" si="23"/>
        <v>0</v>
      </c>
      <c r="E690" s="5">
        <f t="shared" si="21"/>
        <v>51.358061421296178</v>
      </c>
      <c r="F690" s="5">
        <f>AVERAGE(Log!S690,Log!AB690)*Constants!$B$7</f>
        <v>0</v>
      </c>
      <c r="G690" s="5">
        <f>F690/Constants!$B$8*Constants!$B$9+G689</f>
        <v>3332.3076966458871</v>
      </c>
      <c r="H690" s="5">
        <f>IFERROR(VLOOKUP(G690,Route!A:B,2,1),0)</f>
        <v>112.2</v>
      </c>
    </row>
    <row r="691" spans="1:8" x14ac:dyDescent="0.3">
      <c r="A691" s="5">
        <f>IF(COUNTIF(Constants!$A$2:$A$4,Log!BF691),Log!K691,0)</f>
        <v>0</v>
      </c>
      <c r="B691" s="5">
        <f>IF(COUNTIF(Constants!$B$2:$B$5,Log!BF691),Log!K691,0)</f>
        <v>0</v>
      </c>
      <c r="C691" s="5">
        <f t="shared" si="22"/>
        <v>0</v>
      </c>
      <c r="D691" s="5">
        <f t="shared" si="23"/>
        <v>0</v>
      </c>
      <c r="E691" s="5">
        <f t="shared" si="21"/>
        <v>51.358061421296178</v>
      </c>
      <c r="F691" s="5">
        <f>AVERAGE(Log!S691,Log!AB691)*Constants!$B$7</f>
        <v>0</v>
      </c>
      <c r="G691" s="5">
        <f>F691/Constants!$B$8*Constants!$B$9+G690</f>
        <v>3332.3076966458871</v>
      </c>
      <c r="H691" s="5">
        <f>IFERROR(VLOOKUP(G691,Route!A:B,2,1),0)</f>
        <v>112.2</v>
      </c>
    </row>
    <row r="692" spans="1:8" x14ac:dyDescent="0.3">
      <c r="A692" s="5">
        <f>IF(COUNTIF(Constants!$A$2:$A$4,Log!BF692),Log!K692,0)</f>
        <v>0</v>
      </c>
      <c r="B692" s="5">
        <f>IF(COUNTIF(Constants!$B$2:$B$5,Log!BF692),Log!K692,0)</f>
        <v>0</v>
      </c>
      <c r="C692" s="5">
        <f t="shared" si="22"/>
        <v>0</v>
      </c>
      <c r="D692" s="5">
        <f t="shared" si="23"/>
        <v>0</v>
      </c>
      <c r="E692" s="5">
        <f t="shared" si="21"/>
        <v>51.358061421296178</v>
      </c>
      <c r="F692" s="5">
        <f>AVERAGE(Log!S692,Log!AB692)*Constants!$B$7</f>
        <v>0</v>
      </c>
      <c r="G692" s="5">
        <f>F692/Constants!$B$8*Constants!$B$9+G691</f>
        <v>3332.3076966458871</v>
      </c>
      <c r="H692" s="5">
        <f>IFERROR(VLOOKUP(G692,Route!A:B,2,1),0)</f>
        <v>112.2</v>
      </c>
    </row>
    <row r="693" spans="1:8" x14ac:dyDescent="0.3">
      <c r="A693" s="5">
        <f>IF(COUNTIF(Constants!$A$2:$A$4,Log!BF693),Log!K693,0)</f>
        <v>0</v>
      </c>
      <c r="B693" s="5">
        <f>IF(COUNTIF(Constants!$B$2:$B$5,Log!BF693),Log!K693,0)</f>
        <v>0</v>
      </c>
      <c r="C693" s="5">
        <f t="shared" si="22"/>
        <v>0</v>
      </c>
      <c r="D693" s="5">
        <f t="shared" si="23"/>
        <v>0</v>
      </c>
      <c r="E693" s="5">
        <f t="shared" si="21"/>
        <v>51.358061421296178</v>
      </c>
      <c r="F693" s="5">
        <f>AVERAGE(Log!S693,Log!AB693)*Constants!$B$7</f>
        <v>0</v>
      </c>
      <c r="G693" s="5">
        <f>F693/Constants!$B$8*Constants!$B$9+G692</f>
        <v>3332.3076966458871</v>
      </c>
      <c r="H693" s="5">
        <f>IFERROR(VLOOKUP(G693,Route!A:B,2,1),0)</f>
        <v>112.2</v>
      </c>
    </row>
    <row r="694" spans="1:8" x14ac:dyDescent="0.3">
      <c r="A694" s="5">
        <f>IF(COUNTIF(Constants!$A$2:$A$4,Log!BF694),Log!K694,0)</f>
        <v>0</v>
      </c>
      <c r="B694" s="5">
        <f>IF(COUNTIF(Constants!$B$2:$B$5,Log!BF694),Log!K694,0)</f>
        <v>0</v>
      </c>
      <c r="C694" s="5">
        <f t="shared" si="22"/>
        <v>0</v>
      </c>
      <c r="D694" s="5">
        <f t="shared" si="23"/>
        <v>0</v>
      </c>
      <c r="E694" s="5">
        <f t="shared" si="21"/>
        <v>51.358061421296178</v>
      </c>
      <c r="F694" s="5">
        <f>AVERAGE(Log!S694,Log!AB694)*Constants!$B$7</f>
        <v>0</v>
      </c>
      <c r="G694" s="5">
        <f>F694/Constants!$B$8*Constants!$B$9+G693</f>
        <v>3332.3076966458871</v>
      </c>
      <c r="H694" s="5">
        <f>IFERROR(VLOOKUP(G694,Route!A:B,2,1),0)</f>
        <v>112.2</v>
      </c>
    </row>
    <row r="695" spans="1:8" x14ac:dyDescent="0.3">
      <c r="A695" s="5">
        <f>IF(COUNTIF(Constants!$A$2:$A$4,Log!BF695),Log!K695,0)</f>
        <v>0</v>
      </c>
      <c r="B695" s="5">
        <f>IF(COUNTIF(Constants!$B$2:$B$5,Log!BF695),Log!K695,0)</f>
        <v>0</v>
      </c>
      <c r="C695" s="5">
        <f t="shared" si="22"/>
        <v>0</v>
      </c>
      <c r="D695" s="5">
        <f t="shared" si="23"/>
        <v>0</v>
      </c>
      <c r="E695" s="5">
        <f t="shared" si="21"/>
        <v>51.358061421296178</v>
      </c>
      <c r="F695" s="5">
        <f>AVERAGE(Log!S695,Log!AB695)*Constants!$B$7</f>
        <v>0</v>
      </c>
      <c r="G695" s="5">
        <f>F695/Constants!$B$8*Constants!$B$9+G694</f>
        <v>3332.3076966458871</v>
      </c>
      <c r="H695" s="5">
        <f>IFERROR(VLOOKUP(G695,Route!A:B,2,1),0)</f>
        <v>112.2</v>
      </c>
    </row>
    <row r="696" spans="1:8" x14ac:dyDescent="0.3">
      <c r="A696" s="5">
        <f>IF(COUNTIF(Constants!$A$2:$A$4,Log!BF696),Log!K696,0)</f>
        <v>0</v>
      </c>
      <c r="B696" s="5">
        <f>IF(COUNTIF(Constants!$B$2:$B$5,Log!BF696),Log!K696,0)</f>
        <v>0</v>
      </c>
      <c r="C696" s="5">
        <f t="shared" si="22"/>
        <v>0</v>
      </c>
      <c r="D696" s="5">
        <f t="shared" si="23"/>
        <v>0</v>
      </c>
      <c r="E696" s="5">
        <f t="shared" si="21"/>
        <v>51.358061421296178</v>
      </c>
      <c r="F696" s="5">
        <f>AVERAGE(Log!S696,Log!AB696)*Constants!$B$7</f>
        <v>0</v>
      </c>
      <c r="G696" s="5">
        <f>F696/Constants!$B$8*Constants!$B$9+G695</f>
        <v>3332.3076966458871</v>
      </c>
      <c r="H696" s="5">
        <f>IFERROR(VLOOKUP(G696,Route!A:B,2,1),0)</f>
        <v>112.2</v>
      </c>
    </row>
    <row r="697" spans="1:8" x14ac:dyDescent="0.3">
      <c r="A697" s="5">
        <f>IF(COUNTIF(Constants!$A$2:$A$4,Log!BF697),Log!K697,0)</f>
        <v>0</v>
      </c>
      <c r="B697" s="5">
        <f>IF(COUNTIF(Constants!$B$2:$B$5,Log!BF697),Log!K697,0)</f>
        <v>0</v>
      </c>
      <c r="C697" s="5">
        <f t="shared" si="22"/>
        <v>0</v>
      </c>
      <c r="D697" s="5">
        <f t="shared" si="23"/>
        <v>0</v>
      </c>
      <c r="E697" s="5">
        <f t="shared" si="21"/>
        <v>51.358061421296178</v>
      </c>
      <c r="F697" s="5">
        <f>AVERAGE(Log!S697,Log!AB697)*Constants!$B$7</f>
        <v>0</v>
      </c>
      <c r="G697" s="5">
        <f>F697/Constants!$B$8*Constants!$B$9+G696</f>
        <v>3332.3076966458871</v>
      </c>
      <c r="H697" s="5">
        <f>IFERROR(VLOOKUP(G697,Route!A:B,2,1),0)</f>
        <v>112.2</v>
      </c>
    </row>
    <row r="698" spans="1:8" x14ac:dyDescent="0.3">
      <c r="A698" s="5">
        <f>IF(COUNTIF(Constants!$A$2:$A$4,Log!BF698),Log!K698,0)</f>
        <v>0</v>
      </c>
      <c r="B698" s="5">
        <f>IF(COUNTIF(Constants!$B$2:$B$5,Log!BF698),Log!K698,0)</f>
        <v>0</v>
      </c>
      <c r="C698" s="5">
        <f t="shared" si="22"/>
        <v>0</v>
      </c>
      <c r="D698" s="5">
        <f t="shared" si="23"/>
        <v>0</v>
      </c>
      <c r="E698" s="5">
        <f t="shared" si="21"/>
        <v>51.358061421296178</v>
      </c>
      <c r="F698" s="5">
        <f>AVERAGE(Log!S698,Log!AB698)*Constants!$B$7</f>
        <v>0</v>
      </c>
      <c r="G698" s="5">
        <f>F698/Constants!$B$8*Constants!$B$9+G697</f>
        <v>3332.3076966458871</v>
      </c>
      <c r="H698" s="5">
        <f>IFERROR(VLOOKUP(G698,Route!A:B,2,1),0)</f>
        <v>112.2</v>
      </c>
    </row>
    <row r="699" spans="1:8" x14ac:dyDescent="0.3">
      <c r="A699" s="5">
        <f>IF(COUNTIF(Constants!$A$2:$A$4,Log!BF699),Log!K699,0)</f>
        <v>0</v>
      </c>
      <c r="B699" s="5">
        <f>IF(COUNTIF(Constants!$B$2:$B$5,Log!BF699),Log!K699,0)</f>
        <v>0</v>
      </c>
      <c r="C699" s="5">
        <f t="shared" si="22"/>
        <v>0</v>
      </c>
      <c r="D699" s="5">
        <f t="shared" si="23"/>
        <v>0</v>
      </c>
      <c r="E699" s="5">
        <f t="shared" si="21"/>
        <v>51.358061421296178</v>
      </c>
      <c r="F699" s="5">
        <f>AVERAGE(Log!S699,Log!AB699)*Constants!$B$7</f>
        <v>0</v>
      </c>
      <c r="G699" s="5">
        <f>F699/Constants!$B$8*Constants!$B$9+G698</f>
        <v>3332.3076966458871</v>
      </c>
      <c r="H699" s="5">
        <f>IFERROR(VLOOKUP(G699,Route!A:B,2,1),0)</f>
        <v>112.2</v>
      </c>
    </row>
    <row r="700" spans="1:8" x14ac:dyDescent="0.3">
      <c r="A700" s="5">
        <f>IF(COUNTIF(Constants!$A$2:$A$4,Log!BF700),Log!K700,0)</f>
        <v>0</v>
      </c>
      <c r="B700" s="5">
        <f>IF(COUNTIF(Constants!$B$2:$B$5,Log!BF700),Log!K700,0)</f>
        <v>0</v>
      </c>
      <c r="C700" s="5">
        <f t="shared" si="22"/>
        <v>0</v>
      </c>
      <c r="D700" s="5">
        <f t="shared" si="23"/>
        <v>0</v>
      </c>
      <c r="E700" s="5">
        <f t="shared" si="21"/>
        <v>51.358061421296178</v>
      </c>
      <c r="F700" s="5">
        <f>AVERAGE(Log!S700,Log!AB700)*Constants!$B$7</f>
        <v>0</v>
      </c>
      <c r="G700" s="5">
        <f>F700/Constants!$B$8*Constants!$B$9+G699</f>
        <v>3332.3076966458871</v>
      </c>
      <c r="H700" s="5">
        <f>IFERROR(VLOOKUP(G700,Route!A:B,2,1),0)</f>
        <v>112.2</v>
      </c>
    </row>
    <row r="701" spans="1:8" x14ac:dyDescent="0.3">
      <c r="A701" s="5">
        <f>IF(COUNTIF(Constants!$A$2:$A$4,Log!BF701),Log!K701,0)</f>
        <v>0</v>
      </c>
      <c r="B701" s="5">
        <f>IF(COUNTIF(Constants!$B$2:$B$5,Log!BF701),Log!K701,0)</f>
        <v>0</v>
      </c>
      <c r="C701" s="5">
        <f t="shared" si="22"/>
        <v>0</v>
      </c>
      <c r="D701" s="5">
        <f t="shared" si="23"/>
        <v>0</v>
      </c>
      <c r="E701" s="5">
        <f t="shared" si="21"/>
        <v>51.358061421296178</v>
      </c>
      <c r="F701" s="5">
        <f>AVERAGE(Log!S701,Log!AB701)*Constants!$B$7</f>
        <v>0</v>
      </c>
      <c r="G701" s="5">
        <f>F701/Constants!$B$8*Constants!$B$9+G700</f>
        <v>3332.3076966458871</v>
      </c>
      <c r="H701" s="5">
        <f>IFERROR(VLOOKUP(G701,Route!A:B,2,1),0)</f>
        <v>112.2</v>
      </c>
    </row>
    <row r="702" spans="1:8" x14ac:dyDescent="0.3">
      <c r="A702" s="5">
        <f>IF(COUNTIF(Constants!$A$2:$A$4,Log!BF702),Log!K702,0)</f>
        <v>0</v>
      </c>
      <c r="B702" s="5">
        <f>IF(COUNTIF(Constants!$B$2:$B$5,Log!BF702),Log!K702,0)</f>
        <v>0</v>
      </c>
      <c r="C702" s="5">
        <f t="shared" si="22"/>
        <v>0</v>
      </c>
      <c r="D702" s="5">
        <f t="shared" si="23"/>
        <v>0</v>
      </c>
      <c r="E702" s="5">
        <f t="shared" si="21"/>
        <v>51.358061421296178</v>
      </c>
      <c r="F702" s="5">
        <f>AVERAGE(Log!S702,Log!AB702)*Constants!$B$7</f>
        <v>0</v>
      </c>
      <c r="G702" s="5">
        <f>F702/Constants!$B$8*Constants!$B$9+G701</f>
        <v>3332.3076966458871</v>
      </c>
      <c r="H702" s="5">
        <f>IFERROR(VLOOKUP(G702,Route!A:B,2,1),0)</f>
        <v>112.2</v>
      </c>
    </row>
    <row r="703" spans="1:8" x14ac:dyDescent="0.3">
      <c r="A703" s="5">
        <f>IF(COUNTIF(Constants!$A$2:$A$4,Log!BF703),Log!K703,0)</f>
        <v>0</v>
      </c>
      <c r="B703" s="5">
        <f>IF(COUNTIF(Constants!$B$2:$B$5,Log!BF703),Log!K703,0)</f>
        <v>0</v>
      </c>
      <c r="C703" s="5">
        <f t="shared" si="22"/>
        <v>0</v>
      </c>
      <c r="D703" s="5">
        <f t="shared" si="23"/>
        <v>0</v>
      </c>
      <c r="E703" s="5">
        <f t="shared" si="21"/>
        <v>51.358061421296178</v>
      </c>
      <c r="F703" s="5">
        <f>AVERAGE(Log!S703,Log!AB703)*Constants!$B$7</f>
        <v>0</v>
      </c>
      <c r="G703" s="5">
        <f>F703/Constants!$B$8*Constants!$B$9+G702</f>
        <v>3332.3076966458871</v>
      </c>
      <c r="H703" s="5">
        <f>IFERROR(VLOOKUP(G703,Route!A:B,2,1),0)</f>
        <v>112.2</v>
      </c>
    </row>
    <row r="704" spans="1:8" x14ac:dyDescent="0.3">
      <c r="A704" s="5">
        <f>IF(COUNTIF(Constants!$A$2:$A$4,Log!BF704),Log!K704,0)</f>
        <v>0</v>
      </c>
      <c r="B704" s="5">
        <f>IF(COUNTIF(Constants!$B$2:$B$5,Log!BF704),Log!K704,0)</f>
        <v>0</v>
      </c>
      <c r="C704" s="5">
        <f t="shared" si="22"/>
        <v>0</v>
      </c>
      <c r="D704" s="5">
        <f t="shared" si="23"/>
        <v>0</v>
      </c>
      <c r="E704" s="5">
        <f t="shared" si="21"/>
        <v>51.358061421296178</v>
      </c>
      <c r="F704" s="5">
        <f>AVERAGE(Log!S704,Log!AB704)*Constants!$B$7</f>
        <v>0</v>
      </c>
      <c r="G704" s="5">
        <f>F704/Constants!$B$8*Constants!$B$9+G703</f>
        <v>3332.3076966458871</v>
      </c>
      <c r="H704" s="5">
        <f>IFERROR(VLOOKUP(G704,Route!A:B,2,1),0)</f>
        <v>112.2</v>
      </c>
    </row>
    <row r="705" spans="1:8" x14ac:dyDescent="0.3">
      <c r="A705" s="5">
        <f>IF(COUNTIF(Constants!$A$2:$A$4,Log!BF705),Log!K705,0)</f>
        <v>0</v>
      </c>
      <c r="B705" s="5">
        <f>IF(COUNTIF(Constants!$B$2:$B$5,Log!BF705),Log!K705,0)</f>
        <v>0</v>
      </c>
      <c r="C705" s="5">
        <f t="shared" si="22"/>
        <v>0</v>
      </c>
      <c r="D705" s="5">
        <f t="shared" si="23"/>
        <v>0</v>
      </c>
      <c r="E705" s="5">
        <f t="shared" si="21"/>
        <v>51.358061421296178</v>
      </c>
      <c r="F705" s="5">
        <f>AVERAGE(Log!S705,Log!AB705)*Constants!$B$7</f>
        <v>0</v>
      </c>
      <c r="G705" s="5">
        <f>F705/Constants!$B$8*Constants!$B$9+G704</f>
        <v>3332.3076966458871</v>
      </c>
      <c r="H705" s="5">
        <f>IFERROR(VLOOKUP(G705,Route!A:B,2,1),0)</f>
        <v>112.2</v>
      </c>
    </row>
    <row r="706" spans="1:8" x14ac:dyDescent="0.3">
      <c r="A706" s="5">
        <f>IF(COUNTIF(Constants!$A$2:$A$4,Log!BF706),Log!K706,0)</f>
        <v>0</v>
      </c>
      <c r="B706" s="5">
        <f>IF(COUNTIF(Constants!$B$2:$B$5,Log!BF706),Log!K706,0)</f>
        <v>0</v>
      </c>
      <c r="C706" s="5">
        <f t="shared" si="22"/>
        <v>0</v>
      </c>
      <c r="D706" s="5">
        <f t="shared" si="23"/>
        <v>0</v>
      </c>
      <c r="E706" s="5">
        <f t="shared" si="21"/>
        <v>51.358061421296178</v>
      </c>
      <c r="F706" s="5">
        <f>AVERAGE(Log!S706,Log!AB706)*Constants!$B$7</f>
        <v>0</v>
      </c>
      <c r="G706" s="5">
        <f>F706/Constants!$B$8*Constants!$B$9+G705</f>
        <v>3332.3076966458871</v>
      </c>
      <c r="H706" s="5">
        <f>IFERROR(VLOOKUP(G706,Route!A:B,2,1),0)</f>
        <v>112.2</v>
      </c>
    </row>
    <row r="707" spans="1:8" x14ac:dyDescent="0.3">
      <c r="A707" s="5">
        <f>IF(COUNTIF(Constants!$A$2:$A$4,Log!BF707),Log!K707,0)</f>
        <v>0</v>
      </c>
      <c r="B707" s="5">
        <f>IF(COUNTIF(Constants!$B$2:$B$5,Log!BF707),Log!K707,0)</f>
        <v>0</v>
      </c>
      <c r="C707" s="5">
        <f t="shared" si="22"/>
        <v>0</v>
      </c>
      <c r="D707" s="5">
        <f t="shared" si="23"/>
        <v>0</v>
      </c>
      <c r="E707" s="5">
        <f t="shared" si="21"/>
        <v>51.358061421296178</v>
      </c>
      <c r="F707" s="5">
        <f>AVERAGE(Log!S707,Log!AB707)*Constants!$B$7</f>
        <v>0</v>
      </c>
      <c r="G707" s="5">
        <f>F707/Constants!$B$8*Constants!$B$9+G706</f>
        <v>3332.3076966458871</v>
      </c>
      <c r="H707" s="5">
        <f>IFERROR(VLOOKUP(G707,Route!A:B,2,1),0)</f>
        <v>112.2</v>
      </c>
    </row>
    <row r="708" spans="1:8" x14ac:dyDescent="0.3">
      <c r="A708" s="5">
        <f>IF(COUNTIF(Constants!$A$2:$A$4,Log!BF708),Log!K708,0)</f>
        <v>0</v>
      </c>
      <c r="B708" s="5">
        <f>IF(COUNTIF(Constants!$B$2:$B$5,Log!BF708),Log!K708,0)</f>
        <v>0</v>
      </c>
      <c r="C708" s="5">
        <f t="shared" si="22"/>
        <v>0</v>
      </c>
      <c r="D708" s="5">
        <f t="shared" si="23"/>
        <v>0</v>
      </c>
      <c r="E708" s="5">
        <f t="shared" ref="E708:E771" si="24">E707+C708-D708</f>
        <v>51.358061421296178</v>
      </c>
      <c r="F708" s="5">
        <f>AVERAGE(Log!S708,Log!AB708)*Constants!$B$7</f>
        <v>0</v>
      </c>
      <c r="G708" s="5">
        <f>F708/Constants!$B$8*Constants!$B$9+G707</f>
        <v>3332.3076966458871</v>
      </c>
      <c r="H708" s="5">
        <f>IFERROR(VLOOKUP(G708,Route!A:B,2,1),0)</f>
        <v>112.2</v>
      </c>
    </row>
    <row r="709" spans="1:8" x14ac:dyDescent="0.3">
      <c r="A709" s="5">
        <f>IF(COUNTIF(Constants!$A$2:$A$4,Log!BF709),Log!K709,0)</f>
        <v>0</v>
      </c>
      <c r="B709" s="5">
        <f>IF(COUNTIF(Constants!$B$2:$B$5,Log!BF709),Log!K709,0)</f>
        <v>0</v>
      </c>
      <c r="C709" s="5">
        <f t="shared" si="22"/>
        <v>0</v>
      </c>
      <c r="D709" s="5">
        <f t="shared" si="23"/>
        <v>0</v>
      </c>
      <c r="E709" s="5">
        <f t="shared" si="24"/>
        <v>51.358061421296178</v>
      </c>
      <c r="F709" s="5">
        <f>AVERAGE(Log!S709,Log!AB709)*Constants!$B$7</f>
        <v>0</v>
      </c>
      <c r="G709" s="5">
        <f>F709/Constants!$B$8*Constants!$B$9+G708</f>
        <v>3332.3076966458871</v>
      </c>
      <c r="H709" s="5">
        <f>IFERROR(VLOOKUP(G709,Route!A:B,2,1),0)</f>
        <v>112.2</v>
      </c>
    </row>
    <row r="710" spans="1:8" x14ac:dyDescent="0.3">
      <c r="A710" s="5">
        <f>IF(COUNTIF(Constants!$A$2:$A$4,Log!BF710),Log!K710,0)</f>
        <v>0</v>
      </c>
      <c r="B710" s="5">
        <f>IF(COUNTIF(Constants!$B$2:$B$5,Log!BF710),Log!K710,0)</f>
        <v>0</v>
      </c>
      <c r="C710" s="5">
        <f t="shared" si="22"/>
        <v>0</v>
      </c>
      <c r="D710" s="5">
        <f t="shared" si="23"/>
        <v>0</v>
      </c>
      <c r="E710" s="5">
        <f t="shared" si="24"/>
        <v>51.358061421296178</v>
      </c>
      <c r="F710" s="5">
        <f>AVERAGE(Log!S710,Log!AB710)*Constants!$B$7</f>
        <v>0</v>
      </c>
      <c r="G710" s="5">
        <f>F710/Constants!$B$8*Constants!$B$9+G709</f>
        <v>3332.3076966458871</v>
      </c>
      <c r="H710" s="5">
        <f>IFERROR(VLOOKUP(G710,Route!A:B,2,1),0)</f>
        <v>112.2</v>
      </c>
    </row>
    <row r="711" spans="1:8" x14ac:dyDescent="0.3">
      <c r="A711" s="5">
        <f>IF(COUNTIF(Constants!$A$2:$A$4,Log!BF711),Log!K711,0)</f>
        <v>0</v>
      </c>
      <c r="B711" s="5">
        <f>IF(COUNTIF(Constants!$B$2:$B$5,Log!BF711),Log!K711,0)</f>
        <v>0</v>
      </c>
      <c r="C711" s="5">
        <f t="shared" si="22"/>
        <v>0</v>
      </c>
      <c r="D711" s="5">
        <f t="shared" si="23"/>
        <v>0</v>
      </c>
      <c r="E711" s="5">
        <f t="shared" si="24"/>
        <v>51.358061421296178</v>
      </c>
      <c r="F711" s="5">
        <f>AVERAGE(Log!S711,Log!AB711)*Constants!$B$7</f>
        <v>0</v>
      </c>
      <c r="G711" s="5">
        <f>F711/Constants!$B$8*Constants!$B$9+G710</f>
        <v>3332.3076966458871</v>
      </c>
      <c r="H711" s="5">
        <f>IFERROR(VLOOKUP(G711,Route!A:B,2,1),0)</f>
        <v>112.2</v>
      </c>
    </row>
    <row r="712" spans="1:8" x14ac:dyDescent="0.3">
      <c r="A712" s="5">
        <f>IF(COUNTIF(Constants!$A$2:$A$4,Log!BF712),Log!K712,0)</f>
        <v>0</v>
      </c>
      <c r="B712" s="5">
        <f>IF(COUNTIF(Constants!$B$2:$B$5,Log!BF712),Log!K712,0)</f>
        <v>0</v>
      </c>
      <c r="C712" s="5">
        <f t="shared" si="22"/>
        <v>0</v>
      </c>
      <c r="D712" s="5">
        <f t="shared" si="23"/>
        <v>0</v>
      </c>
      <c r="E712" s="5">
        <f t="shared" si="24"/>
        <v>51.358061421296178</v>
      </c>
      <c r="F712" s="5">
        <f>AVERAGE(Log!S712,Log!AB712)*Constants!$B$7</f>
        <v>0</v>
      </c>
      <c r="G712" s="5">
        <f>F712/Constants!$B$8*Constants!$B$9+G711</f>
        <v>3332.3076966458871</v>
      </c>
      <c r="H712" s="5">
        <f>IFERROR(VLOOKUP(G712,Route!A:B,2,1),0)</f>
        <v>112.2</v>
      </c>
    </row>
    <row r="713" spans="1:8" x14ac:dyDescent="0.3">
      <c r="A713" s="5">
        <f>IF(COUNTIF(Constants!$A$2:$A$4,Log!BF713),Log!K713,0)</f>
        <v>0</v>
      </c>
      <c r="B713" s="5">
        <f>IF(COUNTIF(Constants!$B$2:$B$5,Log!BF713),Log!K713,0)</f>
        <v>0</v>
      </c>
      <c r="C713" s="5">
        <f t="shared" si="22"/>
        <v>0</v>
      </c>
      <c r="D713" s="5">
        <f t="shared" si="23"/>
        <v>0</v>
      </c>
      <c r="E713" s="5">
        <f t="shared" si="24"/>
        <v>51.358061421296178</v>
      </c>
      <c r="F713" s="5">
        <f>AVERAGE(Log!S713,Log!AB713)*Constants!$B$7</f>
        <v>0</v>
      </c>
      <c r="G713" s="5">
        <f>F713/Constants!$B$8*Constants!$B$9+G712</f>
        <v>3332.3076966458871</v>
      </c>
      <c r="H713" s="5">
        <f>IFERROR(VLOOKUP(G713,Route!A:B,2,1),0)</f>
        <v>112.2</v>
      </c>
    </row>
    <row r="714" spans="1:8" x14ac:dyDescent="0.3">
      <c r="A714" s="5">
        <f>IF(COUNTIF(Constants!$A$2:$A$4,Log!BF714),Log!K714,0)</f>
        <v>0</v>
      </c>
      <c r="B714" s="5">
        <f>IF(COUNTIF(Constants!$B$2:$B$5,Log!BF714),Log!K714,0)</f>
        <v>0</v>
      </c>
      <c r="C714" s="5">
        <f t="shared" si="22"/>
        <v>0</v>
      </c>
      <c r="D714" s="5">
        <f t="shared" si="23"/>
        <v>0</v>
      </c>
      <c r="E714" s="5">
        <f t="shared" si="24"/>
        <v>51.358061421296178</v>
      </c>
      <c r="F714" s="5">
        <f>AVERAGE(Log!S714,Log!AB714)*Constants!$B$7</f>
        <v>0</v>
      </c>
      <c r="G714" s="5">
        <f>F714/Constants!$B$8*Constants!$B$9+G713</f>
        <v>3332.3076966458871</v>
      </c>
      <c r="H714" s="5">
        <f>IFERROR(VLOOKUP(G714,Route!A:B,2,1),0)</f>
        <v>112.2</v>
      </c>
    </row>
    <row r="715" spans="1:8" x14ac:dyDescent="0.3">
      <c r="A715" s="5">
        <f>IF(COUNTIF(Constants!$A$2:$A$4,Log!BF715),Log!K715,0)</f>
        <v>0</v>
      </c>
      <c r="B715" s="5">
        <f>IF(COUNTIF(Constants!$B$2:$B$5,Log!BF715),Log!K715,0)</f>
        <v>0</v>
      </c>
      <c r="C715" s="5">
        <f t="shared" si="22"/>
        <v>0</v>
      </c>
      <c r="D715" s="5">
        <f t="shared" si="23"/>
        <v>0</v>
      </c>
      <c r="E715" s="5">
        <f t="shared" si="24"/>
        <v>51.358061421296178</v>
      </c>
      <c r="F715" s="5">
        <f>AVERAGE(Log!S715,Log!AB715)*Constants!$B$7</f>
        <v>0</v>
      </c>
      <c r="G715" s="5">
        <f>F715/Constants!$B$8*Constants!$B$9+G714</f>
        <v>3332.3076966458871</v>
      </c>
      <c r="H715" s="5">
        <f>IFERROR(VLOOKUP(G715,Route!A:B,2,1),0)</f>
        <v>112.2</v>
      </c>
    </row>
    <row r="716" spans="1:8" x14ac:dyDescent="0.3">
      <c r="A716" s="5">
        <f>IF(COUNTIF(Constants!$A$2:$A$4,Log!BF716),Log!K716,0)</f>
        <v>0</v>
      </c>
      <c r="B716" s="5">
        <f>IF(COUNTIF(Constants!$B$2:$B$5,Log!BF716),Log!K716,0)</f>
        <v>0</v>
      </c>
      <c r="C716" s="5">
        <f t="shared" si="22"/>
        <v>0</v>
      </c>
      <c r="D716" s="5">
        <f t="shared" si="23"/>
        <v>0</v>
      </c>
      <c r="E716" s="5">
        <f t="shared" si="24"/>
        <v>51.358061421296178</v>
      </c>
      <c r="F716" s="5">
        <f>AVERAGE(Log!S716,Log!AB716)*Constants!$B$7</f>
        <v>0</v>
      </c>
      <c r="G716" s="5">
        <f>F716/Constants!$B$8*Constants!$B$9+G715</f>
        <v>3332.3076966458871</v>
      </c>
      <c r="H716" s="5">
        <f>IFERROR(VLOOKUP(G716,Route!A:B,2,1),0)</f>
        <v>112.2</v>
      </c>
    </row>
    <row r="717" spans="1:8" x14ac:dyDescent="0.3">
      <c r="A717" s="5">
        <f>IF(COUNTIF(Constants!$A$2:$A$4,Log!BF717),Log!K717,0)</f>
        <v>0</v>
      </c>
      <c r="B717" s="5">
        <f>IF(COUNTIF(Constants!$B$2:$B$5,Log!BF717),Log!K717,0)</f>
        <v>0</v>
      </c>
      <c r="C717" s="5">
        <f t="shared" si="22"/>
        <v>0</v>
      </c>
      <c r="D717" s="5">
        <f t="shared" si="23"/>
        <v>0</v>
      </c>
      <c r="E717" s="5">
        <f t="shared" si="24"/>
        <v>51.358061421296178</v>
      </c>
      <c r="F717" s="5">
        <f>AVERAGE(Log!S717,Log!AB717)*Constants!$B$7</f>
        <v>0</v>
      </c>
      <c r="G717" s="5">
        <f>F717/Constants!$B$8*Constants!$B$9+G716</f>
        <v>3332.3076966458871</v>
      </c>
      <c r="H717" s="5">
        <f>IFERROR(VLOOKUP(G717,Route!A:B,2,1),0)</f>
        <v>112.2</v>
      </c>
    </row>
    <row r="718" spans="1:8" x14ac:dyDescent="0.3">
      <c r="A718" s="5">
        <f>IF(COUNTIF(Constants!$A$2:$A$4,Log!BF718),Log!K718,0)</f>
        <v>0</v>
      </c>
      <c r="B718" s="5">
        <f>IF(COUNTIF(Constants!$B$2:$B$5,Log!BF718),Log!K718,0)</f>
        <v>0</v>
      </c>
      <c r="C718" s="5">
        <f t="shared" si="22"/>
        <v>0</v>
      </c>
      <c r="D718" s="5">
        <f t="shared" si="23"/>
        <v>0</v>
      </c>
      <c r="E718" s="5">
        <f t="shared" si="24"/>
        <v>51.358061421296178</v>
      </c>
      <c r="F718" s="5">
        <f>AVERAGE(Log!S718,Log!AB718)*Constants!$B$7</f>
        <v>0</v>
      </c>
      <c r="G718" s="5">
        <f>F718/Constants!$B$8*Constants!$B$9+G717</f>
        <v>3332.3076966458871</v>
      </c>
      <c r="H718" s="5">
        <f>IFERROR(VLOOKUP(G718,Route!A:B,2,1),0)</f>
        <v>112.2</v>
      </c>
    </row>
    <row r="719" spans="1:8" x14ac:dyDescent="0.3">
      <c r="A719" s="5">
        <f>IF(COUNTIF(Constants!$A$2:$A$4,Log!BF719),Log!K719,0)</f>
        <v>0</v>
      </c>
      <c r="B719" s="5">
        <f>IF(COUNTIF(Constants!$B$2:$B$5,Log!BF719),Log!K719,0)</f>
        <v>0</v>
      </c>
      <c r="C719" s="5">
        <f t="shared" si="22"/>
        <v>0</v>
      </c>
      <c r="D719" s="5">
        <f t="shared" si="23"/>
        <v>0</v>
      </c>
      <c r="E719" s="5">
        <f t="shared" si="24"/>
        <v>51.358061421296178</v>
      </c>
      <c r="F719" s="5">
        <f>AVERAGE(Log!S719,Log!AB719)*Constants!$B$7</f>
        <v>0</v>
      </c>
      <c r="G719" s="5">
        <f>F719/Constants!$B$8*Constants!$B$9+G718</f>
        <v>3332.3076966458871</v>
      </c>
      <c r="H719" s="5">
        <f>IFERROR(VLOOKUP(G719,Route!A:B,2,1),0)</f>
        <v>112.2</v>
      </c>
    </row>
    <row r="720" spans="1:8" x14ac:dyDescent="0.3">
      <c r="A720" s="5">
        <f>IF(COUNTIF(Constants!$A$2:$A$4,Log!BF720),Log!K720,0)</f>
        <v>0</v>
      </c>
      <c r="B720" s="5">
        <f>IF(COUNTIF(Constants!$B$2:$B$5,Log!BF720),Log!K720,0)</f>
        <v>0</v>
      </c>
      <c r="C720" s="5">
        <f t="shared" si="22"/>
        <v>0</v>
      </c>
      <c r="D720" s="5">
        <f t="shared" si="23"/>
        <v>0</v>
      </c>
      <c r="E720" s="5">
        <f t="shared" si="24"/>
        <v>51.358061421296178</v>
      </c>
      <c r="F720" s="5">
        <f>AVERAGE(Log!S720,Log!AB720)*Constants!$B$7</f>
        <v>0</v>
      </c>
      <c r="G720" s="5">
        <f>F720/Constants!$B$8*Constants!$B$9+G719</f>
        <v>3332.3076966458871</v>
      </c>
      <c r="H720" s="5">
        <f>IFERROR(VLOOKUP(G720,Route!A:B,2,1),0)</f>
        <v>112.2</v>
      </c>
    </row>
    <row r="721" spans="1:8" x14ac:dyDescent="0.3">
      <c r="A721" s="5">
        <f>IF(COUNTIF(Constants!$A$2:$A$4,Log!BF721),Log!K721,0)</f>
        <v>0</v>
      </c>
      <c r="B721" s="5">
        <f>IF(COUNTIF(Constants!$B$2:$B$5,Log!BF721),Log!K721,0)</f>
        <v>0</v>
      </c>
      <c r="C721" s="5">
        <f t="shared" si="22"/>
        <v>0</v>
      </c>
      <c r="D721" s="5">
        <f t="shared" si="23"/>
        <v>0</v>
      </c>
      <c r="E721" s="5">
        <f t="shared" si="24"/>
        <v>51.358061421296178</v>
      </c>
      <c r="F721" s="5">
        <f>AVERAGE(Log!S721,Log!AB721)*Constants!$B$7</f>
        <v>0</v>
      </c>
      <c r="G721" s="5">
        <f>F721/Constants!$B$8*Constants!$B$9+G720</f>
        <v>3332.3076966458871</v>
      </c>
      <c r="H721" s="5">
        <f>IFERROR(VLOOKUP(G721,Route!A:B,2,1),0)</f>
        <v>112.2</v>
      </c>
    </row>
    <row r="722" spans="1:8" x14ac:dyDescent="0.3">
      <c r="A722" s="5">
        <f>IF(COUNTIF(Constants!$A$2:$A$4,Log!BF722),Log!K722,0)</f>
        <v>0</v>
      </c>
      <c r="B722" s="5">
        <f>IF(COUNTIF(Constants!$B$2:$B$5,Log!BF722),Log!K722,0)</f>
        <v>0</v>
      </c>
      <c r="C722" s="5">
        <f t="shared" si="22"/>
        <v>0</v>
      </c>
      <c r="D722" s="5">
        <f t="shared" si="23"/>
        <v>0</v>
      </c>
      <c r="E722" s="5">
        <f t="shared" si="24"/>
        <v>51.358061421296178</v>
      </c>
      <c r="F722" s="5">
        <f>AVERAGE(Log!S722,Log!AB722)*Constants!$B$7</f>
        <v>0</v>
      </c>
      <c r="G722" s="5">
        <f>F722/Constants!$B$8*Constants!$B$9+G721</f>
        <v>3332.3076966458871</v>
      </c>
      <c r="H722" s="5">
        <f>IFERROR(VLOOKUP(G722,Route!A:B,2,1),0)</f>
        <v>112.2</v>
      </c>
    </row>
    <row r="723" spans="1:8" x14ac:dyDescent="0.3">
      <c r="A723" s="5">
        <f>IF(COUNTIF(Constants!$A$2:$A$4,Log!BF723),Log!K723,0)</f>
        <v>0</v>
      </c>
      <c r="B723" s="5">
        <f>IF(COUNTIF(Constants!$B$2:$B$5,Log!BF723),Log!K723,0)</f>
        <v>0</v>
      </c>
      <c r="C723" s="5">
        <f t="shared" si="22"/>
        <v>0</v>
      </c>
      <c r="D723" s="5">
        <f t="shared" si="23"/>
        <v>0</v>
      </c>
      <c r="E723" s="5">
        <f t="shared" si="24"/>
        <v>51.358061421296178</v>
      </c>
      <c r="F723" s="5">
        <f>AVERAGE(Log!S723,Log!AB723)*Constants!$B$7</f>
        <v>0</v>
      </c>
      <c r="G723" s="5">
        <f>F723/Constants!$B$8*Constants!$B$9+G722</f>
        <v>3332.3076966458871</v>
      </c>
      <c r="H723" s="5">
        <f>IFERROR(VLOOKUP(G723,Route!A:B,2,1),0)</f>
        <v>112.2</v>
      </c>
    </row>
    <row r="724" spans="1:8" x14ac:dyDescent="0.3">
      <c r="A724" s="5">
        <f>IF(COUNTIF(Constants!$A$2:$A$4,Log!BF724),Log!K724,0)</f>
        <v>0</v>
      </c>
      <c r="B724" s="5">
        <f>IF(COUNTIF(Constants!$B$2:$B$5,Log!BF724),Log!K724,0)</f>
        <v>0</v>
      </c>
      <c r="C724" s="5">
        <f t="shared" si="22"/>
        <v>0</v>
      </c>
      <c r="D724" s="5">
        <f t="shared" si="23"/>
        <v>0</v>
      </c>
      <c r="E724" s="5">
        <f t="shared" si="24"/>
        <v>51.358061421296178</v>
      </c>
      <c r="F724" s="5">
        <f>AVERAGE(Log!S724,Log!AB724)*Constants!$B$7</f>
        <v>0</v>
      </c>
      <c r="G724" s="5">
        <f>F724/Constants!$B$8*Constants!$B$9+G723</f>
        <v>3332.3076966458871</v>
      </c>
      <c r="H724" s="5">
        <f>IFERROR(VLOOKUP(G724,Route!A:B,2,1),0)</f>
        <v>112.2</v>
      </c>
    </row>
    <row r="725" spans="1:8" x14ac:dyDescent="0.3">
      <c r="A725" s="5">
        <f>IF(COUNTIF(Constants!$A$2:$A$4,Log!BF725),Log!K725,0)</f>
        <v>0</v>
      </c>
      <c r="B725" s="5">
        <f>IF(COUNTIF(Constants!$B$2:$B$5,Log!BF725),Log!K725,0)</f>
        <v>0</v>
      </c>
      <c r="C725" s="5">
        <f t="shared" si="22"/>
        <v>0</v>
      </c>
      <c r="D725" s="5">
        <f t="shared" si="23"/>
        <v>0</v>
      </c>
      <c r="E725" s="5">
        <f t="shared" si="24"/>
        <v>51.358061421296178</v>
      </c>
      <c r="F725" s="5">
        <f>AVERAGE(Log!S725,Log!AB725)*Constants!$B$7</f>
        <v>0</v>
      </c>
      <c r="G725" s="5">
        <f>F725/Constants!$B$8*Constants!$B$9+G724</f>
        <v>3332.3076966458871</v>
      </c>
      <c r="H725" s="5">
        <f>IFERROR(VLOOKUP(G725,Route!A:B,2,1),0)</f>
        <v>112.2</v>
      </c>
    </row>
    <row r="726" spans="1:8" x14ac:dyDescent="0.3">
      <c r="A726" s="5">
        <f>IF(COUNTIF(Constants!$A$2:$A$4,Log!BF726),Log!K726,0)</f>
        <v>0</v>
      </c>
      <c r="B726" s="5">
        <f>IF(COUNTIF(Constants!$B$2:$B$5,Log!BF726),Log!K726,0)</f>
        <v>0</v>
      </c>
      <c r="C726" s="5">
        <f t="shared" si="22"/>
        <v>0</v>
      </c>
      <c r="D726" s="5">
        <f t="shared" si="23"/>
        <v>0</v>
      </c>
      <c r="E726" s="5">
        <f t="shared" si="24"/>
        <v>51.358061421296178</v>
      </c>
      <c r="F726" s="5">
        <f>AVERAGE(Log!S726,Log!AB726)*Constants!$B$7</f>
        <v>0</v>
      </c>
      <c r="G726" s="5">
        <f>F726/Constants!$B$8*Constants!$B$9+G725</f>
        <v>3332.3076966458871</v>
      </c>
      <c r="H726" s="5">
        <f>IFERROR(VLOOKUP(G726,Route!A:B,2,1),0)</f>
        <v>112.2</v>
      </c>
    </row>
    <row r="727" spans="1:8" x14ac:dyDescent="0.3">
      <c r="A727" s="5">
        <f>IF(COUNTIF(Constants!$A$2:$A$4,Log!BF727),Log!K727,0)</f>
        <v>0</v>
      </c>
      <c r="B727" s="5">
        <f>IF(COUNTIF(Constants!$B$2:$B$5,Log!BF727),Log!K727,0)</f>
        <v>0</v>
      </c>
      <c r="C727" s="5">
        <f t="shared" si="22"/>
        <v>0</v>
      </c>
      <c r="D727" s="5">
        <f t="shared" si="23"/>
        <v>0</v>
      </c>
      <c r="E727" s="5">
        <f t="shared" si="24"/>
        <v>51.358061421296178</v>
      </c>
      <c r="F727" s="5">
        <f>AVERAGE(Log!S727,Log!AB727)*Constants!$B$7</f>
        <v>0</v>
      </c>
      <c r="G727" s="5">
        <f>F727/Constants!$B$8*Constants!$B$9+G726</f>
        <v>3332.3076966458871</v>
      </c>
      <c r="H727" s="5">
        <f>IFERROR(VLOOKUP(G727,Route!A:B,2,1),0)</f>
        <v>112.2</v>
      </c>
    </row>
    <row r="728" spans="1:8" x14ac:dyDescent="0.3">
      <c r="A728" s="5">
        <f>IF(COUNTIF(Constants!$A$2:$A$4,Log!BF728),Log!K728,0)</f>
        <v>0</v>
      </c>
      <c r="B728" s="5">
        <f>IF(COUNTIF(Constants!$B$2:$B$5,Log!BF728),Log!K728,0)</f>
        <v>0</v>
      </c>
      <c r="C728" s="5">
        <f t="shared" si="22"/>
        <v>0</v>
      </c>
      <c r="D728" s="5">
        <f t="shared" si="23"/>
        <v>0</v>
      </c>
      <c r="E728" s="5">
        <f t="shared" si="24"/>
        <v>51.358061421296178</v>
      </c>
      <c r="F728" s="5">
        <f>AVERAGE(Log!S728,Log!AB728)*Constants!$B$7</f>
        <v>0</v>
      </c>
      <c r="G728" s="5">
        <f>F728/Constants!$B$8*Constants!$B$9+G727</f>
        <v>3332.3076966458871</v>
      </c>
      <c r="H728" s="5">
        <f>IFERROR(VLOOKUP(G728,Route!A:B,2,1),0)</f>
        <v>112.2</v>
      </c>
    </row>
    <row r="729" spans="1:8" x14ac:dyDescent="0.3">
      <c r="A729" s="5">
        <f>IF(COUNTIF(Constants!$A$2:$A$4,Log!BF729),Log!K729,0)</f>
        <v>0</v>
      </c>
      <c r="B729" s="5">
        <f>IF(COUNTIF(Constants!$B$2:$B$5,Log!BF729),Log!K729,0)</f>
        <v>0</v>
      </c>
      <c r="C729" s="5">
        <f t="shared" si="22"/>
        <v>0</v>
      </c>
      <c r="D729" s="5">
        <f t="shared" si="23"/>
        <v>0</v>
      </c>
      <c r="E729" s="5">
        <f t="shared" si="24"/>
        <v>51.358061421296178</v>
      </c>
      <c r="F729" s="5">
        <f>AVERAGE(Log!S729,Log!AB729)*Constants!$B$7</f>
        <v>0</v>
      </c>
      <c r="G729" s="5">
        <f>F729/Constants!$B$8*Constants!$B$9+G728</f>
        <v>3332.3076966458871</v>
      </c>
      <c r="H729" s="5">
        <f>IFERROR(VLOOKUP(G729,Route!A:B,2,1),0)</f>
        <v>112.2</v>
      </c>
    </row>
    <row r="730" spans="1:8" x14ac:dyDescent="0.3">
      <c r="A730" s="5">
        <f>IF(COUNTIF(Constants!$A$2:$A$4,Log!BF730),Log!K730,0)</f>
        <v>0</v>
      </c>
      <c r="B730" s="5">
        <f>IF(COUNTIF(Constants!$B$2:$B$5,Log!BF730),Log!K730,0)</f>
        <v>0</v>
      </c>
      <c r="C730" s="5">
        <f t="shared" si="22"/>
        <v>0</v>
      </c>
      <c r="D730" s="5">
        <f t="shared" si="23"/>
        <v>0</v>
      </c>
      <c r="E730" s="5">
        <f t="shared" si="24"/>
        <v>51.358061421296178</v>
      </c>
      <c r="F730" s="5">
        <f>AVERAGE(Log!S730,Log!AB730)*Constants!$B$7</f>
        <v>0</v>
      </c>
      <c r="G730" s="5">
        <f>F730/Constants!$B$8*Constants!$B$9+G729</f>
        <v>3332.3076966458871</v>
      </c>
      <c r="H730" s="5">
        <f>IFERROR(VLOOKUP(G730,Route!A:B,2,1),0)</f>
        <v>112.2</v>
      </c>
    </row>
    <row r="731" spans="1:8" x14ac:dyDescent="0.3">
      <c r="A731" s="5">
        <f>IF(COUNTIF(Constants!$A$2:$A$4,Log!BF731),Log!K731,0)</f>
        <v>0</v>
      </c>
      <c r="B731" s="5">
        <f>IF(COUNTIF(Constants!$B$2:$B$5,Log!BF731),Log!K731,0)</f>
        <v>0</v>
      </c>
      <c r="C731" s="5">
        <f t="shared" si="22"/>
        <v>0</v>
      </c>
      <c r="D731" s="5">
        <f t="shared" si="23"/>
        <v>0</v>
      </c>
      <c r="E731" s="5">
        <f t="shared" si="24"/>
        <v>51.358061421296178</v>
      </c>
      <c r="F731" s="5">
        <f>AVERAGE(Log!S731,Log!AB731)*Constants!$B$7</f>
        <v>0</v>
      </c>
      <c r="G731" s="5">
        <f>F731/Constants!$B$8*Constants!$B$9+G730</f>
        <v>3332.3076966458871</v>
      </c>
      <c r="H731" s="5">
        <f>IFERROR(VLOOKUP(G731,Route!A:B,2,1),0)</f>
        <v>112.2</v>
      </c>
    </row>
    <row r="732" spans="1:8" x14ac:dyDescent="0.3">
      <c r="A732" s="5">
        <f>IF(COUNTIF(Constants!$A$2:$A$4,Log!BF732),Log!K732,0)</f>
        <v>0</v>
      </c>
      <c r="B732" s="5">
        <f>IF(COUNTIF(Constants!$B$2:$B$5,Log!BF732),Log!K732,0)</f>
        <v>0</v>
      </c>
      <c r="C732" s="5">
        <f t="shared" si="22"/>
        <v>0</v>
      </c>
      <c r="D732" s="5">
        <f t="shared" si="23"/>
        <v>0</v>
      </c>
      <c r="E732" s="5">
        <f t="shared" si="24"/>
        <v>51.358061421296178</v>
      </c>
      <c r="F732" s="5">
        <f>AVERAGE(Log!S732,Log!AB732)*Constants!$B$7</f>
        <v>4.5895158120000001E-2</v>
      </c>
      <c r="G732" s="5">
        <f>F732/Constants!$B$8*Constants!$B$9+G731</f>
        <v>3332.3204453009203</v>
      </c>
      <c r="H732" s="5">
        <f>IFERROR(VLOOKUP(G732,Route!A:B,2,1),0)</f>
        <v>112.2</v>
      </c>
    </row>
    <row r="733" spans="1:8" x14ac:dyDescent="0.3">
      <c r="A733" s="5">
        <f>IF(COUNTIF(Constants!$A$2:$A$4,Log!BF733),Log!K733,0)</f>
        <v>0</v>
      </c>
      <c r="B733" s="5">
        <f>IF(COUNTIF(Constants!$B$2:$B$5,Log!BF733),Log!K733,0)</f>
        <v>0</v>
      </c>
      <c r="C733" s="5">
        <f t="shared" ref="C733:C796" si="25">A733/3600</f>
        <v>0</v>
      </c>
      <c r="D733" s="5">
        <f t="shared" ref="D733:D796" si="26">B733/3600</f>
        <v>0</v>
      </c>
      <c r="E733" s="5">
        <f t="shared" si="24"/>
        <v>51.358061421296178</v>
      </c>
      <c r="F733" s="5">
        <f>AVERAGE(Log!S733,Log!AB733)*Constants!$B$7</f>
        <v>1.529838604E-2</v>
      </c>
      <c r="G733" s="5">
        <f>F733/Constants!$B$8*Constants!$B$9+G732</f>
        <v>3332.324694852598</v>
      </c>
      <c r="H733" s="5">
        <f>IFERROR(VLOOKUP(G733,Route!A:B,2,1),0)</f>
        <v>112.2</v>
      </c>
    </row>
    <row r="734" spans="1:8" x14ac:dyDescent="0.3">
      <c r="A734" s="5">
        <f>IF(COUNTIF(Constants!$A$2:$A$4,Log!BF734),Log!K734,0)</f>
        <v>0</v>
      </c>
      <c r="B734" s="5">
        <f>IF(COUNTIF(Constants!$B$2:$B$5,Log!BF734),Log!K734,0)</f>
        <v>0</v>
      </c>
      <c r="C734" s="5">
        <f t="shared" si="25"/>
        <v>0</v>
      </c>
      <c r="D734" s="5">
        <f t="shared" si="26"/>
        <v>0</v>
      </c>
      <c r="E734" s="5">
        <f t="shared" si="24"/>
        <v>51.358061421296178</v>
      </c>
      <c r="F734" s="5">
        <f>AVERAGE(Log!S734,Log!AB734)*Constants!$B$7</f>
        <v>0</v>
      </c>
      <c r="G734" s="5">
        <f>F734/Constants!$B$8*Constants!$B$9+G733</f>
        <v>3332.324694852598</v>
      </c>
      <c r="H734" s="5">
        <f>IFERROR(VLOOKUP(G734,Route!A:B,2,1),0)</f>
        <v>112.2</v>
      </c>
    </row>
    <row r="735" spans="1:8" x14ac:dyDescent="0.3">
      <c r="A735" s="5">
        <f>IF(COUNTIF(Constants!$A$2:$A$4,Log!BF735),Log!K735,0)</f>
        <v>0</v>
      </c>
      <c r="B735" s="5">
        <f>IF(COUNTIF(Constants!$B$2:$B$5,Log!BF735),Log!K735,0)</f>
        <v>0</v>
      </c>
      <c r="C735" s="5">
        <f t="shared" si="25"/>
        <v>0</v>
      </c>
      <c r="D735" s="5">
        <f t="shared" si="26"/>
        <v>0</v>
      </c>
      <c r="E735" s="5">
        <f t="shared" si="24"/>
        <v>51.358061421296178</v>
      </c>
      <c r="F735" s="5">
        <f>AVERAGE(Log!S735,Log!AB735)*Constants!$B$7</f>
        <v>0</v>
      </c>
      <c r="G735" s="5">
        <f>F735/Constants!$B$8*Constants!$B$9+G734</f>
        <v>3332.324694852598</v>
      </c>
      <c r="H735" s="5">
        <f>IFERROR(VLOOKUP(G735,Route!A:B,2,1),0)</f>
        <v>112.2</v>
      </c>
    </row>
    <row r="736" spans="1:8" x14ac:dyDescent="0.3">
      <c r="A736" s="5">
        <f>IF(COUNTIF(Constants!$A$2:$A$4,Log!BF736),Log!K736,0)</f>
        <v>0</v>
      </c>
      <c r="B736" s="5">
        <f>IF(COUNTIF(Constants!$B$2:$B$5,Log!BF736),Log!K736,0)</f>
        <v>0</v>
      </c>
      <c r="C736" s="5">
        <f t="shared" si="25"/>
        <v>0</v>
      </c>
      <c r="D736" s="5">
        <f t="shared" si="26"/>
        <v>0</v>
      </c>
      <c r="E736" s="5">
        <f t="shared" si="24"/>
        <v>51.358061421296178</v>
      </c>
      <c r="F736" s="5">
        <f>AVERAGE(Log!S736,Log!AB736)*Constants!$B$7</f>
        <v>0</v>
      </c>
      <c r="G736" s="5">
        <f>F736/Constants!$B$8*Constants!$B$9+G735</f>
        <v>3332.324694852598</v>
      </c>
      <c r="H736" s="5">
        <f>IFERROR(VLOOKUP(G736,Route!A:B,2,1),0)</f>
        <v>112.2</v>
      </c>
    </row>
    <row r="737" spans="1:8" x14ac:dyDescent="0.3">
      <c r="A737" s="5">
        <f>IF(COUNTIF(Constants!$A$2:$A$4,Log!BF737),Log!K737,0)</f>
        <v>0</v>
      </c>
      <c r="B737" s="5">
        <f>IF(COUNTIF(Constants!$B$2:$B$5,Log!BF737),Log!K737,0)</f>
        <v>0</v>
      </c>
      <c r="C737" s="5">
        <f t="shared" si="25"/>
        <v>0</v>
      </c>
      <c r="D737" s="5">
        <f t="shared" si="26"/>
        <v>0</v>
      </c>
      <c r="E737" s="5">
        <f t="shared" si="24"/>
        <v>51.358061421296178</v>
      </c>
      <c r="F737" s="5">
        <f>AVERAGE(Log!S737,Log!AB737)*Constants!$B$7</f>
        <v>0</v>
      </c>
      <c r="G737" s="5">
        <f>F737/Constants!$B$8*Constants!$B$9+G736</f>
        <v>3332.324694852598</v>
      </c>
      <c r="H737" s="5">
        <f>IFERROR(VLOOKUP(G737,Route!A:B,2,1),0)</f>
        <v>112.2</v>
      </c>
    </row>
    <row r="738" spans="1:8" x14ac:dyDescent="0.3">
      <c r="A738" s="5">
        <f>IF(COUNTIF(Constants!$A$2:$A$4,Log!BF738),Log!K738,0)</f>
        <v>0</v>
      </c>
      <c r="B738" s="5">
        <f>IF(COUNTIF(Constants!$B$2:$B$5,Log!BF738),Log!K738,0)</f>
        <v>0</v>
      </c>
      <c r="C738" s="5">
        <f t="shared" si="25"/>
        <v>0</v>
      </c>
      <c r="D738" s="5">
        <f t="shared" si="26"/>
        <v>0</v>
      </c>
      <c r="E738" s="5">
        <f t="shared" si="24"/>
        <v>51.358061421296178</v>
      </c>
      <c r="F738" s="5">
        <f>AVERAGE(Log!S738,Log!AB738)*Constants!$B$7</f>
        <v>0</v>
      </c>
      <c r="G738" s="5">
        <f>F738/Constants!$B$8*Constants!$B$9+G737</f>
        <v>3332.324694852598</v>
      </c>
      <c r="H738" s="5">
        <f>IFERROR(VLOOKUP(G738,Route!A:B,2,1),0)</f>
        <v>112.2</v>
      </c>
    </row>
    <row r="739" spans="1:8" x14ac:dyDescent="0.3">
      <c r="A739" s="5">
        <f>IF(COUNTIF(Constants!$A$2:$A$4,Log!BF739),Log!K739,0)</f>
        <v>0</v>
      </c>
      <c r="B739" s="5">
        <f>IF(COUNTIF(Constants!$B$2:$B$5,Log!BF739),Log!K739,0)</f>
        <v>0</v>
      </c>
      <c r="C739" s="5">
        <f t="shared" si="25"/>
        <v>0</v>
      </c>
      <c r="D739" s="5">
        <f t="shared" si="26"/>
        <v>0</v>
      </c>
      <c r="E739" s="5">
        <f t="shared" si="24"/>
        <v>51.358061421296178</v>
      </c>
      <c r="F739" s="5">
        <f>AVERAGE(Log!S739,Log!AB739)*Constants!$B$7</f>
        <v>0</v>
      </c>
      <c r="G739" s="5">
        <f>F739/Constants!$B$8*Constants!$B$9+G738</f>
        <v>3332.324694852598</v>
      </c>
      <c r="H739" s="5">
        <f>IFERROR(VLOOKUP(G739,Route!A:B,2,1),0)</f>
        <v>112.2</v>
      </c>
    </row>
    <row r="740" spans="1:8" x14ac:dyDescent="0.3">
      <c r="A740" s="5">
        <f>IF(COUNTIF(Constants!$A$2:$A$4,Log!BF740),Log!K740,0)</f>
        <v>0</v>
      </c>
      <c r="B740" s="5">
        <f>IF(COUNTIF(Constants!$B$2:$B$5,Log!BF740),Log!K740,0)</f>
        <v>0</v>
      </c>
      <c r="C740" s="5">
        <f t="shared" si="25"/>
        <v>0</v>
      </c>
      <c r="D740" s="5">
        <f t="shared" si="26"/>
        <v>0</v>
      </c>
      <c r="E740" s="5">
        <f t="shared" si="24"/>
        <v>51.358061421296178</v>
      </c>
      <c r="F740" s="5">
        <f>AVERAGE(Log!S740,Log!AB740)*Constants!$B$7</f>
        <v>0</v>
      </c>
      <c r="G740" s="5">
        <f>F740/Constants!$B$8*Constants!$B$9+G739</f>
        <v>3332.324694852598</v>
      </c>
      <c r="H740" s="5">
        <f>IFERROR(VLOOKUP(G740,Route!A:B,2,1),0)</f>
        <v>112.2</v>
      </c>
    </row>
    <row r="741" spans="1:8" x14ac:dyDescent="0.3">
      <c r="A741" s="5">
        <f>IF(COUNTIF(Constants!$A$2:$A$4,Log!BF741),Log!K741,0)</f>
        <v>0</v>
      </c>
      <c r="B741" s="5">
        <f>IF(COUNTIF(Constants!$B$2:$B$5,Log!BF741),Log!K741,0)</f>
        <v>0</v>
      </c>
      <c r="C741" s="5">
        <f t="shared" si="25"/>
        <v>0</v>
      </c>
      <c r="D741" s="5">
        <f t="shared" si="26"/>
        <v>0</v>
      </c>
      <c r="E741" s="5">
        <f t="shared" si="24"/>
        <v>51.358061421296178</v>
      </c>
      <c r="F741" s="5">
        <f>AVERAGE(Log!S741,Log!AB741)*Constants!$B$7</f>
        <v>0</v>
      </c>
      <c r="G741" s="5">
        <f>F741/Constants!$B$8*Constants!$B$9+G740</f>
        <v>3332.324694852598</v>
      </c>
      <c r="H741" s="5">
        <f>IFERROR(VLOOKUP(G741,Route!A:B,2,1),0)</f>
        <v>112.2</v>
      </c>
    </row>
    <row r="742" spans="1:8" x14ac:dyDescent="0.3">
      <c r="A742" s="5">
        <f>IF(COUNTIF(Constants!$A$2:$A$4,Log!BF742),Log!K742,0)</f>
        <v>0</v>
      </c>
      <c r="B742" s="5">
        <f>IF(COUNTIF(Constants!$B$2:$B$5,Log!BF742),Log!K742,0)</f>
        <v>0</v>
      </c>
      <c r="C742" s="5">
        <f t="shared" si="25"/>
        <v>0</v>
      </c>
      <c r="D742" s="5">
        <f t="shared" si="26"/>
        <v>0</v>
      </c>
      <c r="E742" s="5">
        <f t="shared" si="24"/>
        <v>51.358061421296178</v>
      </c>
      <c r="F742" s="5">
        <f>AVERAGE(Log!S742,Log!AB742)*Constants!$B$7</f>
        <v>0</v>
      </c>
      <c r="G742" s="5">
        <f>F742/Constants!$B$8*Constants!$B$9+G741</f>
        <v>3332.324694852598</v>
      </c>
      <c r="H742" s="5">
        <f>IFERROR(VLOOKUP(G742,Route!A:B,2,1),0)</f>
        <v>112.2</v>
      </c>
    </row>
    <row r="743" spans="1:8" x14ac:dyDescent="0.3">
      <c r="A743" s="5">
        <f>IF(COUNTIF(Constants!$A$2:$A$4,Log!BF743),Log!K743,0)</f>
        <v>0</v>
      </c>
      <c r="B743" s="5">
        <f>IF(COUNTIF(Constants!$B$2:$B$5,Log!BF743),Log!K743,0)</f>
        <v>0</v>
      </c>
      <c r="C743" s="5">
        <f t="shared" si="25"/>
        <v>0</v>
      </c>
      <c r="D743" s="5">
        <f t="shared" si="26"/>
        <v>0</v>
      </c>
      <c r="E743" s="5">
        <f t="shared" si="24"/>
        <v>51.358061421296178</v>
      </c>
      <c r="F743" s="5">
        <f>AVERAGE(Log!S743,Log!AB743)*Constants!$B$7</f>
        <v>0</v>
      </c>
      <c r="G743" s="5">
        <f>F743/Constants!$B$8*Constants!$B$9+G742</f>
        <v>3332.324694852598</v>
      </c>
      <c r="H743" s="5">
        <f>IFERROR(VLOOKUP(G743,Route!A:B,2,1),0)</f>
        <v>112.2</v>
      </c>
    </row>
    <row r="744" spans="1:8" x14ac:dyDescent="0.3">
      <c r="A744" s="5">
        <f>IF(COUNTIF(Constants!$A$2:$A$4,Log!BF744),Log!K744,0)</f>
        <v>0</v>
      </c>
      <c r="B744" s="5">
        <f>IF(COUNTIF(Constants!$B$2:$B$5,Log!BF744),Log!K744,0)</f>
        <v>0</v>
      </c>
      <c r="C744" s="5">
        <f t="shared" si="25"/>
        <v>0</v>
      </c>
      <c r="D744" s="5">
        <f t="shared" si="26"/>
        <v>0</v>
      </c>
      <c r="E744" s="5">
        <f t="shared" si="24"/>
        <v>51.358061421296178</v>
      </c>
      <c r="F744" s="5">
        <f>AVERAGE(Log!S744,Log!AB744)*Constants!$B$7</f>
        <v>0</v>
      </c>
      <c r="G744" s="5">
        <f>F744/Constants!$B$8*Constants!$B$9+G743</f>
        <v>3332.324694852598</v>
      </c>
      <c r="H744" s="5">
        <f>IFERROR(VLOOKUP(G744,Route!A:B,2,1),0)</f>
        <v>112.2</v>
      </c>
    </row>
    <row r="745" spans="1:8" x14ac:dyDescent="0.3">
      <c r="A745" s="5">
        <f>IF(COUNTIF(Constants!$A$2:$A$4,Log!BF745),Log!K745,0)</f>
        <v>0</v>
      </c>
      <c r="B745" s="5">
        <f>IF(COUNTIF(Constants!$B$2:$B$5,Log!BF745),Log!K745,0)</f>
        <v>0</v>
      </c>
      <c r="C745" s="5">
        <f t="shared" si="25"/>
        <v>0</v>
      </c>
      <c r="D745" s="5">
        <f t="shared" si="26"/>
        <v>0</v>
      </c>
      <c r="E745" s="5">
        <f t="shared" si="24"/>
        <v>51.358061421296178</v>
      </c>
      <c r="F745" s="5">
        <f>AVERAGE(Log!S745,Log!AB745)*Constants!$B$7</f>
        <v>0</v>
      </c>
      <c r="G745" s="5">
        <f>F745/Constants!$B$8*Constants!$B$9+G744</f>
        <v>3332.324694852598</v>
      </c>
      <c r="H745" s="5">
        <f>IFERROR(VLOOKUP(G745,Route!A:B,2,1),0)</f>
        <v>112.2</v>
      </c>
    </row>
    <row r="746" spans="1:8" x14ac:dyDescent="0.3">
      <c r="A746" s="5">
        <f>IF(COUNTIF(Constants!$A$2:$A$4,Log!BF746),Log!K746,0)</f>
        <v>0</v>
      </c>
      <c r="B746" s="5">
        <f>IF(COUNTIF(Constants!$B$2:$B$5,Log!BF746),Log!K746,0)</f>
        <v>0</v>
      </c>
      <c r="C746" s="5">
        <f t="shared" si="25"/>
        <v>0</v>
      </c>
      <c r="D746" s="5">
        <f t="shared" si="26"/>
        <v>0</v>
      </c>
      <c r="E746" s="5">
        <f t="shared" si="24"/>
        <v>51.358061421296178</v>
      </c>
      <c r="F746" s="5">
        <f>AVERAGE(Log!S746,Log!AB746)*Constants!$B$7</f>
        <v>0</v>
      </c>
      <c r="G746" s="5">
        <f>F746/Constants!$B$8*Constants!$B$9+G745</f>
        <v>3332.324694852598</v>
      </c>
      <c r="H746" s="5">
        <f>IFERROR(VLOOKUP(G746,Route!A:B,2,1),0)</f>
        <v>112.2</v>
      </c>
    </row>
    <row r="747" spans="1:8" x14ac:dyDescent="0.3">
      <c r="A747" s="5">
        <f>IF(COUNTIF(Constants!$A$2:$A$4,Log!BF747),Log!K747,0)</f>
        <v>0</v>
      </c>
      <c r="B747" s="5">
        <f>IF(COUNTIF(Constants!$B$2:$B$5,Log!BF747),Log!K747,0)</f>
        <v>0</v>
      </c>
      <c r="C747" s="5">
        <f t="shared" si="25"/>
        <v>0</v>
      </c>
      <c r="D747" s="5">
        <f t="shared" si="26"/>
        <v>0</v>
      </c>
      <c r="E747" s="5">
        <f t="shared" si="24"/>
        <v>51.358061421296178</v>
      </c>
      <c r="F747" s="5">
        <f>AVERAGE(Log!S747,Log!AB747)*Constants!$B$7</f>
        <v>0</v>
      </c>
      <c r="G747" s="5">
        <f>F747/Constants!$B$8*Constants!$B$9+G746</f>
        <v>3332.324694852598</v>
      </c>
      <c r="H747" s="5">
        <f>IFERROR(VLOOKUP(G747,Route!A:B,2,1),0)</f>
        <v>112.2</v>
      </c>
    </row>
    <row r="748" spans="1:8" x14ac:dyDescent="0.3">
      <c r="A748" s="5">
        <f>IF(COUNTIF(Constants!$A$2:$A$4,Log!BF748),Log!K748,0)</f>
        <v>0</v>
      </c>
      <c r="B748" s="5">
        <f>IF(COUNTIF(Constants!$B$2:$B$5,Log!BF748),Log!K748,0)</f>
        <v>0</v>
      </c>
      <c r="C748" s="5">
        <f t="shared" si="25"/>
        <v>0</v>
      </c>
      <c r="D748" s="5">
        <f t="shared" si="26"/>
        <v>0</v>
      </c>
      <c r="E748" s="5">
        <f t="shared" si="24"/>
        <v>51.358061421296178</v>
      </c>
      <c r="F748" s="5">
        <f>AVERAGE(Log!S748,Log!AB748)*Constants!$B$7</f>
        <v>0</v>
      </c>
      <c r="G748" s="5">
        <f>F748/Constants!$B$8*Constants!$B$9+G747</f>
        <v>3332.324694852598</v>
      </c>
      <c r="H748" s="5">
        <f>IFERROR(VLOOKUP(G748,Route!A:B,2,1),0)</f>
        <v>112.2</v>
      </c>
    </row>
    <row r="749" spans="1:8" x14ac:dyDescent="0.3">
      <c r="A749" s="5">
        <f>IF(COUNTIF(Constants!$A$2:$A$4,Log!BF749),Log!K749,0)</f>
        <v>0</v>
      </c>
      <c r="B749" s="5">
        <f>IF(COUNTIF(Constants!$B$2:$B$5,Log!BF749),Log!K749,0)</f>
        <v>0</v>
      </c>
      <c r="C749" s="5">
        <f t="shared" si="25"/>
        <v>0</v>
      </c>
      <c r="D749" s="5">
        <f t="shared" si="26"/>
        <v>0</v>
      </c>
      <c r="E749" s="5">
        <f t="shared" si="24"/>
        <v>51.358061421296178</v>
      </c>
      <c r="F749" s="5">
        <f>AVERAGE(Log!S749,Log!AB749)*Constants!$B$7</f>
        <v>0</v>
      </c>
      <c r="G749" s="5">
        <f>F749/Constants!$B$8*Constants!$B$9+G748</f>
        <v>3332.324694852598</v>
      </c>
      <c r="H749" s="5">
        <f>IFERROR(VLOOKUP(G749,Route!A:B,2,1),0)</f>
        <v>112.2</v>
      </c>
    </row>
    <row r="750" spans="1:8" x14ac:dyDescent="0.3">
      <c r="A750" s="5">
        <f>IF(COUNTIF(Constants!$A$2:$A$4,Log!BF750),Log!K750,0)</f>
        <v>0</v>
      </c>
      <c r="B750" s="5">
        <f>IF(COUNTIF(Constants!$B$2:$B$5,Log!BF750),Log!K750,0)</f>
        <v>0</v>
      </c>
      <c r="C750" s="5">
        <f t="shared" si="25"/>
        <v>0</v>
      </c>
      <c r="D750" s="5">
        <f t="shared" si="26"/>
        <v>0</v>
      </c>
      <c r="E750" s="5">
        <f t="shared" si="24"/>
        <v>51.358061421296178</v>
      </c>
      <c r="F750" s="5">
        <f>AVERAGE(Log!S750,Log!AB750)*Constants!$B$7</f>
        <v>0</v>
      </c>
      <c r="G750" s="5">
        <f>F750/Constants!$B$8*Constants!$B$9+G749</f>
        <v>3332.324694852598</v>
      </c>
      <c r="H750" s="5">
        <f>IFERROR(VLOOKUP(G750,Route!A:B,2,1),0)</f>
        <v>112.2</v>
      </c>
    </row>
    <row r="751" spans="1:8" x14ac:dyDescent="0.3">
      <c r="A751" s="5">
        <f>IF(COUNTIF(Constants!$A$2:$A$4,Log!BF751),Log!K751,0)</f>
        <v>0</v>
      </c>
      <c r="B751" s="5">
        <f>IF(COUNTIF(Constants!$B$2:$B$5,Log!BF751),Log!K751,0)</f>
        <v>0</v>
      </c>
      <c r="C751" s="5">
        <f t="shared" si="25"/>
        <v>0</v>
      </c>
      <c r="D751" s="5">
        <f t="shared" si="26"/>
        <v>0</v>
      </c>
      <c r="E751" s="5">
        <f t="shared" si="24"/>
        <v>51.358061421296178</v>
      </c>
      <c r="F751" s="5">
        <f>AVERAGE(Log!S751,Log!AB751)*Constants!$B$7</f>
        <v>0</v>
      </c>
      <c r="G751" s="5">
        <f>F751/Constants!$B$8*Constants!$B$9+G750</f>
        <v>3332.324694852598</v>
      </c>
      <c r="H751" s="5">
        <f>IFERROR(VLOOKUP(G751,Route!A:B,2,1),0)</f>
        <v>112.2</v>
      </c>
    </row>
    <row r="752" spans="1:8" x14ac:dyDescent="0.3">
      <c r="A752" s="5">
        <f>IF(COUNTIF(Constants!$A$2:$A$4,Log!BF752),Log!K752,0)</f>
        <v>0</v>
      </c>
      <c r="B752" s="5">
        <f>IF(COUNTIF(Constants!$B$2:$B$5,Log!BF752),Log!K752,0)</f>
        <v>0</v>
      </c>
      <c r="C752" s="5">
        <f t="shared" si="25"/>
        <v>0</v>
      </c>
      <c r="D752" s="5">
        <f t="shared" si="26"/>
        <v>0</v>
      </c>
      <c r="E752" s="5">
        <f t="shared" si="24"/>
        <v>51.358061421296178</v>
      </c>
      <c r="F752" s="5">
        <f>AVERAGE(Log!S752,Log!AB752)*Constants!$B$7</f>
        <v>0</v>
      </c>
      <c r="G752" s="5">
        <f>F752/Constants!$B$8*Constants!$B$9+G751</f>
        <v>3332.324694852598</v>
      </c>
      <c r="H752" s="5">
        <f>IFERROR(VLOOKUP(G752,Route!A:B,2,1),0)</f>
        <v>112.2</v>
      </c>
    </row>
    <row r="753" spans="1:8" x14ac:dyDescent="0.3">
      <c r="A753" s="5">
        <f>IF(COUNTIF(Constants!$A$2:$A$4,Log!BF753),Log!K753,0)</f>
        <v>0</v>
      </c>
      <c r="B753" s="5">
        <f>IF(COUNTIF(Constants!$B$2:$B$5,Log!BF753),Log!K753,0)</f>
        <v>0</v>
      </c>
      <c r="C753" s="5">
        <f t="shared" si="25"/>
        <v>0</v>
      </c>
      <c r="D753" s="5">
        <f t="shared" si="26"/>
        <v>0</v>
      </c>
      <c r="E753" s="5">
        <f t="shared" si="24"/>
        <v>51.358061421296178</v>
      </c>
      <c r="F753" s="5">
        <f>AVERAGE(Log!S753,Log!AB753)*Constants!$B$7</f>
        <v>0</v>
      </c>
      <c r="G753" s="5">
        <f>F753/Constants!$B$8*Constants!$B$9+G752</f>
        <v>3332.324694852598</v>
      </c>
      <c r="H753" s="5">
        <f>IFERROR(VLOOKUP(G753,Route!A:B,2,1),0)</f>
        <v>112.2</v>
      </c>
    </row>
    <row r="754" spans="1:8" x14ac:dyDescent="0.3">
      <c r="A754" s="5">
        <f>IF(COUNTIF(Constants!$A$2:$A$4,Log!BF754),Log!K754,0)</f>
        <v>0</v>
      </c>
      <c r="B754" s="5">
        <f>IF(COUNTIF(Constants!$B$2:$B$5,Log!BF754),Log!K754,0)</f>
        <v>0</v>
      </c>
      <c r="C754" s="5">
        <f t="shared" si="25"/>
        <v>0</v>
      </c>
      <c r="D754" s="5">
        <f t="shared" si="26"/>
        <v>0</v>
      </c>
      <c r="E754" s="5">
        <f t="shared" si="24"/>
        <v>51.358061421296178</v>
      </c>
      <c r="F754" s="5">
        <f>AVERAGE(Log!S754,Log!AB754)*Constants!$B$7</f>
        <v>0</v>
      </c>
      <c r="G754" s="5">
        <f>F754/Constants!$B$8*Constants!$B$9+G753</f>
        <v>3332.324694852598</v>
      </c>
      <c r="H754" s="5">
        <f>IFERROR(VLOOKUP(G754,Route!A:B,2,1),0)</f>
        <v>112.2</v>
      </c>
    </row>
    <row r="755" spans="1:8" x14ac:dyDescent="0.3">
      <c r="A755" s="5">
        <f>IF(COUNTIF(Constants!$A$2:$A$4,Log!BF755),Log!K755,0)</f>
        <v>0</v>
      </c>
      <c r="B755" s="5">
        <f>IF(COUNTIF(Constants!$B$2:$B$5,Log!BF755),Log!K755,0)</f>
        <v>0</v>
      </c>
      <c r="C755" s="5">
        <f t="shared" si="25"/>
        <v>0</v>
      </c>
      <c r="D755" s="5">
        <f t="shared" si="26"/>
        <v>0</v>
      </c>
      <c r="E755" s="5">
        <f t="shared" si="24"/>
        <v>51.358061421296178</v>
      </c>
      <c r="F755" s="5">
        <f>AVERAGE(Log!S755,Log!AB755)*Constants!$B$7</f>
        <v>0</v>
      </c>
      <c r="G755" s="5">
        <f>F755/Constants!$B$8*Constants!$B$9+G754</f>
        <v>3332.324694852598</v>
      </c>
      <c r="H755" s="5">
        <f>IFERROR(VLOOKUP(G755,Route!A:B,2,1),0)</f>
        <v>112.2</v>
      </c>
    </row>
    <row r="756" spans="1:8" x14ac:dyDescent="0.3">
      <c r="A756" s="5">
        <f>IF(COUNTIF(Constants!$A$2:$A$4,Log!BF756),Log!K756,0)</f>
        <v>0</v>
      </c>
      <c r="B756" s="5">
        <f>IF(COUNTIF(Constants!$B$2:$B$5,Log!BF756),Log!K756,0)</f>
        <v>0</v>
      </c>
      <c r="C756" s="5">
        <f t="shared" si="25"/>
        <v>0</v>
      </c>
      <c r="D756" s="5">
        <f t="shared" si="26"/>
        <v>0</v>
      </c>
      <c r="E756" s="5">
        <f t="shared" si="24"/>
        <v>51.358061421296178</v>
      </c>
      <c r="F756" s="5">
        <f>AVERAGE(Log!S756,Log!AB756)*Constants!$B$7</f>
        <v>0</v>
      </c>
      <c r="G756" s="5">
        <f>F756/Constants!$B$8*Constants!$B$9+G755</f>
        <v>3332.324694852598</v>
      </c>
      <c r="H756" s="5">
        <f>IFERROR(VLOOKUP(G756,Route!A:B,2,1),0)</f>
        <v>112.2</v>
      </c>
    </row>
    <row r="757" spans="1:8" x14ac:dyDescent="0.3">
      <c r="A757" s="5">
        <f>IF(COUNTIF(Constants!$A$2:$A$4,Log!BF757),Log!K757,0)</f>
        <v>0</v>
      </c>
      <c r="B757" s="5">
        <f>IF(COUNTIF(Constants!$B$2:$B$5,Log!BF757),Log!K757,0)</f>
        <v>0</v>
      </c>
      <c r="C757" s="5">
        <f t="shared" si="25"/>
        <v>0</v>
      </c>
      <c r="D757" s="5">
        <f t="shared" si="26"/>
        <v>0</v>
      </c>
      <c r="E757" s="5">
        <f t="shared" si="24"/>
        <v>51.358061421296178</v>
      </c>
      <c r="F757" s="5">
        <f>AVERAGE(Log!S757,Log!AB757)*Constants!$B$7</f>
        <v>0</v>
      </c>
      <c r="G757" s="5">
        <f>F757/Constants!$B$8*Constants!$B$9+G756</f>
        <v>3332.324694852598</v>
      </c>
      <c r="H757" s="5">
        <f>IFERROR(VLOOKUP(G757,Route!A:B,2,1),0)</f>
        <v>112.2</v>
      </c>
    </row>
    <row r="758" spans="1:8" x14ac:dyDescent="0.3">
      <c r="A758" s="5">
        <f>IF(COUNTIF(Constants!$A$2:$A$4,Log!BF758),Log!K758,0)</f>
        <v>0</v>
      </c>
      <c r="B758" s="5">
        <f>IF(COUNTIF(Constants!$B$2:$B$5,Log!BF758),Log!K758,0)</f>
        <v>0</v>
      </c>
      <c r="C758" s="5">
        <f t="shared" si="25"/>
        <v>0</v>
      </c>
      <c r="D758" s="5">
        <f t="shared" si="26"/>
        <v>0</v>
      </c>
      <c r="E758" s="5">
        <f t="shared" si="24"/>
        <v>51.358061421296178</v>
      </c>
      <c r="F758" s="5">
        <f>AVERAGE(Log!S758,Log!AB758)*Constants!$B$7</f>
        <v>0</v>
      </c>
      <c r="G758" s="5">
        <f>F758/Constants!$B$8*Constants!$B$9+G757</f>
        <v>3332.324694852598</v>
      </c>
      <c r="H758" s="5">
        <f>IFERROR(VLOOKUP(G758,Route!A:B,2,1),0)</f>
        <v>112.2</v>
      </c>
    </row>
    <row r="759" spans="1:8" x14ac:dyDescent="0.3">
      <c r="A759" s="5">
        <f>IF(COUNTIF(Constants!$A$2:$A$4,Log!BF759),Log!K759,0)</f>
        <v>0</v>
      </c>
      <c r="B759" s="5">
        <f>IF(COUNTIF(Constants!$B$2:$B$5,Log!BF759),Log!K759,0)</f>
        <v>0</v>
      </c>
      <c r="C759" s="5">
        <f t="shared" si="25"/>
        <v>0</v>
      </c>
      <c r="D759" s="5">
        <f t="shared" si="26"/>
        <v>0</v>
      </c>
      <c r="E759" s="5">
        <f t="shared" si="24"/>
        <v>51.358061421296178</v>
      </c>
      <c r="F759" s="5">
        <f>AVERAGE(Log!S759,Log!AB759)*Constants!$B$7</f>
        <v>0</v>
      </c>
      <c r="G759" s="5">
        <f>F759/Constants!$B$8*Constants!$B$9+G758</f>
        <v>3332.324694852598</v>
      </c>
      <c r="H759" s="5">
        <f>IFERROR(VLOOKUP(G759,Route!A:B,2,1),0)</f>
        <v>112.2</v>
      </c>
    </row>
    <row r="760" spans="1:8" x14ac:dyDescent="0.3">
      <c r="A760" s="5">
        <f>IF(COUNTIF(Constants!$A$2:$A$4,Log!BF760),Log!K760,0)</f>
        <v>0</v>
      </c>
      <c r="B760" s="5">
        <f>IF(COUNTIF(Constants!$B$2:$B$5,Log!BF760),Log!K760,0)</f>
        <v>0</v>
      </c>
      <c r="C760" s="5">
        <f t="shared" si="25"/>
        <v>0</v>
      </c>
      <c r="D760" s="5">
        <f t="shared" si="26"/>
        <v>0</v>
      </c>
      <c r="E760" s="5">
        <f t="shared" si="24"/>
        <v>51.358061421296178</v>
      </c>
      <c r="F760" s="5">
        <f>AVERAGE(Log!S760,Log!AB760)*Constants!$B$7</f>
        <v>0</v>
      </c>
      <c r="G760" s="5">
        <f>F760/Constants!$B$8*Constants!$B$9+G759</f>
        <v>3332.324694852598</v>
      </c>
      <c r="H760" s="5">
        <f>IFERROR(VLOOKUP(G760,Route!A:B,2,1),0)</f>
        <v>112.2</v>
      </c>
    </row>
    <row r="761" spans="1:8" x14ac:dyDescent="0.3">
      <c r="A761" s="5">
        <f>IF(COUNTIF(Constants!$A$2:$A$4,Log!BF761),Log!K761,0)</f>
        <v>0</v>
      </c>
      <c r="B761" s="5">
        <f>IF(COUNTIF(Constants!$B$2:$B$5,Log!BF761),Log!K761,0)</f>
        <v>0</v>
      </c>
      <c r="C761" s="5">
        <f t="shared" si="25"/>
        <v>0</v>
      </c>
      <c r="D761" s="5">
        <f t="shared" si="26"/>
        <v>0</v>
      </c>
      <c r="E761" s="5">
        <f t="shared" si="24"/>
        <v>51.358061421296178</v>
      </c>
      <c r="F761" s="5">
        <f>AVERAGE(Log!S761,Log!AB761)*Constants!$B$7</f>
        <v>0</v>
      </c>
      <c r="G761" s="5">
        <f>F761/Constants!$B$8*Constants!$B$9+G760</f>
        <v>3332.324694852598</v>
      </c>
      <c r="H761" s="5">
        <f>IFERROR(VLOOKUP(G761,Route!A:B,2,1),0)</f>
        <v>112.2</v>
      </c>
    </row>
    <row r="762" spans="1:8" x14ac:dyDescent="0.3">
      <c r="A762" s="5">
        <f>IF(COUNTIF(Constants!$A$2:$A$4,Log!BF762),Log!K762,0)</f>
        <v>0</v>
      </c>
      <c r="B762" s="5">
        <f>IF(COUNTIF(Constants!$B$2:$B$5,Log!BF762),Log!K762,0)</f>
        <v>0</v>
      </c>
      <c r="C762" s="5">
        <f t="shared" si="25"/>
        <v>0</v>
      </c>
      <c r="D762" s="5">
        <f t="shared" si="26"/>
        <v>0</v>
      </c>
      <c r="E762" s="5">
        <f t="shared" si="24"/>
        <v>51.358061421296178</v>
      </c>
      <c r="F762" s="5">
        <f>AVERAGE(Log!S762,Log!AB762)*Constants!$B$7</f>
        <v>0</v>
      </c>
      <c r="G762" s="5">
        <f>F762/Constants!$B$8*Constants!$B$9+G761</f>
        <v>3332.324694852598</v>
      </c>
      <c r="H762" s="5">
        <f>IFERROR(VLOOKUP(G762,Route!A:B,2,1),0)</f>
        <v>112.2</v>
      </c>
    </row>
    <row r="763" spans="1:8" x14ac:dyDescent="0.3">
      <c r="A763" s="5">
        <f>IF(COUNTIF(Constants!$A$2:$A$4,Log!BF763),Log!K763,0)</f>
        <v>0</v>
      </c>
      <c r="B763" s="5">
        <f>IF(COUNTIF(Constants!$B$2:$B$5,Log!BF763),Log!K763,0)</f>
        <v>0</v>
      </c>
      <c r="C763" s="5">
        <f t="shared" si="25"/>
        <v>0</v>
      </c>
      <c r="D763" s="5">
        <f t="shared" si="26"/>
        <v>0</v>
      </c>
      <c r="E763" s="5">
        <f t="shared" si="24"/>
        <v>51.358061421296178</v>
      </c>
      <c r="F763" s="5">
        <f>AVERAGE(Log!S763,Log!AB763)*Constants!$B$7</f>
        <v>0</v>
      </c>
      <c r="G763" s="5">
        <f>F763/Constants!$B$8*Constants!$B$9+G762</f>
        <v>3332.324694852598</v>
      </c>
      <c r="H763" s="5">
        <f>IFERROR(VLOOKUP(G763,Route!A:B,2,1),0)</f>
        <v>112.2</v>
      </c>
    </row>
    <row r="764" spans="1:8" x14ac:dyDescent="0.3">
      <c r="A764" s="5">
        <f>IF(COUNTIF(Constants!$A$2:$A$4,Log!BF764),Log!K764,0)</f>
        <v>0</v>
      </c>
      <c r="B764" s="5">
        <f>IF(COUNTIF(Constants!$B$2:$B$5,Log!BF764),Log!K764,0)</f>
        <v>0</v>
      </c>
      <c r="C764" s="5">
        <f t="shared" si="25"/>
        <v>0</v>
      </c>
      <c r="D764" s="5">
        <f t="shared" si="26"/>
        <v>0</v>
      </c>
      <c r="E764" s="5">
        <f t="shared" si="24"/>
        <v>51.358061421296178</v>
      </c>
      <c r="F764" s="5">
        <f>AVERAGE(Log!S764,Log!AB764)*Constants!$B$7</f>
        <v>0</v>
      </c>
      <c r="G764" s="5">
        <f>F764/Constants!$B$8*Constants!$B$9+G763</f>
        <v>3332.324694852598</v>
      </c>
      <c r="H764" s="5">
        <f>IFERROR(VLOOKUP(G764,Route!A:B,2,1),0)</f>
        <v>112.2</v>
      </c>
    </row>
    <row r="765" spans="1:8" x14ac:dyDescent="0.3">
      <c r="A765" s="5">
        <f>IF(COUNTIF(Constants!$A$2:$A$4,Log!BF765),Log!K765,0)</f>
        <v>0</v>
      </c>
      <c r="B765" s="5">
        <f>IF(COUNTIF(Constants!$B$2:$B$5,Log!BF765),Log!K765,0)</f>
        <v>0</v>
      </c>
      <c r="C765" s="5">
        <f t="shared" si="25"/>
        <v>0</v>
      </c>
      <c r="D765" s="5">
        <f t="shared" si="26"/>
        <v>0</v>
      </c>
      <c r="E765" s="5">
        <f t="shared" si="24"/>
        <v>51.358061421296178</v>
      </c>
      <c r="F765" s="5">
        <f>AVERAGE(Log!S765,Log!AB765)*Constants!$B$7</f>
        <v>0</v>
      </c>
      <c r="G765" s="5">
        <f>F765/Constants!$B$8*Constants!$B$9+G764</f>
        <v>3332.324694852598</v>
      </c>
      <c r="H765" s="5">
        <f>IFERROR(VLOOKUP(G765,Route!A:B,2,1),0)</f>
        <v>112.2</v>
      </c>
    </row>
    <row r="766" spans="1:8" x14ac:dyDescent="0.3">
      <c r="A766" s="5">
        <f>IF(COUNTIF(Constants!$A$2:$A$4,Log!BF766),Log!K766,0)</f>
        <v>0</v>
      </c>
      <c r="B766" s="5">
        <f>IF(COUNTIF(Constants!$B$2:$B$5,Log!BF766),Log!K766,0)</f>
        <v>0</v>
      </c>
      <c r="C766" s="5">
        <f t="shared" si="25"/>
        <v>0</v>
      </c>
      <c r="D766" s="5">
        <f t="shared" si="26"/>
        <v>0</v>
      </c>
      <c r="E766" s="5">
        <f t="shared" si="24"/>
        <v>51.358061421296178</v>
      </c>
      <c r="F766" s="5">
        <f>AVERAGE(Log!S766,Log!AB766)*Constants!$B$7</f>
        <v>0</v>
      </c>
      <c r="G766" s="5">
        <f>F766/Constants!$B$8*Constants!$B$9+G765</f>
        <v>3332.324694852598</v>
      </c>
      <c r="H766" s="5">
        <f>IFERROR(VLOOKUP(G766,Route!A:B,2,1),0)</f>
        <v>112.2</v>
      </c>
    </row>
    <row r="767" spans="1:8" x14ac:dyDescent="0.3">
      <c r="A767" s="5">
        <f>IF(COUNTIF(Constants!$A$2:$A$4,Log!BF767),Log!K767,0)</f>
        <v>0</v>
      </c>
      <c r="B767" s="5">
        <f>IF(COUNTIF(Constants!$B$2:$B$5,Log!BF767),Log!K767,0)</f>
        <v>0</v>
      </c>
      <c r="C767" s="5">
        <f t="shared" si="25"/>
        <v>0</v>
      </c>
      <c r="D767" s="5">
        <f t="shared" si="26"/>
        <v>0</v>
      </c>
      <c r="E767" s="5">
        <f t="shared" si="24"/>
        <v>51.358061421296178</v>
      </c>
      <c r="F767" s="5">
        <f>AVERAGE(Log!S767,Log!AB767)*Constants!$B$7</f>
        <v>0</v>
      </c>
      <c r="G767" s="5">
        <f>F767/Constants!$B$8*Constants!$B$9+G766</f>
        <v>3332.324694852598</v>
      </c>
      <c r="H767" s="5">
        <f>IFERROR(VLOOKUP(G767,Route!A:B,2,1),0)</f>
        <v>112.2</v>
      </c>
    </row>
    <row r="768" spans="1:8" x14ac:dyDescent="0.3">
      <c r="A768" s="5">
        <f>IF(COUNTIF(Constants!$A$2:$A$4,Log!BF768),Log!K768,0)</f>
        <v>0</v>
      </c>
      <c r="B768" s="5">
        <f>IF(COUNTIF(Constants!$B$2:$B$5,Log!BF768),Log!K768,0)</f>
        <v>0</v>
      </c>
      <c r="C768" s="5">
        <f t="shared" si="25"/>
        <v>0</v>
      </c>
      <c r="D768" s="5">
        <f t="shared" si="26"/>
        <v>0</v>
      </c>
      <c r="E768" s="5">
        <f t="shared" si="24"/>
        <v>51.358061421296178</v>
      </c>
      <c r="F768" s="5">
        <f>AVERAGE(Log!S768,Log!AB768)*Constants!$B$7</f>
        <v>0</v>
      </c>
      <c r="G768" s="5">
        <f>F768/Constants!$B$8*Constants!$B$9+G767</f>
        <v>3332.324694852598</v>
      </c>
      <c r="H768" s="5">
        <f>IFERROR(VLOOKUP(G768,Route!A:B,2,1),0)</f>
        <v>112.2</v>
      </c>
    </row>
    <row r="769" spans="1:8" x14ac:dyDescent="0.3">
      <c r="A769" s="5">
        <f>IF(COUNTIF(Constants!$A$2:$A$4,Log!BF769),Log!K769,0)</f>
        <v>0</v>
      </c>
      <c r="B769" s="5">
        <f>IF(COUNTIF(Constants!$B$2:$B$5,Log!BF769),Log!K769,0)</f>
        <v>0</v>
      </c>
      <c r="C769" s="5">
        <f t="shared" si="25"/>
        <v>0</v>
      </c>
      <c r="D769" s="5">
        <f t="shared" si="26"/>
        <v>0</v>
      </c>
      <c r="E769" s="5">
        <f t="shared" si="24"/>
        <v>51.358061421296178</v>
      </c>
      <c r="F769" s="5">
        <f>AVERAGE(Log!S769,Log!AB769)*Constants!$B$7</f>
        <v>0</v>
      </c>
      <c r="G769" s="5">
        <f>F769/Constants!$B$8*Constants!$B$9+G768</f>
        <v>3332.324694852598</v>
      </c>
      <c r="H769" s="5">
        <f>IFERROR(VLOOKUP(G769,Route!A:B,2,1),0)</f>
        <v>112.2</v>
      </c>
    </row>
    <row r="770" spans="1:8" x14ac:dyDescent="0.3">
      <c r="A770" s="5">
        <f>IF(COUNTIF(Constants!$A$2:$A$4,Log!BF770),Log!K770,0)</f>
        <v>0</v>
      </c>
      <c r="B770" s="5">
        <f>IF(COUNTIF(Constants!$B$2:$B$5,Log!BF770),Log!K770,0)</f>
        <v>0</v>
      </c>
      <c r="C770" s="5">
        <f t="shared" si="25"/>
        <v>0</v>
      </c>
      <c r="D770" s="5">
        <f t="shared" si="26"/>
        <v>0</v>
      </c>
      <c r="E770" s="5">
        <f t="shared" si="24"/>
        <v>51.358061421296178</v>
      </c>
      <c r="F770" s="5">
        <f>AVERAGE(Log!S770,Log!AB770)*Constants!$B$7</f>
        <v>0</v>
      </c>
      <c r="G770" s="5">
        <f>F770/Constants!$B$8*Constants!$B$9+G769</f>
        <v>3332.324694852598</v>
      </c>
      <c r="H770" s="5">
        <f>IFERROR(VLOOKUP(G770,Route!A:B,2,1),0)</f>
        <v>112.2</v>
      </c>
    </row>
    <row r="771" spans="1:8" x14ac:dyDescent="0.3">
      <c r="A771" s="5">
        <f>IF(COUNTIF(Constants!$A$2:$A$4,Log!BF771),Log!K771,0)</f>
        <v>0</v>
      </c>
      <c r="B771" s="5">
        <f>IF(COUNTIF(Constants!$B$2:$B$5,Log!BF771),Log!K771,0)</f>
        <v>0</v>
      </c>
      <c r="C771" s="5">
        <f t="shared" si="25"/>
        <v>0</v>
      </c>
      <c r="D771" s="5">
        <f t="shared" si="26"/>
        <v>0</v>
      </c>
      <c r="E771" s="5">
        <f t="shared" si="24"/>
        <v>51.358061421296178</v>
      </c>
      <c r="F771" s="5">
        <f>AVERAGE(Log!S771,Log!AB771)*Constants!$B$7</f>
        <v>0</v>
      </c>
      <c r="G771" s="5">
        <f>F771/Constants!$B$8*Constants!$B$9+G770</f>
        <v>3332.324694852598</v>
      </c>
      <c r="H771" s="5">
        <f>IFERROR(VLOOKUP(G771,Route!A:B,2,1),0)</f>
        <v>112.2</v>
      </c>
    </row>
    <row r="772" spans="1:8" x14ac:dyDescent="0.3">
      <c r="A772" s="5">
        <f>IF(COUNTIF(Constants!$A$2:$A$4,Log!BF772),Log!K772,0)</f>
        <v>0</v>
      </c>
      <c r="B772" s="5">
        <f>IF(COUNTIF(Constants!$B$2:$B$5,Log!BF772),Log!K772,0)</f>
        <v>0</v>
      </c>
      <c r="C772" s="5">
        <f t="shared" si="25"/>
        <v>0</v>
      </c>
      <c r="D772" s="5">
        <f t="shared" si="26"/>
        <v>0</v>
      </c>
      <c r="E772" s="5">
        <f t="shared" ref="E772:E835" si="27">E771+C772-D772</f>
        <v>51.358061421296178</v>
      </c>
      <c r="F772" s="5">
        <f>AVERAGE(Log!S772,Log!AB772)*Constants!$B$7</f>
        <v>0</v>
      </c>
      <c r="G772" s="5">
        <f>F772/Constants!$B$8*Constants!$B$9+G771</f>
        <v>3332.324694852598</v>
      </c>
      <c r="H772" s="5">
        <f>IFERROR(VLOOKUP(G772,Route!A:B,2,1),0)</f>
        <v>112.2</v>
      </c>
    </row>
    <row r="773" spans="1:8" x14ac:dyDescent="0.3">
      <c r="A773" s="5">
        <f>IF(COUNTIF(Constants!$A$2:$A$4,Log!BF773),Log!K773,0)</f>
        <v>0</v>
      </c>
      <c r="B773" s="5">
        <f>IF(COUNTIF(Constants!$B$2:$B$5,Log!BF773),Log!K773,0)</f>
        <v>0</v>
      </c>
      <c r="C773" s="5">
        <f t="shared" si="25"/>
        <v>0</v>
      </c>
      <c r="D773" s="5">
        <f t="shared" si="26"/>
        <v>0</v>
      </c>
      <c r="E773" s="5">
        <f t="shared" si="27"/>
        <v>51.358061421296178</v>
      </c>
      <c r="F773" s="5">
        <f>AVERAGE(Log!S773,Log!AB773)*Constants!$B$7</f>
        <v>0</v>
      </c>
      <c r="G773" s="5">
        <f>F773/Constants!$B$8*Constants!$B$9+G772</f>
        <v>3332.324694852598</v>
      </c>
      <c r="H773" s="5">
        <f>IFERROR(VLOOKUP(G773,Route!A:B,2,1),0)</f>
        <v>112.2</v>
      </c>
    </row>
    <row r="774" spans="1:8" x14ac:dyDescent="0.3">
      <c r="A774" s="5">
        <f>IF(COUNTIF(Constants!$A$2:$A$4,Log!BF774),Log!K774,0)</f>
        <v>0</v>
      </c>
      <c r="B774" s="5">
        <f>IF(COUNTIF(Constants!$B$2:$B$5,Log!BF774),Log!K774,0)</f>
        <v>0</v>
      </c>
      <c r="C774" s="5">
        <f t="shared" si="25"/>
        <v>0</v>
      </c>
      <c r="D774" s="5">
        <f t="shared" si="26"/>
        <v>0</v>
      </c>
      <c r="E774" s="5">
        <f t="shared" si="27"/>
        <v>51.358061421296178</v>
      </c>
      <c r="F774" s="5">
        <f>AVERAGE(Log!S774,Log!AB774)*Constants!$B$7</f>
        <v>0</v>
      </c>
      <c r="G774" s="5">
        <f>F774/Constants!$B$8*Constants!$B$9+G773</f>
        <v>3332.324694852598</v>
      </c>
      <c r="H774" s="5">
        <f>IFERROR(VLOOKUP(G774,Route!A:B,2,1),0)</f>
        <v>112.2</v>
      </c>
    </row>
    <row r="775" spans="1:8" x14ac:dyDescent="0.3">
      <c r="A775" s="5">
        <f>IF(COUNTIF(Constants!$A$2:$A$4,Log!BF775),Log!K775,0)</f>
        <v>0</v>
      </c>
      <c r="B775" s="5">
        <f>IF(COUNTIF(Constants!$B$2:$B$5,Log!BF775),Log!K775,0)</f>
        <v>0</v>
      </c>
      <c r="C775" s="5">
        <f t="shared" si="25"/>
        <v>0</v>
      </c>
      <c r="D775" s="5">
        <f t="shared" si="26"/>
        <v>0</v>
      </c>
      <c r="E775" s="5">
        <f t="shared" si="27"/>
        <v>51.358061421296178</v>
      </c>
      <c r="F775" s="5">
        <f>AVERAGE(Log!S775,Log!AB775)*Constants!$B$7</f>
        <v>0</v>
      </c>
      <c r="G775" s="5">
        <f>F775/Constants!$B$8*Constants!$B$9+G774</f>
        <v>3332.324694852598</v>
      </c>
      <c r="H775" s="5">
        <f>IFERROR(VLOOKUP(G775,Route!A:B,2,1),0)</f>
        <v>112.2</v>
      </c>
    </row>
    <row r="776" spans="1:8" x14ac:dyDescent="0.3">
      <c r="A776" s="5">
        <f>IF(COUNTIF(Constants!$A$2:$A$4,Log!BF776),Log!K776,0)</f>
        <v>0</v>
      </c>
      <c r="B776" s="5">
        <f>IF(COUNTIF(Constants!$B$2:$B$5,Log!BF776),Log!K776,0)</f>
        <v>0</v>
      </c>
      <c r="C776" s="5">
        <f t="shared" si="25"/>
        <v>0</v>
      </c>
      <c r="D776" s="5">
        <f t="shared" si="26"/>
        <v>0</v>
      </c>
      <c r="E776" s="5">
        <f t="shared" si="27"/>
        <v>51.358061421296178</v>
      </c>
      <c r="F776" s="5">
        <f>AVERAGE(Log!S776,Log!AB776)*Constants!$B$7</f>
        <v>0</v>
      </c>
      <c r="G776" s="5">
        <f>F776/Constants!$B$8*Constants!$B$9+G775</f>
        <v>3332.324694852598</v>
      </c>
      <c r="H776" s="5">
        <f>IFERROR(VLOOKUP(G776,Route!A:B,2,1),0)</f>
        <v>112.2</v>
      </c>
    </row>
    <row r="777" spans="1:8" x14ac:dyDescent="0.3">
      <c r="A777" s="5">
        <f>IF(COUNTIF(Constants!$A$2:$A$4,Log!BF777),Log!K777,0)</f>
        <v>0</v>
      </c>
      <c r="B777" s="5">
        <f>IF(COUNTIF(Constants!$B$2:$B$5,Log!BF777),Log!K777,0)</f>
        <v>0</v>
      </c>
      <c r="C777" s="5">
        <f t="shared" si="25"/>
        <v>0</v>
      </c>
      <c r="D777" s="5">
        <f t="shared" si="26"/>
        <v>0</v>
      </c>
      <c r="E777" s="5">
        <f t="shared" si="27"/>
        <v>51.358061421296178</v>
      </c>
      <c r="F777" s="5">
        <f>AVERAGE(Log!S777,Log!AB777)*Constants!$B$7</f>
        <v>0</v>
      </c>
      <c r="G777" s="5">
        <f>F777/Constants!$B$8*Constants!$B$9+G776</f>
        <v>3332.324694852598</v>
      </c>
      <c r="H777" s="5">
        <f>IFERROR(VLOOKUP(G777,Route!A:B,2,1),0)</f>
        <v>112.2</v>
      </c>
    </row>
    <row r="778" spans="1:8" x14ac:dyDescent="0.3">
      <c r="A778" s="5">
        <f>IF(COUNTIF(Constants!$A$2:$A$4,Log!BF778),Log!K778,0)</f>
        <v>0</v>
      </c>
      <c r="B778" s="5">
        <f>IF(COUNTIF(Constants!$B$2:$B$5,Log!BF778),Log!K778,0)</f>
        <v>0</v>
      </c>
      <c r="C778" s="5">
        <f t="shared" si="25"/>
        <v>0</v>
      </c>
      <c r="D778" s="5">
        <f t="shared" si="26"/>
        <v>0</v>
      </c>
      <c r="E778" s="5">
        <f t="shared" si="27"/>
        <v>51.358061421296178</v>
      </c>
      <c r="F778" s="5">
        <f>AVERAGE(Log!S778,Log!AB778)*Constants!$B$7</f>
        <v>0</v>
      </c>
      <c r="G778" s="5">
        <f>F778/Constants!$B$8*Constants!$B$9+G777</f>
        <v>3332.324694852598</v>
      </c>
      <c r="H778" s="5">
        <f>IFERROR(VLOOKUP(G778,Route!A:B,2,1),0)</f>
        <v>112.2</v>
      </c>
    </row>
    <row r="779" spans="1:8" x14ac:dyDescent="0.3">
      <c r="A779" s="5">
        <f>IF(COUNTIF(Constants!$A$2:$A$4,Log!BF779),Log!K779,0)</f>
        <v>0</v>
      </c>
      <c r="B779" s="5">
        <f>IF(COUNTIF(Constants!$B$2:$B$5,Log!BF779),Log!K779,0)</f>
        <v>0</v>
      </c>
      <c r="C779" s="5">
        <f t="shared" si="25"/>
        <v>0</v>
      </c>
      <c r="D779" s="5">
        <f t="shared" si="26"/>
        <v>0</v>
      </c>
      <c r="E779" s="5">
        <f t="shared" si="27"/>
        <v>51.358061421296178</v>
      </c>
      <c r="F779" s="5">
        <f>AVERAGE(Log!S779,Log!AB779)*Constants!$B$7</f>
        <v>0</v>
      </c>
      <c r="G779" s="5">
        <f>F779/Constants!$B$8*Constants!$B$9+G778</f>
        <v>3332.324694852598</v>
      </c>
      <c r="H779" s="5">
        <f>IFERROR(VLOOKUP(G779,Route!A:B,2,1),0)</f>
        <v>112.2</v>
      </c>
    </row>
    <row r="780" spans="1:8" x14ac:dyDescent="0.3">
      <c r="A780" s="5">
        <f>IF(COUNTIF(Constants!$A$2:$A$4,Log!BF780),Log!K780,0)</f>
        <v>0</v>
      </c>
      <c r="B780" s="5">
        <f>IF(COUNTIF(Constants!$B$2:$B$5,Log!BF780),Log!K780,0)</f>
        <v>0</v>
      </c>
      <c r="C780" s="5">
        <f t="shared" si="25"/>
        <v>0</v>
      </c>
      <c r="D780" s="5">
        <f t="shared" si="26"/>
        <v>0</v>
      </c>
      <c r="E780" s="5">
        <f t="shared" si="27"/>
        <v>51.358061421296178</v>
      </c>
      <c r="F780" s="5">
        <f>AVERAGE(Log!S780,Log!AB780)*Constants!$B$7</f>
        <v>0</v>
      </c>
      <c r="G780" s="5">
        <f>F780/Constants!$B$8*Constants!$B$9+G779</f>
        <v>3332.324694852598</v>
      </c>
      <c r="H780" s="5">
        <f>IFERROR(VLOOKUP(G780,Route!A:B,2,1),0)</f>
        <v>112.2</v>
      </c>
    </row>
    <row r="781" spans="1:8" x14ac:dyDescent="0.3">
      <c r="A781" s="5">
        <f>IF(COUNTIF(Constants!$A$2:$A$4,Log!BF781),Log!K781,0)</f>
        <v>0</v>
      </c>
      <c r="B781" s="5">
        <f>IF(COUNTIF(Constants!$B$2:$B$5,Log!BF781),Log!K781,0)</f>
        <v>0</v>
      </c>
      <c r="C781" s="5">
        <f t="shared" si="25"/>
        <v>0</v>
      </c>
      <c r="D781" s="5">
        <f t="shared" si="26"/>
        <v>0</v>
      </c>
      <c r="E781" s="5">
        <f t="shared" si="27"/>
        <v>51.358061421296178</v>
      </c>
      <c r="F781" s="5">
        <f>AVERAGE(Log!S781,Log!AB781)*Constants!$B$7</f>
        <v>0</v>
      </c>
      <c r="G781" s="5">
        <f>F781/Constants!$B$8*Constants!$B$9+G780</f>
        <v>3332.324694852598</v>
      </c>
      <c r="H781" s="5">
        <f>IFERROR(VLOOKUP(G781,Route!A:B,2,1),0)</f>
        <v>112.2</v>
      </c>
    </row>
    <row r="782" spans="1:8" x14ac:dyDescent="0.3">
      <c r="A782" s="5">
        <f>IF(COUNTIF(Constants!$A$2:$A$4,Log!BF782),Log!K782,0)</f>
        <v>0</v>
      </c>
      <c r="B782" s="5">
        <f>IF(COUNTIF(Constants!$B$2:$B$5,Log!BF782),Log!K782,0)</f>
        <v>0</v>
      </c>
      <c r="C782" s="5">
        <f t="shared" si="25"/>
        <v>0</v>
      </c>
      <c r="D782" s="5">
        <f t="shared" si="26"/>
        <v>0</v>
      </c>
      <c r="E782" s="5">
        <f t="shared" si="27"/>
        <v>51.358061421296178</v>
      </c>
      <c r="F782" s="5">
        <f>AVERAGE(Log!S782,Log!AB782)*Constants!$B$7</f>
        <v>0</v>
      </c>
      <c r="G782" s="5">
        <f>F782/Constants!$B$8*Constants!$B$9+G781</f>
        <v>3332.324694852598</v>
      </c>
      <c r="H782" s="5">
        <f>IFERROR(VLOOKUP(G782,Route!A:B,2,1),0)</f>
        <v>112.2</v>
      </c>
    </row>
    <row r="783" spans="1:8" x14ac:dyDescent="0.3">
      <c r="A783" s="5">
        <f>IF(COUNTIF(Constants!$A$2:$A$4,Log!BF783),Log!K783,0)</f>
        <v>0</v>
      </c>
      <c r="B783" s="5">
        <f>IF(COUNTIF(Constants!$B$2:$B$5,Log!BF783),Log!K783,0)</f>
        <v>0</v>
      </c>
      <c r="C783" s="5">
        <f t="shared" si="25"/>
        <v>0</v>
      </c>
      <c r="D783" s="5">
        <f t="shared" si="26"/>
        <v>0</v>
      </c>
      <c r="E783" s="5">
        <f t="shared" si="27"/>
        <v>51.358061421296178</v>
      </c>
      <c r="F783" s="5">
        <f>AVERAGE(Log!S783,Log!AB783)*Constants!$B$7</f>
        <v>0</v>
      </c>
      <c r="G783" s="5">
        <f>F783/Constants!$B$8*Constants!$B$9+G782</f>
        <v>3332.324694852598</v>
      </c>
      <c r="H783" s="5">
        <f>IFERROR(VLOOKUP(G783,Route!A:B,2,1),0)</f>
        <v>112.2</v>
      </c>
    </row>
    <row r="784" spans="1:8" x14ac:dyDescent="0.3">
      <c r="A784" s="5">
        <f>IF(COUNTIF(Constants!$A$2:$A$4,Log!BF784),Log!K784,0)</f>
        <v>0</v>
      </c>
      <c r="B784" s="5">
        <f>IF(COUNTIF(Constants!$B$2:$B$5,Log!BF784),Log!K784,0)</f>
        <v>0</v>
      </c>
      <c r="C784" s="5">
        <f t="shared" si="25"/>
        <v>0</v>
      </c>
      <c r="D784" s="5">
        <f t="shared" si="26"/>
        <v>0</v>
      </c>
      <c r="E784" s="5">
        <f t="shared" si="27"/>
        <v>51.358061421296178</v>
      </c>
      <c r="F784" s="5">
        <f>AVERAGE(Log!S784,Log!AB784)*Constants!$B$7</f>
        <v>0</v>
      </c>
      <c r="G784" s="5">
        <f>F784/Constants!$B$8*Constants!$B$9+G783</f>
        <v>3332.324694852598</v>
      </c>
      <c r="H784" s="5">
        <f>IFERROR(VLOOKUP(G784,Route!A:B,2,1),0)</f>
        <v>112.2</v>
      </c>
    </row>
    <row r="785" spans="1:8" x14ac:dyDescent="0.3">
      <c r="A785" s="5">
        <f>IF(COUNTIF(Constants!$A$2:$A$4,Log!BF785),Log!K785,0)</f>
        <v>0</v>
      </c>
      <c r="B785" s="5">
        <f>IF(COUNTIF(Constants!$B$2:$B$5,Log!BF785),Log!K785,0)</f>
        <v>0</v>
      </c>
      <c r="C785" s="5">
        <f t="shared" si="25"/>
        <v>0</v>
      </c>
      <c r="D785" s="5">
        <f t="shared" si="26"/>
        <v>0</v>
      </c>
      <c r="E785" s="5">
        <f t="shared" si="27"/>
        <v>51.358061421296178</v>
      </c>
      <c r="F785" s="5">
        <f>AVERAGE(Log!S785,Log!AB785)*Constants!$B$7</f>
        <v>0</v>
      </c>
      <c r="G785" s="5">
        <f>F785/Constants!$B$8*Constants!$B$9+G784</f>
        <v>3332.324694852598</v>
      </c>
      <c r="H785" s="5">
        <f>IFERROR(VLOOKUP(G785,Route!A:B,2,1),0)</f>
        <v>112.2</v>
      </c>
    </row>
    <row r="786" spans="1:8" x14ac:dyDescent="0.3">
      <c r="A786" s="5">
        <f>IF(COUNTIF(Constants!$A$2:$A$4,Log!BF786),Log!K786,0)</f>
        <v>0</v>
      </c>
      <c r="B786" s="5">
        <f>IF(COUNTIF(Constants!$B$2:$B$5,Log!BF786),Log!K786,0)</f>
        <v>0</v>
      </c>
      <c r="C786" s="5">
        <f t="shared" si="25"/>
        <v>0</v>
      </c>
      <c r="D786" s="5">
        <f t="shared" si="26"/>
        <v>0</v>
      </c>
      <c r="E786" s="5">
        <f t="shared" si="27"/>
        <v>51.358061421296178</v>
      </c>
      <c r="F786" s="5">
        <f>AVERAGE(Log!S786,Log!AB786)*Constants!$B$7</f>
        <v>0</v>
      </c>
      <c r="G786" s="5">
        <f>F786/Constants!$B$8*Constants!$B$9+G785</f>
        <v>3332.324694852598</v>
      </c>
      <c r="H786" s="5">
        <f>IFERROR(VLOOKUP(G786,Route!A:B,2,1),0)</f>
        <v>112.2</v>
      </c>
    </row>
    <row r="787" spans="1:8" x14ac:dyDescent="0.3">
      <c r="A787" s="5">
        <f>IF(COUNTIF(Constants!$A$2:$A$4,Log!BF787),Log!K787,0)</f>
        <v>0</v>
      </c>
      <c r="B787" s="5">
        <f>IF(COUNTIF(Constants!$B$2:$B$5,Log!BF787),Log!K787,0)</f>
        <v>0</v>
      </c>
      <c r="C787" s="5">
        <f t="shared" si="25"/>
        <v>0</v>
      </c>
      <c r="D787" s="5">
        <f t="shared" si="26"/>
        <v>0</v>
      </c>
      <c r="E787" s="5">
        <f t="shared" si="27"/>
        <v>51.358061421296178</v>
      </c>
      <c r="F787" s="5">
        <f>AVERAGE(Log!S787,Log!AB787)*Constants!$B$7</f>
        <v>0</v>
      </c>
      <c r="G787" s="5">
        <f>F787/Constants!$B$8*Constants!$B$9+G786</f>
        <v>3332.324694852598</v>
      </c>
      <c r="H787" s="5">
        <f>IFERROR(VLOOKUP(G787,Route!A:B,2,1),0)</f>
        <v>112.2</v>
      </c>
    </row>
    <row r="788" spans="1:8" x14ac:dyDescent="0.3">
      <c r="A788" s="5">
        <f>IF(COUNTIF(Constants!$A$2:$A$4,Log!BF788),Log!K788,0)</f>
        <v>0</v>
      </c>
      <c r="B788" s="5">
        <f>IF(COUNTIF(Constants!$B$2:$B$5,Log!BF788),Log!K788,0)</f>
        <v>0</v>
      </c>
      <c r="C788" s="5">
        <f t="shared" si="25"/>
        <v>0</v>
      </c>
      <c r="D788" s="5">
        <f t="shared" si="26"/>
        <v>0</v>
      </c>
      <c r="E788" s="5">
        <f t="shared" si="27"/>
        <v>51.358061421296178</v>
      </c>
      <c r="F788" s="5">
        <f>AVERAGE(Log!S788,Log!AB788)*Constants!$B$7</f>
        <v>0</v>
      </c>
      <c r="G788" s="5">
        <f>F788/Constants!$B$8*Constants!$B$9+G787</f>
        <v>3332.324694852598</v>
      </c>
      <c r="H788" s="5">
        <f>IFERROR(VLOOKUP(G788,Route!A:B,2,1),0)</f>
        <v>112.2</v>
      </c>
    </row>
    <row r="789" spans="1:8" x14ac:dyDescent="0.3">
      <c r="A789" s="5">
        <f>IF(COUNTIF(Constants!$A$2:$A$4,Log!BF789),Log!K789,0)</f>
        <v>0</v>
      </c>
      <c r="B789" s="5">
        <f>IF(COUNTIF(Constants!$B$2:$B$5,Log!BF789),Log!K789,0)</f>
        <v>0</v>
      </c>
      <c r="C789" s="5">
        <f t="shared" si="25"/>
        <v>0</v>
      </c>
      <c r="D789" s="5">
        <f t="shared" si="26"/>
        <v>0</v>
      </c>
      <c r="E789" s="5">
        <f t="shared" si="27"/>
        <v>51.358061421296178</v>
      </c>
      <c r="F789" s="5">
        <f>AVERAGE(Log!S789,Log!AB789)*Constants!$B$7</f>
        <v>0</v>
      </c>
      <c r="G789" s="5">
        <f>F789/Constants!$B$8*Constants!$B$9+G788</f>
        <v>3332.324694852598</v>
      </c>
      <c r="H789" s="5">
        <f>IFERROR(VLOOKUP(G789,Route!A:B,2,1),0)</f>
        <v>112.2</v>
      </c>
    </row>
    <row r="790" spans="1:8" x14ac:dyDescent="0.3">
      <c r="A790" s="5">
        <f>IF(COUNTIF(Constants!$A$2:$A$4,Log!BF790),Log!K790,0)</f>
        <v>0</v>
      </c>
      <c r="B790" s="5">
        <f>IF(COUNTIF(Constants!$B$2:$B$5,Log!BF790),Log!K790,0)</f>
        <v>0</v>
      </c>
      <c r="C790" s="5">
        <f t="shared" si="25"/>
        <v>0</v>
      </c>
      <c r="D790" s="5">
        <f t="shared" si="26"/>
        <v>0</v>
      </c>
      <c r="E790" s="5">
        <f t="shared" si="27"/>
        <v>51.358061421296178</v>
      </c>
      <c r="F790" s="5">
        <f>AVERAGE(Log!S790,Log!AB790)*Constants!$B$7</f>
        <v>0</v>
      </c>
      <c r="G790" s="5">
        <f>F790/Constants!$B$8*Constants!$B$9+G789</f>
        <v>3332.324694852598</v>
      </c>
      <c r="H790" s="5">
        <f>IFERROR(VLOOKUP(G790,Route!A:B,2,1),0)</f>
        <v>112.2</v>
      </c>
    </row>
    <row r="791" spans="1:8" x14ac:dyDescent="0.3">
      <c r="A791" s="5">
        <f>IF(COUNTIF(Constants!$A$2:$A$4,Log!BF791),Log!K791,0)</f>
        <v>0</v>
      </c>
      <c r="B791" s="5">
        <f>IF(COUNTIF(Constants!$B$2:$B$5,Log!BF791),Log!K791,0)</f>
        <v>0</v>
      </c>
      <c r="C791" s="5">
        <f t="shared" si="25"/>
        <v>0</v>
      </c>
      <c r="D791" s="5">
        <f t="shared" si="26"/>
        <v>0</v>
      </c>
      <c r="E791" s="5">
        <f t="shared" si="27"/>
        <v>51.358061421296178</v>
      </c>
      <c r="F791" s="5">
        <f>AVERAGE(Log!S791,Log!AB791)*Constants!$B$7</f>
        <v>0</v>
      </c>
      <c r="G791" s="5">
        <f>F791/Constants!$B$8*Constants!$B$9+G790</f>
        <v>3332.324694852598</v>
      </c>
      <c r="H791" s="5">
        <f>IFERROR(VLOOKUP(G791,Route!A:B,2,1),0)</f>
        <v>112.2</v>
      </c>
    </row>
    <row r="792" spans="1:8" x14ac:dyDescent="0.3">
      <c r="A792" s="5">
        <f>IF(COUNTIF(Constants!$A$2:$A$4,Log!BF792),Log!K792,0)</f>
        <v>0</v>
      </c>
      <c r="B792" s="5">
        <f>IF(COUNTIF(Constants!$B$2:$B$5,Log!BF792),Log!K792,0)</f>
        <v>0</v>
      </c>
      <c r="C792" s="5">
        <f t="shared" si="25"/>
        <v>0</v>
      </c>
      <c r="D792" s="5">
        <f t="shared" si="26"/>
        <v>0</v>
      </c>
      <c r="E792" s="5">
        <f t="shared" si="27"/>
        <v>51.358061421296178</v>
      </c>
      <c r="F792" s="5">
        <f>AVERAGE(Log!S792,Log!AB792)*Constants!$B$7</f>
        <v>0</v>
      </c>
      <c r="G792" s="5">
        <f>F792/Constants!$B$8*Constants!$B$9+G791</f>
        <v>3332.324694852598</v>
      </c>
      <c r="H792" s="5">
        <f>IFERROR(VLOOKUP(G792,Route!A:B,2,1),0)</f>
        <v>112.2</v>
      </c>
    </row>
    <row r="793" spans="1:8" x14ac:dyDescent="0.3">
      <c r="A793" s="5">
        <f>IF(COUNTIF(Constants!$A$2:$A$4,Log!BF793),Log!K793,0)</f>
        <v>0</v>
      </c>
      <c r="B793" s="5">
        <f>IF(COUNTIF(Constants!$B$2:$B$5,Log!BF793),Log!K793,0)</f>
        <v>0</v>
      </c>
      <c r="C793" s="5">
        <f t="shared" si="25"/>
        <v>0</v>
      </c>
      <c r="D793" s="5">
        <f t="shared" si="26"/>
        <v>0</v>
      </c>
      <c r="E793" s="5">
        <f t="shared" si="27"/>
        <v>51.358061421296178</v>
      </c>
      <c r="F793" s="5">
        <f>AVERAGE(Log!S793,Log!AB793)*Constants!$B$7</f>
        <v>0</v>
      </c>
      <c r="G793" s="5">
        <f>F793/Constants!$B$8*Constants!$B$9+G792</f>
        <v>3332.324694852598</v>
      </c>
      <c r="H793" s="5">
        <f>IFERROR(VLOOKUP(G793,Route!A:B,2,1),0)</f>
        <v>112.2</v>
      </c>
    </row>
    <row r="794" spans="1:8" x14ac:dyDescent="0.3">
      <c r="A794" s="5">
        <f>IF(COUNTIF(Constants!$A$2:$A$4,Log!BF794),Log!K794,0)</f>
        <v>0</v>
      </c>
      <c r="B794" s="5">
        <f>IF(COUNTIF(Constants!$B$2:$B$5,Log!BF794),Log!K794,0)</f>
        <v>0</v>
      </c>
      <c r="C794" s="5">
        <f t="shared" si="25"/>
        <v>0</v>
      </c>
      <c r="D794" s="5">
        <f t="shared" si="26"/>
        <v>0</v>
      </c>
      <c r="E794" s="5">
        <f t="shared" si="27"/>
        <v>51.358061421296178</v>
      </c>
      <c r="F794" s="5">
        <f>AVERAGE(Log!S794,Log!AB794)*Constants!$B$7</f>
        <v>0</v>
      </c>
      <c r="G794" s="5">
        <f>F794/Constants!$B$8*Constants!$B$9+G793</f>
        <v>3332.324694852598</v>
      </c>
      <c r="H794" s="5">
        <f>IFERROR(VLOOKUP(G794,Route!A:B,2,1),0)</f>
        <v>112.2</v>
      </c>
    </row>
    <row r="795" spans="1:8" x14ac:dyDescent="0.3">
      <c r="A795" s="5">
        <f>IF(COUNTIF(Constants!$A$2:$A$4,Log!BF795),Log!K795,0)</f>
        <v>0</v>
      </c>
      <c r="B795" s="5">
        <f>IF(COUNTIF(Constants!$B$2:$B$5,Log!BF795),Log!K795,0)</f>
        <v>0</v>
      </c>
      <c r="C795" s="5">
        <f t="shared" si="25"/>
        <v>0</v>
      </c>
      <c r="D795" s="5">
        <f t="shared" si="26"/>
        <v>0</v>
      </c>
      <c r="E795" s="5">
        <f t="shared" si="27"/>
        <v>51.358061421296178</v>
      </c>
      <c r="F795" s="5">
        <f>AVERAGE(Log!S795,Log!AB795)*Constants!$B$7</f>
        <v>0</v>
      </c>
      <c r="G795" s="5">
        <f>F795/Constants!$B$8*Constants!$B$9+G794</f>
        <v>3332.324694852598</v>
      </c>
      <c r="H795" s="5">
        <f>IFERROR(VLOOKUP(G795,Route!A:B,2,1),0)</f>
        <v>112.2</v>
      </c>
    </row>
    <row r="796" spans="1:8" x14ac:dyDescent="0.3">
      <c r="A796" s="5">
        <f>IF(COUNTIF(Constants!$A$2:$A$4,Log!BF796),Log!K796,0)</f>
        <v>0</v>
      </c>
      <c r="B796" s="5">
        <f>IF(COUNTIF(Constants!$B$2:$B$5,Log!BF796),Log!K796,0)</f>
        <v>0</v>
      </c>
      <c r="C796" s="5">
        <f t="shared" si="25"/>
        <v>0</v>
      </c>
      <c r="D796" s="5">
        <f t="shared" si="26"/>
        <v>0</v>
      </c>
      <c r="E796" s="5">
        <f t="shared" si="27"/>
        <v>51.358061421296178</v>
      </c>
      <c r="F796" s="5">
        <f>AVERAGE(Log!S796,Log!AB796)*Constants!$B$7</f>
        <v>0</v>
      </c>
      <c r="G796" s="5">
        <f>F796/Constants!$B$8*Constants!$B$9+G795</f>
        <v>3332.324694852598</v>
      </c>
      <c r="H796" s="5">
        <f>IFERROR(VLOOKUP(G796,Route!A:B,2,1),0)</f>
        <v>112.2</v>
      </c>
    </row>
    <row r="797" spans="1:8" x14ac:dyDescent="0.3">
      <c r="A797" s="5">
        <f>IF(COUNTIF(Constants!$A$2:$A$4,Log!BF797),Log!K797,0)</f>
        <v>0</v>
      </c>
      <c r="B797" s="5">
        <f>IF(COUNTIF(Constants!$B$2:$B$5,Log!BF797),Log!K797,0)</f>
        <v>0</v>
      </c>
      <c r="C797" s="5">
        <f t="shared" ref="C797:C860" si="28">A797/3600</f>
        <v>0</v>
      </c>
      <c r="D797" s="5">
        <f t="shared" ref="D797:D860" si="29">B797/3600</f>
        <v>0</v>
      </c>
      <c r="E797" s="5">
        <f t="shared" si="27"/>
        <v>51.358061421296178</v>
      </c>
      <c r="F797" s="5">
        <f>AVERAGE(Log!S797,Log!AB797)*Constants!$B$7</f>
        <v>0</v>
      </c>
      <c r="G797" s="5">
        <f>F797/Constants!$B$8*Constants!$B$9+G796</f>
        <v>3332.324694852598</v>
      </c>
      <c r="H797" s="5">
        <f>IFERROR(VLOOKUP(G797,Route!A:B,2,1),0)</f>
        <v>112.2</v>
      </c>
    </row>
    <row r="798" spans="1:8" x14ac:dyDescent="0.3">
      <c r="A798" s="5">
        <f>IF(COUNTIF(Constants!$A$2:$A$4,Log!BF798),Log!K798,0)</f>
        <v>0</v>
      </c>
      <c r="B798" s="5">
        <f>IF(COUNTIF(Constants!$B$2:$B$5,Log!BF798),Log!K798,0)</f>
        <v>0</v>
      </c>
      <c r="C798" s="5">
        <f t="shared" si="28"/>
        <v>0</v>
      </c>
      <c r="D798" s="5">
        <f t="shared" si="29"/>
        <v>0</v>
      </c>
      <c r="E798" s="5">
        <f t="shared" si="27"/>
        <v>51.358061421296178</v>
      </c>
      <c r="F798" s="5">
        <f>AVERAGE(Log!S798,Log!AB798)*Constants!$B$7</f>
        <v>0</v>
      </c>
      <c r="G798" s="5">
        <f>F798/Constants!$B$8*Constants!$B$9+G797</f>
        <v>3332.324694852598</v>
      </c>
      <c r="H798" s="5">
        <f>IFERROR(VLOOKUP(G798,Route!A:B,2,1),0)</f>
        <v>112.2</v>
      </c>
    </row>
    <row r="799" spans="1:8" x14ac:dyDescent="0.3">
      <c r="A799" s="5">
        <f>IF(COUNTIF(Constants!$A$2:$A$4,Log!BF799),Log!K799,0)</f>
        <v>0</v>
      </c>
      <c r="B799" s="5">
        <f>IF(COUNTIF(Constants!$B$2:$B$5,Log!BF799),Log!K799,0)</f>
        <v>0</v>
      </c>
      <c r="C799" s="5">
        <f t="shared" si="28"/>
        <v>0</v>
      </c>
      <c r="D799" s="5">
        <f t="shared" si="29"/>
        <v>0</v>
      </c>
      <c r="E799" s="5">
        <f t="shared" si="27"/>
        <v>51.358061421296178</v>
      </c>
      <c r="F799" s="5">
        <f>AVERAGE(Log!S799,Log!AB799)*Constants!$B$7</f>
        <v>0</v>
      </c>
      <c r="G799" s="5">
        <f>F799/Constants!$B$8*Constants!$B$9+G798</f>
        <v>3332.324694852598</v>
      </c>
      <c r="H799" s="5">
        <f>IFERROR(VLOOKUP(G799,Route!A:B,2,1),0)</f>
        <v>112.2</v>
      </c>
    </row>
    <row r="800" spans="1:8" x14ac:dyDescent="0.3">
      <c r="A800" s="5">
        <f>IF(COUNTIF(Constants!$A$2:$A$4,Log!BF800),Log!K800,0)</f>
        <v>0</v>
      </c>
      <c r="B800" s="5">
        <f>IF(COUNTIF(Constants!$B$2:$B$5,Log!BF800),Log!K800,0)</f>
        <v>0</v>
      </c>
      <c r="C800" s="5">
        <f t="shared" si="28"/>
        <v>0</v>
      </c>
      <c r="D800" s="5">
        <f t="shared" si="29"/>
        <v>0</v>
      </c>
      <c r="E800" s="5">
        <f t="shared" si="27"/>
        <v>51.358061421296178</v>
      </c>
      <c r="F800" s="5">
        <f>AVERAGE(Log!S800,Log!AB800)*Constants!$B$7</f>
        <v>0</v>
      </c>
      <c r="G800" s="5">
        <f>F800/Constants!$B$8*Constants!$B$9+G799</f>
        <v>3332.324694852598</v>
      </c>
      <c r="H800" s="5">
        <f>IFERROR(VLOOKUP(G800,Route!A:B,2,1),0)</f>
        <v>112.2</v>
      </c>
    </row>
    <row r="801" spans="1:8" x14ac:dyDescent="0.3">
      <c r="A801" s="5">
        <f>IF(COUNTIF(Constants!$A$2:$A$4,Log!BF801),Log!K801,0)</f>
        <v>0</v>
      </c>
      <c r="B801" s="5">
        <f>IF(COUNTIF(Constants!$B$2:$B$5,Log!BF801),Log!K801,0)</f>
        <v>0</v>
      </c>
      <c r="C801" s="5">
        <f t="shared" si="28"/>
        <v>0</v>
      </c>
      <c r="D801" s="5">
        <f t="shared" si="29"/>
        <v>0</v>
      </c>
      <c r="E801" s="5">
        <f t="shared" si="27"/>
        <v>51.358061421296178</v>
      </c>
      <c r="F801" s="5">
        <f>AVERAGE(Log!S801,Log!AB801)*Constants!$B$7</f>
        <v>0</v>
      </c>
      <c r="G801" s="5">
        <f>F801/Constants!$B$8*Constants!$B$9+G800</f>
        <v>3332.324694852598</v>
      </c>
      <c r="H801" s="5">
        <f>IFERROR(VLOOKUP(G801,Route!A:B,2,1),0)</f>
        <v>112.2</v>
      </c>
    </row>
    <row r="802" spans="1:8" x14ac:dyDescent="0.3">
      <c r="A802" s="5">
        <f>IF(COUNTIF(Constants!$A$2:$A$4,Log!BF802),Log!K802,0)</f>
        <v>0</v>
      </c>
      <c r="B802" s="5">
        <f>IF(COUNTIF(Constants!$B$2:$B$5,Log!BF802),Log!K802,0)</f>
        <v>0</v>
      </c>
      <c r="C802" s="5">
        <f t="shared" si="28"/>
        <v>0</v>
      </c>
      <c r="D802" s="5">
        <f t="shared" si="29"/>
        <v>0</v>
      </c>
      <c r="E802" s="5">
        <f t="shared" si="27"/>
        <v>51.358061421296178</v>
      </c>
      <c r="F802" s="5">
        <f>AVERAGE(Log!S802,Log!AB802)*Constants!$B$7</f>
        <v>0</v>
      </c>
      <c r="G802" s="5">
        <f>F802/Constants!$B$8*Constants!$B$9+G801</f>
        <v>3332.324694852598</v>
      </c>
      <c r="H802" s="5">
        <f>IFERROR(VLOOKUP(G802,Route!A:B,2,1),0)</f>
        <v>112.2</v>
      </c>
    </row>
    <row r="803" spans="1:8" x14ac:dyDescent="0.3">
      <c r="A803" s="5">
        <f>IF(COUNTIF(Constants!$A$2:$A$4,Log!BF803),Log!K803,0)</f>
        <v>0</v>
      </c>
      <c r="B803" s="5">
        <f>IF(COUNTIF(Constants!$B$2:$B$5,Log!BF803),Log!K803,0)</f>
        <v>0</v>
      </c>
      <c r="C803" s="5">
        <f t="shared" si="28"/>
        <v>0</v>
      </c>
      <c r="D803" s="5">
        <f t="shared" si="29"/>
        <v>0</v>
      </c>
      <c r="E803" s="5">
        <f t="shared" si="27"/>
        <v>51.358061421296178</v>
      </c>
      <c r="F803" s="5">
        <f>AVERAGE(Log!S803,Log!AB803)*Constants!$B$7</f>
        <v>0</v>
      </c>
      <c r="G803" s="5">
        <f>F803/Constants!$B$8*Constants!$B$9+G802</f>
        <v>3332.324694852598</v>
      </c>
      <c r="H803" s="5">
        <f>IFERROR(VLOOKUP(G803,Route!A:B,2,1),0)</f>
        <v>112.2</v>
      </c>
    </row>
    <row r="804" spans="1:8" x14ac:dyDescent="0.3">
      <c r="A804" s="5">
        <f>IF(COUNTIF(Constants!$A$2:$A$4,Log!BF804),Log!K804,0)</f>
        <v>0</v>
      </c>
      <c r="B804" s="5">
        <f>IF(COUNTIF(Constants!$B$2:$B$5,Log!BF804),Log!K804,0)</f>
        <v>0</v>
      </c>
      <c r="C804" s="5">
        <f t="shared" si="28"/>
        <v>0</v>
      </c>
      <c r="D804" s="5">
        <f t="shared" si="29"/>
        <v>0</v>
      </c>
      <c r="E804" s="5">
        <f t="shared" si="27"/>
        <v>51.358061421296178</v>
      </c>
      <c r="F804" s="5">
        <f>AVERAGE(Log!S804,Log!AB804)*Constants!$B$7</f>
        <v>0</v>
      </c>
      <c r="G804" s="5">
        <f>F804/Constants!$B$8*Constants!$B$9+G803</f>
        <v>3332.324694852598</v>
      </c>
      <c r="H804" s="5">
        <f>IFERROR(VLOOKUP(G804,Route!A:B,2,1),0)</f>
        <v>112.2</v>
      </c>
    </row>
    <row r="805" spans="1:8" x14ac:dyDescent="0.3">
      <c r="A805" s="5">
        <f>IF(COUNTIF(Constants!$A$2:$A$4,Log!BF805),Log!K805,0)</f>
        <v>0</v>
      </c>
      <c r="B805" s="5">
        <f>IF(COUNTIF(Constants!$B$2:$B$5,Log!BF805),Log!K805,0)</f>
        <v>0</v>
      </c>
      <c r="C805" s="5">
        <f t="shared" si="28"/>
        <v>0</v>
      </c>
      <c r="D805" s="5">
        <f t="shared" si="29"/>
        <v>0</v>
      </c>
      <c r="E805" s="5">
        <f t="shared" si="27"/>
        <v>51.358061421296178</v>
      </c>
      <c r="F805" s="5">
        <f>AVERAGE(Log!S805,Log!AB805)*Constants!$B$7</f>
        <v>0</v>
      </c>
      <c r="G805" s="5">
        <f>F805/Constants!$B$8*Constants!$B$9+G804</f>
        <v>3332.324694852598</v>
      </c>
      <c r="H805" s="5">
        <f>IFERROR(VLOOKUP(G805,Route!A:B,2,1),0)</f>
        <v>112.2</v>
      </c>
    </row>
    <row r="806" spans="1:8" x14ac:dyDescent="0.3">
      <c r="A806" s="5">
        <f>IF(COUNTIF(Constants!$A$2:$A$4,Log!BF806),Log!K806,0)</f>
        <v>0</v>
      </c>
      <c r="B806" s="5">
        <f>IF(COUNTIF(Constants!$B$2:$B$5,Log!BF806),Log!K806,0)</f>
        <v>0</v>
      </c>
      <c r="C806" s="5">
        <f t="shared" si="28"/>
        <v>0</v>
      </c>
      <c r="D806" s="5">
        <f t="shared" si="29"/>
        <v>0</v>
      </c>
      <c r="E806" s="5">
        <f t="shared" si="27"/>
        <v>51.358061421296178</v>
      </c>
      <c r="F806" s="5">
        <f>AVERAGE(Log!S806,Log!AB806)*Constants!$B$7</f>
        <v>0</v>
      </c>
      <c r="G806" s="5">
        <f>F806/Constants!$B$8*Constants!$B$9+G805</f>
        <v>3332.324694852598</v>
      </c>
      <c r="H806" s="5">
        <f>IFERROR(VLOOKUP(G806,Route!A:B,2,1),0)</f>
        <v>112.2</v>
      </c>
    </row>
    <row r="807" spans="1:8" x14ac:dyDescent="0.3">
      <c r="A807" s="5">
        <f>IF(COUNTIF(Constants!$A$2:$A$4,Log!BF807),Log!K807,0)</f>
        <v>0</v>
      </c>
      <c r="B807" s="5">
        <f>IF(COUNTIF(Constants!$B$2:$B$5,Log!BF807),Log!K807,0)</f>
        <v>0</v>
      </c>
      <c r="C807" s="5">
        <f t="shared" si="28"/>
        <v>0</v>
      </c>
      <c r="D807" s="5">
        <f t="shared" si="29"/>
        <v>0</v>
      </c>
      <c r="E807" s="5">
        <f t="shared" si="27"/>
        <v>51.358061421296178</v>
      </c>
      <c r="F807" s="5">
        <f>AVERAGE(Log!S807,Log!AB807)*Constants!$B$7</f>
        <v>0</v>
      </c>
      <c r="G807" s="5">
        <f>F807/Constants!$B$8*Constants!$B$9+G806</f>
        <v>3332.324694852598</v>
      </c>
      <c r="H807" s="5">
        <f>IFERROR(VLOOKUP(G807,Route!A:B,2,1),0)</f>
        <v>112.2</v>
      </c>
    </row>
    <row r="808" spans="1:8" x14ac:dyDescent="0.3">
      <c r="A808" s="5">
        <f>IF(COUNTIF(Constants!$A$2:$A$4,Log!BF808),Log!K808,0)</f>
        <v>0</v>
      </c>
      <c r="B808" s="5">
        <f>IF(COUNTIF(Constants!$B$2:$B$5,Log!BF808),Log!K808,0)</f>
        <v>0</v>
      </c>
      <c r="C808" s="5">
        <f t="shared" si="28"/>
        <v>0</v>
      </c>
      <c r="D808" s="5">
        <f t="shared" si="29"/>
        <v>0</v>
      </c>
      <c r="E808" s="5">
        <f t="shared" si="27"/>
        <v>51.358061421296178</v>
      </c>
      <c r="F808" s="5">
        <f>AVERAGE(Log!S808,Log!AB808)*Constants!$B$7</f>
        <v>0</v>
      </c>
      <c r="G808" s="5">
        <f>F808/Constants!$B$8*Constants!$B$9+G807</f>
        <v>3332.324694852598</v>
      </c>
      <c r="H808" s="5">
        <f>IFERROR(VLOOKUP(G808,Route!A:B,2,1),0)</f>
        <v>112.2</v>
      </c>
    </row>
    <row r="809" spans="1:8" x14ac:dyDescent="0.3">
      <c r="A809" s="5">
        <f>IF(COUNTIF(Constants!$A$2:$A$4,Log!BF809),Log!K809,0)</f>
        <v>0</v>
      </c>
      <c r="B809" s="5">
        <f>IF(COUNTIF(Constants!$B$2:$B$5,Log!BF809),Log!K809,0)</f>
        <v>0</v>
      </c>
      <c r="C809" s="5">
        <f t="shared" si="28"/>
        <v>0</v>
      </c>
      <c r="D809" s="5">
        <f t="shared" si="29"/>
        <v>0</v>
      </c>
      <c r="E809" s="5">
        <f t="shared" si="27"/>
        <v>51.358061421296178</v>
      </c>
      <c r="F809" s="5">
        <f>AVERAGE(Log!S809,Log!AB809)*Constants!$B$7</f>
        <v>0</v>
      </c>
      <c r="G809" s="5">
        <f>F809/Constants!$B$8*Constants!$B$9+G808</f>
        <v>3332.324694852598</v>
      </c>
      <c r="H809" s="5">
        <f>IFERROR(VLOOKUP(G809,Route!A:B,2,1),0)</f>
        <v>112.2</v>
      </c>
    </row>
    <row r="810" spans="1:8" x14ac:dyDescent="0.3">
      <c r="A810" s="5">
        <f>IF(COUNTIF(Constants!$A$2:$A$4,Log!BF810),Log!K810,0)</f>
        <v>0</v>
      </c>
      <c r="B810" s="5">
        <f>IF(COUNTIF(Constants!$B$2:$B$5,Log!BF810),Log!K810,0)</f>
        <v>0</v>
      </c>
      <c r="C810" s="5">
        <f t="shared" si="28"/>
        <v>0</v>
      </c>
      <c r="D810" s="5">
        <f t="shared" si="29"/>
        <v>0</v>
      </c>
      <c r="E810" s="5">
        <f t="shared" si="27"/>
        <v>51.358061421296178</v>
      </c>
      <c r="F810" s="5">
        <f>AVERAGE(Log!S810,Log!AB810)*Constants!$B$7</f>
        <v>0</v>
      </c>
      <c r="G810" s="5">
        <f>F810/Constants!$B$8*Constants!$B$9+G809</f>
        <v>3332.324694852598</v>
      </c>
      <c r="H810" s="5">
        <f>IFERROR(VLOOKUP(G810,Route!A:B,2,1),0)</f>
        <v>112.2</v>
      </c>
    </row>
    <row r="811" spans="1:8" x14ac:dyDescent="0.3">
      <c r="A811" s="5">
        <f>IF(COUNTIF(Constants!$A$2:$A$4,Log!BF811),Log!K811,0)</f>
        <v>0</v>
      </c>
      <c r="B811" s="5">
        <f>IF(COUNTIF(Constants!$B$2:$B$5,Log!BF811),Log!K811,0)</f>
        <v>0</v>
      </c>
      <c r="C811" s="5">
        <f t="shared" si="28"/>
        <v>0</v>
      </c>
      <c r="D811" s="5">
        <f t="shared" si="29"/>
        <v>0</v>
      </c>
      <c r="E811" s="5">
        <f t="shared" si="27"/>
        <v>51.358061421296178</v>
      </c>
      <c r="F811" s="5">
        <f>AVERAGE(Log!S811,Log!AB811)*Constants!$B$7</f>
        <v>0</v>
      </c>
      <c r="G811" s="5">
        <f>F811/Constants!$B$8*Constants!$B$9+G810</f>
        <v>3332.324694852598</v>
      </c>
      <c r="H811" s="5">
        <f>IFERROR(VLOOKUP(G811,Route!A:B,2,1),0)</f>
        <v>112.2</v>
      </c>
    </row>
    <row r="812" spans="1:8" x14ac:dyDescent="0.3">
      <c r="A812" s="5">
        <f>IF(COUNTIF(Constants!$A$2:$A$4,Log!BF812),Log!K812,0)</f>
        <v>0</v>
      </c>
      <c r="B812" s="5">
        <f>IF(COUNTIF(Constants!$B$2:$B$5,Log!BF812),Log!K812,0)</f>
        <v>0</v>
      </c>
      <c r="C812" s="5">
        <f t="shared" si="28"/>
        <v>0</v>
      </c>
      <c r="D812" s="5">
        <f t="shared" si="29"/>
        <v>0</v>
      </c>
      <c r="E812" s="5">
        <f t="shared" si="27"/>
        <v>51.358061421296178</v>
      </c>
      <c r="F812" s="5">
        <f>AVERAGE(Log!S812,Log!AB812)*Constants!$B$7</f>
        <v>0</v>
      </c>
      <c r="G812" s="5">
        <f>F812/Constants!$B$8*Constants!$B$9+G811</f>
        <v>3332.324694852598</v>
      </c>
      <c r="H812" s="5">
        <f>IFERROR(VLOOKUP(G812,Route!A:B,2,1),0)</f>
        <v>112.2</v>
      </c>
    </row>
    <row r="813" spans="1:8" x14ac:dyDescent="0.3">
      <c r="A813" s="5">
        <f>IF(COUNTIF(Constants!$A$2:$A$4,Log!BF813),Log!K813,0)</f>
        <v>0</v>
      </c>
      <c r="B813" s="5">
        <f>IF(COUNTIF(Constants!$B$2:$B$5,Log!BF813),Log!K813,0)</f>
        <v>0</v>
      </c>
      <c r="C813" s="5">
        <f t="shared" si="28"/>
        <v>0</v>
      </c>
      <c r="D813" s="5">
        <f t="shared" si="29"/>
        <v>0</v>
      </c>
      <c r="E813" s="5">
        <f t="shared" si="27"/>
        <v>51.358061421296178</v>
      </c>
      <c r="F813" s="5">
        <f>AVERAGE(Log!S813,Log!AB813)*Constants!$B$7</f>
        <v>0</v>
      </c>
      <c r="G813" s="5">
        <f>F813/Constants!$B$8*Constants!$B$9+G812</f>
        <v>3332.324694852598</v>
      </c>
      <c r="H813" s="5">
        <f>IFERROR(VLOOKUP(G813,Route!A:B,2,1),0)</f>
        <v>112.2</v>
      </c>
    </row>
    <row r="814" spans="1:8" x14ac:dyDescent="0.3">
      <c r="A814" s="5">
        <f>IF(COUNTIF(Constants!$A$2:$A$4,Log!BF814),Log!K814,0)</f>
        <v>0</v>
      </c>
      <c r="B814" s="5">
        <f>IF(COUNTIF(Constants!$B$2:$B$5,Log!BF814),Log!K814,0)</f>
        <v>0</v>
      </c>
      <c r="C814" s="5">
        <f t="shared" si="28"/>
        <v>0</v>
      </c>
      <c r="D814" s="5">
        <f t="shared" si="29"/>
        <v>0</v>
      </c>
      <c r="E814" s="5">
        <f t="shared" si="27"/>
        <v>51.358061421296178</v>
      </c>
      <c r="F814" s="5">
        <f>AVERAGE(Log!S814,Log!AB814)*Constants!$B$7</f>
        <v>0</v>
      </c>
      <c r="G814" s="5">
        <f>F814/Constants!$B$8*Constants!$B$9+G813</f>
        <v>3332.324694852598</v>
      </c>
      <c r="H814" s="5">
        <f>IFERROR(VLOOKUP(G814,Route!A:B,2,1),0)</f>
        <v>112.2</v>
      </c>
    </row>
    <row r="815" spans="1:8" x14ac:dyDescent="0.3">
      <c r="A815" s="5">
        <f>IF(COUNTIF(Constants!$A$2:$A$4,Log!BF815),Log!K815,0)</f>
        <v>0</v>
      </c>
      <c r="B815" s="5">
        <f>IF(COUNTIF(Constants!$B$2:$B$5,Log!BF815),Log!K815,0)</f>
        <v>0</v>
      </c>
      <c r="C815" s="5">
        <f t="shared" si="28"/>
        <v>0</v>
      </c>
      <c r="D815" s="5">
        <f t="shared" si="29"/>
        <v>0</v>
      </c>
      <c r="E815" s="5">
        <f t="shared" si="27"/>
        <v>51.358061421296178</v>
      </c>
      <c r="F815" s="5">
        <f>AVERAGE(Log!S815,Log!AB815)*Constants!$B$7</f>
        <v>0</v>
      </c>
      <c r="G815" s="5">
        <f>F815/Constants!$B$8*Constants!$B$9+G814</f>
        <v>3332.324694852598</v>
      </c>
      <c r="H815" s="5">
        <f>IFERROR(VLOOKUP(G815,Route!A:B,2,1),0)</f>
        <v>112.2</v>
      </c>
    </row>
    <row r="816" spans="1:8" x14ac:dyDescent="0.3">
      <c r="A816" s="5">
        <f>IF(COUNTIF(Constants!$A$2:$A$4,Log!BF816),Log!K816,0)</f>
        <v>0</v>
      </c>
      <c r="B816" s="5">
        <f>IF(COUNTIF(Constants!$B$2:$B$5,Log!BF816),Log!K816,0)</f>
        <v>0</v>
      </c>
      <c r="C816" s="5">
        <f t="shared" si="28"/>
        <v>0</v>
      </c>
      <c r="D816" s="5">
        <f t="shared" si="29"/>
        <v>0</v>
      </c>
      <c r="E816" s="5">
        <f t="shared" si="27"/>
        <v>51.358061421296178</v>
      </c>
      <c r="F816" s="5">
        <f>AVERAGE(Log!S816,Log!AB816)*Constants!$B$7</f>
        <v>0</v>
      </c>
      <c r="G816" s="5">
        <f>F816/Constants!$B$8*Constants!$B$9+G815</f>
        <v>3332.324694852598</v>
      </c>
      <c r="H816" s="5">
        <f>IFERROR(VLOOKUP(G816,Route!A:B,2,1),0)</f>
        <v>112.2</v>
      </c>
    </row>
    <row r="817" spans="1:8" x14ac:dyDescent="0.3">
      <c r="A817" s="5">
        <f>IF(COUNTIF(Constants!$A$2:$A$4,Log!BF817),Log!K817,0)</f>
        <v>0</v>
      </c>
      <c r="B817" s="5">
        <f>IF(COUNTIF(Constants!$B$2:$B$5,Log!BF817),Log!K817,0)</f>
        <v>0</v>
      </c>
      <c r="C817" s="5">
        <f t="shared" si="28"/>
        <v>0</v>
      </c>
      <c r="D817" s="5">
        <f t="shared" si="29"/>
        <v>0</v>
      </c>
      <c r="E817" s="5">
        <f t="shared" si="27"/>
        <v>51.358061421296178</v>
      </c>
      <c r="F817" s="5">
        <f>AVERAGE(Log!S817,Log!AB817)*Constants!$B$7</f>
        <v>0</v>
      </c>
      <c r="G817" s="5">
        <f>F817/Constants!$B$8*Constants!$B$9+G816</f>
        <v>3332.324694852598</v>
      </c>
      <c r="H817" s="5">
        <f>IFERROR(VLOOKUP(G817,Route!A:B,2,1),0)</f>
        <v>112.2</v>
      </c>
    </row>
    <row r="818" spans="1:8" x14ac:dyDescent="0.3">
      <c r="A818" s="5">
        <f>IF(COUNTIF(Constants!$A$2:$A$4,Log!BF818),Log!K818,0)</f>
        <v>0</v>
      </c>
      <c r="B818" s="5">
        <f>IF(COUNTIF(Constants!$B$2:$B$5,Log!BF818),Log!K818,0)</f>
        <v>0</v>
      </c>
      <c r="C818" s="5">
        <f t="shared" si="28"/>
        <v>0</v>
      </c>
      <c r="D818" s="5">
        <f t="shared" si="29"/>
        <v>0</v>
      </c>
      <c r="E818" s="5">
        <f t="shared" si="27"/>
        <v>51.358061421296178</v>
      </c>
      <c r="F818" s="5">
        <f>AVERAGE(Log!S818,Log!AB818)*Constants!$B$7</f>
        <v>0</v>
      </c>
      <c r="G818" s="5">
        <f>F818/Constants!$B$8*Constants!$B$9+G817</f>
        <v>3332.324694852598</v>
      </c>
      <c r="H818" s="5">
        <f>IFERROR(VLOOKUP(G818,Route!A:B,2,1),0)</f>
        <v>112.2</v>
      </c>
    </row>
    <row r="819" spans="1:8" x14ac:dyDescent="0.3">
      <c r="A819" s="5">
        <f>IF(COUNTIF(Constants!$A$2:$A$4,Log!BF819),Log!K819,0)</f>
        <v>0</v>
      </c>
      <c r="B819" s="5">
        <f>IF(COUNTIF(Constants!$B$2:$B$5,Log!BF819),Log!K819,0)</f>
        <v>0</v>
      </c>
      <c r="C819" s="5">
        <f t="shared" si="28"/>
        <v>0</v>
      </c>
      <c r="D819" s="5">
        <f t="shared" si="29"/>
        <v>0</v>
      </c>
      <c r="E819" s="5">
        <f t="shared" si="27"/>
        <v>51.358061421296178</v>
      </c>
      <c r="F819" s="5">
        <f>AVERAGE(Log!S819,Log!AB819)*Constants!$B$7</f>
        <v>0</v>
      </c>
      <c r="G819" s="5">
        <f>F819/Constants!$B$8*Constants!$B$9+G818</f>
        <v>3332.324694852598</v>
      </c>
      <c r="H819" s="5">
        <f>IFERROR(VLOOKUP(G819,Route!A:B,2,1),0)</f>
        <v>112.2</v>
      </c>
    </row>
    <row r="820" spans="1:8" x14ac:dyDescent="0.3">
      <c r="A820" s="5">
        <f>IF(COUNTIF(Constants!$A$2:$A$4,Log!BF820),Log!K820,0)</f>
        <v>0</v>
      </c>
      <c r="B820" s="5">
        <f>IF(COUNTIF(Constants!$B$2:$B$5,Log!BF820),Log!K820,0)</f>
        <v>0</v>
      </c>
      <c r="C820" s="5">
        <f t="shared" si="28"/>
        <v>0</v>
      </c>
      <c r="D820" s="5">
        <f t="shared" si="29"/>
        <v>0</v>
      </c>
      <c r="E820" s="5">
        <f t="shared" si="27"/>
        <v>51.358061421296178</v>
      </c>
      <c r="F820" s="5">
        <f>AVERAGE(Log!S820,Log!AB820)*Constants!$B$7</f>
        <v>0</v>
      </c>
      <c r="G820" s="5">
        <f>F820/Constants!$B$8*Constants!$B$9+G819</f>
        <v>3332.324694852598</v>
      </c>
      <c r="H820" s="5">
        <f>IFERROR(VLOOKUP(G820,Route!A:B,2,1),0)</f>
        <v>112.2</v>
      </c>
    </row>
    <row r="821" spans="1:8" x14ac:dyDescent="0.3">
      <c r="A821" s="5">
        <f>IF(COUNTIF(Constants!$A$2:$A$4,Log!BF821),Log!K821,0)</f>
        <v>0</v>
      </c>
      <c r="B821" s="5">
        <f>IF(COUNTIF(Constants!$B$2:$B$5,Log!BF821),Log!K821,0)</f>
        <v>0</v>
      </c>
      <c r="C821" s="5">
        <f t="shared" si="28"/>
        <v>0</v>
      </c>
      <c r="D821" s="5">
        <f t="shared" si="29"/>
        <v>0</v>
      </c>
      <c r="E821" s="5">
        <f t="shared" si="27"/>
        <v>51.358061421296178</v>
      </c>
      <c r="F821" s="5">
        <f>AVERAGE(Log!S821,Log!AB821)*Constants!$B$7</f>
        <v>0</v>
      </c>
      <c r="G821" s="5">
        <f>F821/Constants!$B$8*Constants!$B$9+G820</f>
        <v>3332.324694852598</v>
      </c>
      <c r="H821" s="5">
        <f>IFERROR(VLOOKUP(G821,Route!A:B,2,1),0)</f>
        <v>112.2</v>
      </c>
    </row>
    <row r="822" spans="1:8" x14ac:dyDescent="0.3">
      <c r="A822" s="5">
        <f>IF(COUNTIF(Constants!$A$2:$A$4,Log!BF822),Log!K822,0)</f>
        <v>0</v>
      </c>
      <c r="B822" s="5">
        <f>IF(COUNTIF(Constants!$B$2:$B$5,Log!BF822),Log!K822,0)</f>
        <v>0</v>
      </c>
      <c r="C822" s="5">
        <f t="shared" si="28"/>
        <v>0</v>
      </c>
      <c r="D822" s="5">
        <f t="shared" si="29"/>
        <v>0</v>
      </c>
      <c r="E822" s="5">
        <f t="shared" si="27"/>
        <v>51.358061421296178</v>
      </c>
      <c r="F822" s="5">
        <f>AVERAGE(Log!S822,Log!AB822)*Constants!$B$7</f>
        <v>0</v>
      </c>
      <c r="G822" s="5">
        <f>F822/Constants!$B$8*Constants!$B$9+G821</f>
        <v>3332.324694852598</v>
      </c>
      <c r="H822" s="5">
        <f>IFERROR(VLOOKUP(G822,Route!A:B,2,1),0)</f>
        <v>112.2</v>
      </c>
    </row>
    <row r="823" spans="1:8" x14ac:dyDescent="0.3">
      <c r="A823" s="5">
        <f>IF(COUNTIF(Constants!$A$2:$A$4,Log!BF823),Log!K823,0)</f>
        <v>0</v>
      </c>
      <c r="B823" s="5">
        <f>IF(COUNTIF(Constants!$B$2:$B$5,Log!BF823),Log!K823,0)</f>
        <v>0</v>
      </c>
      <c r="C823" s="5">
        <f t="shared" si="28"/>
        <v>0</v>
      </c>
      <c r="D823" s="5">
        <f t="shared" si="29"/>
        <v>0</v>
      </c>
      <c r="E823" s="5">
        <f t="shared" si="27"/>
        <v>51.358061421296178</v>
      </c>
      <c r="F823" s="5">
        <f>AVERAGE(Log!S823,Log!AB823)*Constants!$B$7</f>
        <v>0</v>
      </c>
      <c r="G823" s="5">
        <f>F823/Constants!$B$8*Constants!$B$9+G822</f>
        <v>3332.324694852598</v>
      </c>
      <c r="H823" s="5">
        <f>IFERROR(VLOOKUP(G823,Route!A:B,2,1),0)</f>
        <v>112.2</v>
      </c>
    </row>
    <row r="824" spans="1:8" x14ac:dyDescent="0.3">
      <c r="A824" s="5">
        <f>IF(COUNTIF(Constants!$A$2:$A$4,Log!BF824),Log!K824,0)</f>
        <v>0</v>
      </c>
      <c r="B824" s="5">
        <f>IF(COUNTIF(Constants!$B$2:$B$5,Log!BF824),Log!K824,0)</f>
        <v>0</v>
      </c>
      <c r="C824" s="5">
        <f t="shared" si="28"/>
        <v>0</v>
      </c>
      <c r="D824" s="5">
        <f t="shared" si="29"/>
        <v>0</v>
      </c>
      <c r="E824" s="5">
        <f t="shared" si="27"/>
        <v>51.358061421296178</v>
      </c>
      <c r="F824" s="5">
        <f>AVERAGE(Log!S824,Log!AB824)*Constants!$B$7</f>
        <v>0</v>
      </c>
      <c r="G824" s="5">
        <f>F824/Constants!$B$8*Constants!$B$9+G823</f>
        <v>3332.324694852598</v>
      </c>
      <c r="H824" s="5">
        <f>IFERROR(VLOOKUP(G824,Route!A:B,2,1),0)</f>
        <v>112.2</v>
      </c>
    </row>
    <row r="825" spans="1:8" x14ac:dyDescent="0.3">
      <c r="A825" s="5">
        <f>IF(COUNTIF(Constants!$A$2:$A$4,Log!BF825),Log!K825,0)</f>
        <v>0</v>
      </c>
      <c r="B825" s="5">
        <f>IF(COUNTIF(Constants!$B$2:$B$5,Log!BF825),Log!K825,0)</f>
        <v>0</v>
      </c>
      <c r="C825" s="5">
        <f t="shared" si="28"/>
        <v>0</v>
      </c>
      <c r="D825" s="5">
        <f t="shared" si="29"/>
        <v>0</v>
      </c>
      <c r="E825" s="5">
        <f t="shared" si="27"/>
        <v>51.358061421296178</v>
      </c>
      <c r="F825" s="5">
        <f>AVERAGE(Log!S825,Log!AB825)*Constants!$B$7</f>
        <v>0</v>
      </c>
      <c r="G825" s="5">
        <f>F825/Constants!$B$8*Constants!$B$9+G824</f>
        <v>3332.324694852598</v>
      </c>
      <c r="H825" s="5">
        <f>IFERROR(VLOOKUP(G825,Route!A:B,2,1),0)</f>
        <v>112.2</v>
      </c>
    </row>
    <row r="826" spans="1:8" x14ac:dyDescent="0.3">
      <c r="A826" s="5">
        <f>IF(COUNTIF(Constants!$A$2:$A$4,Log!BF826),Log!K826,0)</f>
        <v>0</v>
      </c>
      <c r="B826" s="5">
        <f>IF(COUNTIF(Constants!$B$2:$B$5,Log!BF826),Log!K826,0)</f>
        <v>0</v>
      </c>
      <c r="C826" s="5">
        <f t="shared" si="28"/>
        <v>0</v>
      </c>
      <c r="D826" s="5">
        <f t="shared" si="29"/>
        <v>0</v>
      </c>
      <c r="E826" s="5">
        <f t="shared" si="27"/>
        <v>51.358061421296178</v>
      </c>
      <c r="F826" s="5">
        <f>AVERAGE(Log!S826,Log!AB826)*Constants!$B$7</f>
        <v>0</v>
      </c>
      <c r="G826" s="5">
        <f>F826/Constants!$B$8*Constants!$B$9+G825</f>
        <v>3332.324694852598</v>
      </c>
      <c r="H826" s="5">
        <f>IFERROR(VLOOKUP(G826,Route!A:B,2,1),0)</f>
        <v>112.2</v>
      </c>
    </row>
    <row r="827" spans="1:8" x14ac:dyDescent="0.3">
      <c r="A827" s="5">
        <f>IF(COUNTIF(Constants!$A$2:$A$4,Log!BF827),Log!K827,0)</f>
        <v>0</v>
      </c>
      <c r="B827" s="5">
        <f>IF(COUNTIF(Constants!$B$2:$B$5,Log!BF827),Log!K827,0)</f>
        <v>0</v>
      </c>
      <c r="C827" s="5">
        <f t="shared" si="28"/>
        <v>0</v>
      </c>
      <c r="D827" s="5">
        <f t="shared" si="29"/>
        <v>0</v>
      </c>
      <c r="E827" s="5">
        <f t="shared" si="27"/>
        <v>51.358061421296178</v>
      </c>
      <c r="F827" s="5">
        <f>AVERAGE(Log!S827,Log!AB827)*Constants!$B$7</f>
        <v>0</v>
      </c>
      <c r="G827" s="5">
        <f>F827/Constants!$B$8*Constants!$B$9+G826</f>
        <v>3332.324694852598</v>
      </c>
      <c r="H827" s="5">
        <f>IFERROR(VLOOKUP(G827,Route!A:B,2,1),0)</f>
        <v>112.2</v>
      </c>
    </row>
    <row r="828" spans="1:8" x14ac:dyDescent="0.3">
      <c r="A828" s="5">
        <f>IF(COUNTIF(Constants!$A$2:$A$4,Log!BF828),Log!K828,0)</f>
        <v>0</v>
      </c>
      <c r="B828" s="5">
        <f>IF(COUNTIF(Constants!$B$2:$B$5,Log!BF828),Log!K828,0)</f>
        <v>0</v>
      </c>
      <c r="C828" s="5">
        <f t="shared" si="28"/>
        <v>0</v>
      </c>
      <c r="D828" s="5">
        <f t="shared" si="29"/>
        <v>0</v>
      </c>
      <c r="E828" s="5">
        <f t="shared" si="27"/>
        <v>51.358061421296178</v>
      </c>
      <c r="F828" s="5">
        <f>AVERAGE(Log!S828,Log!AB828)*Constants!$B$7</f>
        <v>0</v>
      </c>
      <c r="G828" s="5">
        <f>F828/Constants!$B$8*Constants!$B$9+G827</f>
        <v>3332.324694852598</v>
      </c>
      <c r="H828" s="5">
        <f>IFERROR(VLOOKUP(G828,Route!A:B,2,1),0)</f>
        <v>112.2</v>
      </c>
    </row>
    <row r="829" spans="1:8" x14ac:dyDescent="0.3">
      <c r="A829" s="5">
        <f>IF(COUNTIF(Constants!$A$2:$A$4,Log!BF829),Log!K829,0)</f>
        <v>0</v>
      </c>
      <c r="B829" s="5">
        <f>IF(COUNTIF(Constants!$B$2:$B$5,Log!BF829),Log!K829,0)</f>
        <v>0</v>
      </c>
      <c r="C829" s="5">
        <f t="shared" si="28"/>
        <v>0</v>
      </c>
      <c r="D829" s="5">
        <f t="shared" si="29"/>
        <v>0</v>
      </c>
      <c r="E829" s="5">
        <f t="shared" si="27"/>
        <v>51.358061421296178</v>
      </c>
      <c r="F829" s="5">
        <f>AVERAGE(Log!S829,Log!AB829)*Constants!$B$7</f>
        <v>0</v>
      </c>
      <c r="G829" s="5">
        <f>F829/Constants!$B$8*Constants!$B$9+G828</f>
        <v>3332.324694852598</v>
      </c>
      <c r="H829" s="5">
        <f>IFERROR(VLOOKUP(G829,Route!A:B,2,1),0)</f>
        <v>112.2</v>
      </c>
    </row>
    <row r="830" spans="1:8" x14ac:dyDescent="0.3">
      <c r="A830" s="5">
        <f>IF(COUNTIF(Constants!$A$2:$A$4,Log!BF830),Log!K830,0)</f>
        <v>0</v>
      </c>
      <c r="B830" s="5">
        <f>IF(COUNTIF(Constants!$B$2:$B$5,Log!BF830),Log!K830,0)</f>
        <v>0</v>
      </c>
      <c r="C830" s="5">
        <f t="shared" si="28"/>
        <v>0</v>
      </c>
      <c r="D830" s="5">
        <f t="shared" si="29"/>
        <v>0</v>
      </c>
      <c r="E830" s="5">
        <f t="shared" si="27"/>
        <v>51.358061421296178</v>
      </c>
      <c r="F830" s="5">
        <f>AVERAGE(Log!S830,Log!AB830)*Constants!$B$7</f>
        <v>0</v>
      </c>
      <c r="G830" s="5">
        <f>F830/Constants!$B$8*Constants!$B$9+G829</f>
        <v>3332.324694852598</v>
      </c>
      <c r="H830" s="5">
        <f>IFERROR(VLOOKUP(G830,Route!A:B,2,1),0)</f>
        <v>112.2</v>
      </c>
    </row>
    <row r="831" spans="1:8" x14ac:dyDescent="0.3">
      <c r="A831" s="5">
        <f>IF(COUNTIF(Constants!$A$2:$A$4,Log!BF831),Log!K831,0)</f>
        <v>0</v>
      </c>
      <c r="B831" s="5">
        <f>IF(COUNTIF(Constants!$B$2:$B$5,Log!BF831),Log!K831,0)</f>
        <v>0</v>
      </c>
      <c r="C831" s="5">
        <f t="shared" si="28"/>
        <v>0</v>
      </c>
      <c r="D831" s="5">
        <f t="shared" si="29"/>
        <v>0</v>
      </c>
      <c r="E831" s="5">
        <f t="shared" si="27"/>
        <v>51.358061421296178</v>
      </c>
      <c r="F831" s="5">
        <f>AVERAGE(Log!S831,Log!AB831)*Constants!$B$7</f>
        <v>0</v>
      </c>
      <c r="G831" s="5">
        <f>F831/Constants!$B$8*Constants!$B$9+G830</f>
        <v>3332.324694852598</v>
      </c>
      <c r="H831" s="5">
        <f>IFERROR(VLOOKUP(G831,Route!A:B,2,1),0)</f>
        <v>112.2</v>
      </c>
    </row>
    <row r="832" spans="1:8" x14ac:dyDescent="0.3">
      <c r="A832" s="5">
        <f>IF(COUNTIF(Constants!$A$2:$A$4,Log!BF832),Log!K832,0)</f>
        <v>0</v>
      </c>
      <c r="B832" s="5">
        <f>IF(COUNTIF(Constants!$B$2:$B$5,Log!BF832),Log!K832,0)</f>
        <v>0</v>
      </c>
      <c r="C832" s="5">
        <f t="shared" si="28"/>
        <v>0</v>
      </c>
      <c r="D832" s="5">
        <f t="shared" si="29"/>
        <v>0</v>
      </c>
      <c r="E832" s="5">
        <f t="shared" si="27"/>
        <v>51.358061421296178</v>
      </c>
      <c r="F832" s="5">
        <f>AVERAGE(Log!S832,Log!AB832)*Constants!$B$7</f>
        <v>0</v>
      </c>
      <c r="G832" s="5">
        <f>F832/Constants!$B$8*Constants!$B$9+G831</f>
        <v>3332.324694852598</v>
      </c>
      <c r="H832" s="5">
        <f>IFERROR(VLOOKUP(G832,Route!A:B,2,1),0)</f>
        <v>112.2</v>
      </c>
    </row>
    <row r="833" spans="1:8" x14ac:dyDescent="0.3">
      <c r="A833" s="5">
        <f>IF(COUNTIF(Constants!$A$2:$A$4,Log!BF833),Log!K833,0)</f>
        <v>0</v>
      </c>
      <c r="B833" s="5">
        <f>IF(COUNTIF(Constants!$B$2:$B$5,Log!BF833),Log!K833,0)</f>
        <v>0</v>
      </c>
      <c r="C833" s="5">
        <f t="shared" si="28"/>
        <v>0</v>
      </c>
      <c r="D833" s="5">
        <f t="shared" si="29"/>
        <v>0</v>
      </c>
      <c r="E833" s="5">
        <f t="shared" si="27"/>
        <v>51.358061421296178</v>
      </c>
      <c r="F833" s="5">
        <f>AVERAGE(Log!S833,Log!AB833)*Constants!$B$7</f>
        <v>0</v>
      </c>
      <c r="G833" s="5">
        <f>F833/Constants!$B$8*Constants!$B$9+G832</f>
        <v>3332.324694852598</v>
      </c>
      <c r="H833" s="5">
        <f>IFERROR(VLOOKUP(G833,Route!A:B,2,1),0)</f>
        <v>112.2</v>
      </c>
    </row>
    <row r="834" spans="1:8" x14ac:dyDescent="0.3">
      <c r="A834" s="5">
        <f>IF(COUNTIF(Constants!$A$2:$A$4,Log!BF834),Log!K834,0)</f>
        <v>0</v>
      </c>
      <c r="B834" s="5">
        <f>IF(COUNTIF(Constants!$B$2:$B$5,Log!BF834),Log!K834,0)</f>
        <v>0</v>
      </c>
      <c r="C834" s="5">
        <f t="shared" si="28"/>
        <v>0</v>
      </c>
      <c r="D834" s="5">
        <f t="shared" si="29"/>
        <v>0</v>
      </c>
      <c r="E834" s="5">
        <f t="shared" si="27"/>
        <v>51.358061421296178</v>
      </c>
      <c r="F834" s="5">
        <f>AVERAGE(Log!S834,Log!AB834)*Constants!$B$7</f>
        <v>0</v>
      </c>
      <c r="G834" s="5">
        <f>F834/Constants!$B$8*Constants!$B$9+G833</f>
        <v>3332.324694852598</v>
      </c>
      <c r="H834" s="5">
        <f>IFERROR(VLOOKUP(G834,Route!A:B,2,1),0)</f>
        <v>112.2</v>
      </c>
    </row>
    <row r="835" spans="1:8" x14ac:dyDescent="0.3">
      <c r="A835" s="5">
        <f>IF(COUNTIF(Constants!$A$2:$A$4,Log!BF835),Log!K835,0)</f>
        <v>0</v>
      </c>
      <c r="B835" s="5">
        <f>IF(COUNTIF(Constants!$B$2:$B$5,Log!BF835),Log!K835,0)</f>
        <v>0</v>
      </c>
      <c r="C835" s="5">
        <f t="shared" si="28"/>
        <v>0</v>
      </c>
      <c r="D835" s="5">
        <f t="shared" si="29"/>
        <v>0</v>
      </c>
      <c r="E835" s="5">
        <f t="shared" si="27"/>
        <v>51.358061421296178</v>
      </c>
      <c r="F835" s="5">
        <f>AVERAGE(Log!S835,Log!AB835)*Constants!$B$7</f>
        <v>0</v>
      </c>
      <c r="G835" s="5">
        <f>F835/Constants!$B$8*Constants!$B$9+G834</f>
        <v>3332.324694852598</v>
      </c>
      <c r="H835" s="5">
        <f>IFERROR(VLOOKUP(G835,Route!A:B,2,1),0)</f>
        <v>112.2</v>
      </c>
    </row>
    <row r="836" spans="1:8" x14ac:dyDescent="0.3">
      <c r="A836" s="5">
        <f>IF(COUNTIF(Constants!$A$2:$A$4,Log!BF836),Log!K836,0)</f>
        <v>0</v>
      </c>
      <c r="B836" s="5">
        <f>IF(COUNTIF(Constants!$B$2:$B$5,Log!BF836),Log!K836,0)</f>
        <v>0</v>
      </c>
      <c r="C836" s="5">
        <f t="shared" si="28"/>
        <v>0</v>
      </c>
      <c r="D836" s="5">
        <f t="shared" si="29"/>
        <v>0</v>
      </c>
      <c r="E836" s="5">
        <f t="shared" ref="E836:E899" si="30">E835+C836-D836</f>
        <v>51.358061421296178</v>
      </c>
      <c r="F836" s="5">
        <f>AVERAGE(Log!S836,Log!AB836)*Constants!$B$7</f>
        <v>0</v>
      </c>
      <c r="G836" s="5">
        <f>F836/Constants!$B$8*Constants!$B$9+G835</f>
        <v>3332.324694852598</v>
      </c>
      <c r="H836" s="5">
        <f>IFERROR(VLOOKUP(G836,Route!A:B,2,1),0)</f>
        <v>112.2</v>
      </c>
    </row>
    <row r="837" spans="1:8" x14ac:dyDescent="0.3">
      <c r="A837" s="5">
        <f>IF(COUNTIF(Constants!$A$2:$A$4,Log!BF837),Log!K837,0)</f>
        <v>0</v>
      </c>
      <c r="B837" s="5">
        <f>IF(COUNTIF(Constants!$B$2:$B$5,Log!BF837),Log!K837,0)</f>
        <v>0</v>
      </c>
      <c r="C837" s="5">
        <f t="shared" si="28"/>
        <v>0</v>
      </c>
      <c r="D837" s="5">
        <f t="shared" si="29"/>
        <v>0</v>
      </c>
      <c r="E837" s="5">
        <f t="shared" si="30"/>
        <v>51.358061421296178</v>
      </c>
      <c r="F837" s="5">
        <f>AVERAGE(Log!S837,Log!AB837)*Constants!$B$7</f>
        <v>0</v>
      </c>
      <c r="G837" s="5">
        <f>F837/Constants!$B$8*Constants!$B$9+G836</f>
        <v>3332.324694852598</v>
      </c>
      <c r="H837" s="5">
        <f>IFERROR(VLOOKUP(G837,Route!A:B,2,1),0)</f>
        <v>112.2</v>
      </c>
    </row>
    <row r="838" spans="1:8" x14ac:dyDescent="0.3">
      <c r="A838" s="5">
        <f>IF(COUNTIF(Constants!$A$2:$A$4,Log!BF838),Log!K838,0)</f>
        <v>0</v>
      </c>
      <c r="B838" s="5">
        <f>IF(COUNTIF(Constants!$B$2:$B$5,Log!BF838),Log!K838,0)</f>
        <v>0</v>
      </c>
      <c r="C838" s="5">
        <f t="shared" si="28"/>
        <v>0</v>
      </c>
      <c r="D838" s="5">
        <f t="shared" si="29"/>
        <v>0</v>
      </c>
      <c r="E838" s="5">
        <f t="shared" si="30"/>
        <v>51.358061421296178</v>
      </c>
      <c r="F838" s="5">
        <f>AVERAGE(Log!S838,Log!AB838)*Constants!$B$7</f>
        <v>0</v>
      </c>
      <c r="G838" s="5">
        <f>F838/Constants!$B$8*Constants!$B$9+G837</f>
        <v>3332.324694852598</v>
      </c>
      <c r="H838" s="5">
        <f>IFERROR(VLOOKUP(G838,Route!A:B,2,1),0)</f>
        <v>112.2</v>
      </c>
    </row>
    <row r="839" spans="1:8" x14ac:dyDescent="0.3">
      <c r="A839" s="5">
        <f>IF(COUNTIF(Constants!$A$2:$A$4,Log!BF839),Log!K839,0)</f>
        <v>0</v>
      </c>
      <c r="B839" s="5">
        <f>IF(COUNTIF(Constants!$B$2:$B$5,Log!BF839),Log!K839,0)</f>
        <v>0</v>
      </c>
      <c r="C839" s="5">
        <f t="shared" si="28"/>
        <v>0</v>
      </c>
      <c r="D839" s="5">
        <f t="shared" si="29"/>
        <v>0</v>
      </c>
      <c r="E839" s="5">
        <f t="shared" si="30"/>
        <v>51.358061421296178</v>
      </c>
      <c r="F839" s="5">
        <f>AVERAGE(Log!S839,Log!AB839)*Constants!$B$7</f>
        <v>0</v>
      </c>
      <c r="G839" s="5">
        <f>F839/Constants!$B$8*Constants!$B$9+G838</f>
        <v>3332.324694852598</v>
      </c>
      <c r="H839" s="5">
        <f>IFERROR(VLOOKUP(G839,Route!A:B,2,1),0)</f>
        <v>112.2</v>
      </c>
    </row>
    <row r="840" spans="1:8" x14ac:dyDescent="0.3">
      <c r="A840" s="5">
        <f>IF(COUNTIF(Constants!$A$2:$A$4,Log!BF840),Log!K840,0)</f>
        <v>0</v>
      </c>
      <c r="B840" s="5">
        <f>IF(COUNTIF(Constants!$B$2:$B$5,Log!BF840),Log!K840,0)</f>
        <v>0</v>
      </c>
      <c r="C840" s="5">
        <f t="shared" si="28"/>
        <v>0</v>
      </c>
      <c r="D840" s="5">
        <f t="shared" si="29"/>
        <v>0</v>
      </c>
      <c r="E840" s="5">
        <f t="shared" si="30"/>
        <v>51.358061421296178</v>
      </c>
      <c r="F840" s="5">
        <f>AVERAGE(Log!S840,Log!AB840)*Constants!$B$7</f>
        <v>0</v>
      </c>
      <c r="G840" s="5">
        <f>F840/Constants!$B$8*Constants!$B$9+G839</f>
        <v>3332.324694852598</v>
      </c>
      <c r="H840" s="5">
        <f>IFERROR(VLOOKUP(G840,Route!A:B,2,1),0)</f>
        <v>112.2</v>
      </c>
    </row>
    <row r="841" spans="1:8" x14ac:dyDescent="0.3">
      <c r="A841" s="5">
        <f>IF(COUNTIF(Constants!$A$2:$A$4,Log!BF841),Log!K841,0)</f>
        <v>0</v>
      </c>
      <c r="B841" s="5">
        <f>IF(COUNTIF(Constants!$B$2:$B$5,Log!BF841),Log!K841,0)</f>
        <v>0</v>
      </c>
      <c r="C841" s="5">
        <f t="shared" si="28"/>
        <v>0</v>
      </c>
      <c r="D841" s="5">
        <f t="shared" si="29"/>
        <v>0</v>
      </c>
      <c r="E841" s="5">
        <f t="shared" si="30"/>
        <v>51.358061421296178</v>
      </c>
      <c r="F841" s="5">
        <f>AVERAGE(Log!S841,Log!AB841)*Constants!$B$7</f>
        <v>0</v>
      </c>
      <c r="G841" s="5">
        <f>F841/Constants!$B$8*Constants!$B$9+G840</f>
        <v>3332.324694852598</v>
      </c>
      <c r="H841" s="5">
        <f>IFERROR(VLOOKUP(G841,Route!A:B,2,1),0)</f>
        <v>112.2</v>
      </c>
    </row>
    <row r="842" spans="1:8" x14ac:dyDescent="0.3">
      <c r="A842" s="5">
        <f>IF(COUNTIF(Constants!$A$2:$A$4,Log!BF842),Log!K842,0)</f>
        <v>0</v>
      </c>
      <c r="B842" s="5">
        <f>IF(COUNTIF(Constants!$B$2:$B$5,Log!BF842),Log!K842,0)</f>
        <v>0</v>
      </c>
      <c r="C842" s="5">
        <f t="shared" si="28"/>
        <v>0</v>
      </c>
      <c r="D842" s="5">
        <f t="shared" si="29"/>
        <v>0</v>
      </c>
      <c r="E842" s="5">
        <f t="shared" si="30"/>
        <v>51.358061421296178</v>
      </c>
      <c r="F842" s="5">
        <f>AVERAGE(Log!S842,Log!AB842)*Constants!$B$7</f>
        <v>0</v>
      </c>
      <c r="G842" s="5">
        <f>F842/Constants!$B$8*Constants!$B$9+G841</f>
        <v>3332.324694852598</v>
      </c>
      <c r="H842" s="5">
        <f>IFERROR(VLOOKUP(G842,Route!A:B,2,1),0)</f>
        <v>112.2</v>
      </c>
    </row>
    <row r="843" spans="1:8" x14ac:dyDescent="0.3">
      <c r="A843" s="5">
        <f>IF(COUNTIF(Constants!$A$2:$A$4,Log!BF843),Log!K843,0)</f>
        <v>0</v>
      </c>
      <c r="B843" s="5">
        <f>IF(COUNTIF(Constants!$B$2:$B$5,Log!BF843),Log!K843,0)</f>
        <v>0</v>
      </c>
      <c r="C843" s="5">
        <f t="shared" si="28"/>
        <v>0</v>
      </c>
      <c r="D843" s="5">
        <f t="shared" si="29"/>
        <v>0</v>
      </c>
      <c r="E843" s="5">
        <f t="shared" si="30"/>
        <v>51.358061421296178</v>
      </c>
      <c r="F843" s="5">
        <f>AVERAGE(Log!S843,Log!AB843)*Constants!$B$7</f>
        <v>0</v>
      </c>
      <c r="G843" s="5">
        <f>F843/Constants!$B$8*Constants!$B$9+G842</f>
        <v>3332.324694852598</v>
      </c>
      <c r="H843" s="5">
        <f>IFERROR(VLOOKUP(G843,Route!A:B,2,1),0)</f>
        <v>112.2</v>
      </c>
    </row>
    <row r="844" spans="1:8" x14ac:dyDescent="0.3">
      <c r="A844" s="5">
        <f>IF(COUNTIF(Constants!$A$2:$A$4,Log!BF844),Log!K844,0)</f>
        <v>0</v>
      </c>
      <c r="B844" s="5">
        <f>IF(COUNTIF(Constants!$B$2:$B$5,Log!BF844),Log!K844,0)</f>
        <v>0</v>
      </c>
      <c r="C844" s="5">
        <f t="shared" si="28"/>
        <v>0</v>
      </c>
      <c r="D844" s="5">
        <f t="shared" si="29"/>
        <v>0</v>
      </c>
      <c r="E844" s="5">
        <f t="shared" si="30"/>
        <v>51.358061421296178</v>
      </c>
      <c r="F844" s="5">
        <f>AVERAGE(Log!S844,Log!AB844)*Constants!$B$7</f>
        <v>0</v>
      </c>
      <c r="G844" s="5">
        <f>F844/Constants!$B$8*Constants!$B$9+G843</f>
        <v>3332.324694852598</v>
      </c>
      <c r="H844" s="5">
        <f>IFERROR(VLOOKUP(G844,Route!A:B,2,1),0)</f>
        <v>112.2</v>
      </c>
    </row>
    <row r="845" spans="1:8" x14ac:dyDescent="0.3">
      <c r="A845" s="5">
        <f>IF(COUNTIF(Constants!$A$2:$A$4,Log!BF845),Log!K845,0)</f>
        <v>0</v>
      </c>
      <c r="B845" s="5">
        <f>IF(COUNTIF(Constants!$B$2:$B$5,Log!BF845),Log!K845,0)</f>
        <v>0</v>
      </c>
      <c r="C845" s="5">
        <f t="shared" si="28"/>
        <v>0</v>
      </c>
      <c r="D845" s="5">
        <f t="shared" si="29"/>
        <v>0</v>
      </c>
      <c r="E845" s="5">
        <f t="shared" si="30"/>
        <v>51.358061421296178</v>
      </c>
      <c r="F845" s="5">
        <f>AVERAGE(Log!S845,Log!AB845)*Constants!$B$7</f>
        <v>0</v>
      </c>
      <c r="G845" s="5">
        <f>F845/Constants!$B$8*Constants!$B$9+G844</f>
        <v>3332.324694852598</v>
      </c>
      <c r="H845" s="5">
        <f>IFERROR(VLOOKUP(G845,Route!A:B,2,1),0)</f>
        <v>112.2</v>
      </c>
    </row>
    <row r="846" spans="1:8" x14ac:dyDescent="0.3">
      <c r="A846" s="5">
        <f>IF(COUNTIF(Constants!$A$2:$A$4,Log!BF846),Log!K846,0)</f>
        <v>0</v>
      </c>
      <c r="B846" s="5">
        <f>IF(COUNTIF(Constants!$B$2:$B$5,Log!BF846),Log!K846,0)</f>
        <v>0</v>
      </c>
      <c r="C846" s="5">
        <f t="shared" si="28"/>
        <v>0</v>
      </c>
      <c r="D846" s="5">
        <f t="shared" si="29"/>
        <v>0</v>
      </c>
      <c r="E846" s="5">
        <f t="shared" si="30"/>
        <v>51.358061421296178</v>
      </c>
      <c r="F846" s="5">
        <f>AVERAGE(Log!S846,Log!AB846)*Constants!$B$7</f>
        <v>0</v>
      </c>
      <c r="G846" s="5">
        <f>F846/Constants!$B$8*Constants!$B$9+G845</f>
        <v>3332.324694852598</v>
      </c>
      <c r="H846" s="5">
        <f>IFERROR(VLOOKUP(G846,Route!A:B,2,1),0)</f>
        <v>112.2</v>
      </c>
    </row>
    <row r="847" spans="1:8" x14ac:dyDescent="0.3">
      <c r="A847" s="5">
        <f>IF(COUNTIF(Constants!$A$2:$A$4,Log!BF847),Log!K847,0)</f>
        <v>0</v>
      </c>
      <c r="B847" s="5">
        <f>IF(COUNTIF(Constants!$B$2:$B$5,Log!BF847),Log!K847,0)</f>
        <v>0</v>
      </c>
      <c r="C847" s="5">
        <f t="shared" si="28"/>
        <v>0</v>
      </c>
      <c r="D847" s="5">
        <f t="shared" si="29"/>
        <v>0</v>
      </c>
      <c r="E847" s="5">
        <f t="shared" si="30"/>
        <v>51.358061421296178</v>
      </c>
      <c r="F847" s="5">
        <f>AVERAGE(Log!S847,Log!AB847)*Constants!$B$7</f>
        <v>0</v>
      </c>
      <c r="G847" s="5">
        <f>F847/Constants!$B$8*Constants!$B$9+G846</f>
        <v>3332.324694852598</v>
      </c>
      <c r="H847" s="5">
        <f>IFERROR(VLOOKUP(G847,Route!A:B,2,1),0)</f>
        <v>112.2</v>
      </c>
    </row>
    <row r="848" spans="1:8" x14ac:dyDescent="0.3">
      <c r="A848" s="5">
        <f>IF(COUNTIF(Constants!$A$2:$A$4,Log!BF848),Log!K848,0)</f>
        <v>0</v>
      </c>
      <c r="B848" s="5">
        <f>IF(COUNTIF(Constants!$B$2:$B$5,Log!BF848),Log!K848,0)</f>
        <v>0</v>
      </c>
      <c r="C848" s="5">
        <f t="shared" si="28"/>
        <v>0</v>
      </c>
      <c r="D848" s="5">
        <f t="shared" si="29"/>
        <v>0</v>
      </c>
      <c r="E848" s="5">
        <f t="shared" si="30"/>
        <v>51.358061421296178</v>
      </c>
      <c r="F848" s="5">
        <f>AVERAGE(Log!S848,Log!AB848)*Constants!$B$7</f>
        <v>0</v>
      </c>
      <c r="G848" s="5">
        <f>F848/Constants!$B$8*Constants!$B$9+G847</f>
        <v>3332.324694852598</v>
      </c>
      <c r="H848" s="5">
        <f>IFERROR(VLOOKUP(G848,Route!A:B,2,1),0)</f>
        <v>112.2</v>
      </c>
    </row>
    <row r="849" spans="1:8" x14ac:dyDescent="0.3">
      <c r="A849" s="5">
        <f>IF(COUNTIF(Constants!$A$2:$A$4,Log!BF849),Log!K849,0)</f>
        <v>0</v>
      </c>
      <c r="B849" s="5">
        <f>IF(COUNTIF(Constants!$B$2:$B$5,Log!BF849),Log!K849,0)</f>
        <v>0</v>
      </c>
      <c r="C849" s="5">
        <f t="shared" si="28"/>
        <v>0</v>
      </c>
      <c r="D849" s="5">
        <f t="shared" si="29"/>
        <v>0</v>
      </c>
      <c r="E849" s="5">
        <f t="shared" si="30"/>
        <v>51.358061421296178</v>
      </c>
      <c r="F849" s="5">
        <f>AVERAGE(Log!S849,Log!AB849)*Constants!$B$7</f>
        <v>0</v>
      </c>
      <c r="G849" s="5">
        <f>F849/Constants!$B$8*Constants!$B$9+G848</f>
        <v>3332.324694852598</v>
      </c>
      <c r="H849" s="5">
        <f>IFERROR(VLOOKUP(G849,Route!A:B,2,1),0)</f>
        <v>112.2</v>
      </c>
    </row>
    <row r="850" spans="1:8" x14ac:dyDescent="0.3">
      <c r="A850" s="5">
        <f>IF(COUNTIF(Constants!$A$2:$A$4,Log!BF850),Log!K850,0)</f>
        <v>0</v>
      </c>
      <c r="B850" s="5">
        <f>IF(COUNTIF(Constants!$B$2:$B$5,Log!BF850),Log!K850,0)</f>
        <v>0</v>
      </c>
      <c r="C850" s="5">
        <f t="shared" si="28"/>
        <v>0</v>
      </c>
      <c r="D850" s="5">
        <f t="shared" si="29"/>
        <v>0</v>
      </c>
      <c r="E850" s="5">
        <f t="shared" si="30"/>
        <v>51.358061421296178</v>
      </c>
      <c r="F850" s="5">
        <f>AVERAGE(Log!S850,Log!AB850)*Constants!$B$7</f>
        <v>0</v>
      </c>
      <c r="G850" s="5">
        <f>F850/Constants!$B$8*Constants!$B$9+G849</f>
        <v>3332.324694852598</v>
      </c>
      <c r="H850" s="5">
        <f>IFERROR(VLOOKUP(G850,Route!A:B,2,1),0)</f>
        <v>112.2</v>
      </c>
    </row>
    <row r="851" spans="1:8" x14ac:dyDescent="0.3">
      <c r="A851" s="5">
        <f>IF(COUNTIF(Constants!$A$2:$A$4,Log!BF851),Log!K851,0)</f>
        <v>0</v>
      </c>
      <c r="B851" s="5">
        <f>IF(COUNTIF(Constants!$B$2:$B$5,Log!BF851),Log!K851,0)</f>
        <v>0</v>
      </c>
      <c r="C851" s="5">
        <f t="shared" si="28"/>
        <v>0</v>
      </c>
      <c r="D851" s="5">
        <f t="shared" si="29"/>
        <v>0</v>
      </c>
      <c r="E851" s="5">
        <f t="shared" si="30"/>
        <v>51.358061421296178</v>
      </c>
      <c r="F851" s="5">
        <f>AVERAGE(Log!S851,Log!AB851)*Constants!$B$7</f>
        <v>0</v>
      </c>
      <c r="G851" s="5">
        <f>F851/Constants!$B$8*Constants!$B$9+G850</f>
        <v>3332.324694852598</v>
      </c>
      <c r="H851" s="5">
        <f>IFERROR(VLOOKUP(G851,Route!A:B,2,1),0)</f>
        <v>112.2</v>
      </c>
    </row>
    <row r="852" spans="1:8" x14ac:dyDescent="0.3">
      <c r="A852" s="5">
        <f>IF(COUNTIF(Constants!$A$2:$A$4,Log!BF852),Log!K852,0)</f>
        <v>0</v>
      </c>
      <c r="B852" s="5">
        <f>IF(COUNTIF(Constants!$B$2:$B$5,Log!BF852),Log!K852,0)</f>
        <v>0</v>
      </c>
      <c r="C852" s="5">
        <f t="shared" si="28"/>
        <v>0</v>
      </c>
      <c r="D852" s="5">
        <f t="shared" si="29"/>
        <v>0</v>
      </c>
      <c r="E852" s="5">
        <f t="shared" si="30"/>
        <v>51.358061421296178</v>
      </c>
      <c r="F852" s="5">
        <f>AVERAGE(Log!S852,Log!AB852)*Constants!$B$7</f>
        <v>0</v>
      </c>
      <c r="G852" s="5">
        <f>F852/Constants!$B$8*Constants!$B$9+G851</f>
        <v>3332.324694852598</v>
      </c>
      <c r="H852" s="5">
        <f>IFERROR(VLOOKUP(G852,Route!A:B,2,1),0)</f>
        <v>112.2</v>
      </c>
    </row>
    <row r="853" spans="1:8" x14ac:dyDescent="0.3">
      <c r="A853" s="5">
        <f>IF(COUNTIF(Constants!$A$2:$A$4,Log!BF853),Log!K853,0)</f>
        <v>0</v>
      </c>
      <c r="B853" s="5">
        <f>IF(COUNTIF(Constants!$B$2:$B$5,Log!BF853),Log!K853,0)</f>
        <v>0</v>
      </c>
      <c r="C853" s="5">
        <f t="shared" si="28"/>
        <v>0</v>
      </c>
      <c r="D853" s="5">
        <f t="shared" si="29"/>
        <v>0</v>
      </c>
      <c r="E853" s="5">
        <f t="shared" si="30"/>
        <v>51.358061421296178</v>
      </c>
      <c r="F853" s="5">
        <f>AVERAGE(Log!S853,Log!AB853)*Constants!$B$7</f>
        <v>0</v>
      </c>
      <c r="G853" s="5">
        <f>F853/Constants!$B$8*Constants!$B$9+G852</f>
        <v>3332.324694852598</v>
      </c>
      <c r="H853" s="5">
        <f>IFERROR(VLOOKUP(G853,Route!A:B,2,1),0)</f>
        <v>112.2</v>
      </c>
    </row>
    <row r="854" spans="1:8" x14ac:dyDescent="0.3">
      <c r="A854" s="5">
        <f>IF(COUNTIF(Constants!$A$2:$A$4,Log!BF854),Log!K854,0)</f>
        <v>0</v>
      </c>
      <c r="B854" s="5">
        <f>IF(COUNTIF(Constants!$B$2:$B$5,Log!BF854),Log!K854,0)</f>
        <v>0</v>
      </c>
      <c r="C854" s="5">
        <f t="shared" si="28"/>
        <v>0</v>
      </c>
      <c r="D854" s="5">
        <f t="shared" si="29"/>
        <v>0</v>
      </c>
      <c r="E854" s="5">
        <f t="shared" si="30"/>
        <v>51.358061421296178</v>
      </c>
      <c r="F854" s="5">
        <f>AVERAGE(Log!S854,Log!AB854)*Constants!$B$7</f>
        <v>0</v>
      </c>
      <c r="G854" s="5">
        <f>F854/Constants!$B$8*Constants!$B$9+G853</f>
        <v>3332.324694852598</v>
      </c>
      <c r="H854" s="5">
        <f>IFERROR(VLOOKUP(G854,Route!A:B,2,1),0)</f>
        <v>112.2</v>
      </c>
    </row>
    <row r="855" spans="1:8" x14ac:dyDescent="0.3">
      <c r="A855" s="5">
        <f>IF(COUNTIF(Constants!$A$2:$A$4,Log!BF855),Log!K855,0)</f>
        <v>0</v>
      </c>
      <c r="B855" s="5">
        <f>IF(COUNTIF(Constants!$B$2:$B$5,Log!BF855),Log!K855,0)</f>
        <v>0</v>
      </c>
      <c r="C855" s="5">
        <f t="shared" si="28"/>
        <v>0</v>
      </c>
      <c r="D855" s="5">
        <f t="shared" si="29"/>
        <v>0</v>
      </c>
      <c r="E855" s="5">
        <f t="shared" si="30"/>
        <v>51.358061421296178</v>
      </c>
      <c r="F855" s="5">
        <f>AVERAGE(Log!S855,Log!AB855)*Constants!$B$7</f>
        <v>0</v>
      </c>
      <c r="G855" s="5">
        <f>F855/Constants!$B$8*Constants!$B$9+G854</f>
        <v>3332.324694852598</v>
      </c>
      <c r="H855" s="5">
        <f>IFERROR(VLOOKUP(G855,Route!A:B,2,1),0)</f>
        <v>112.2</v>
      </c>
    </row>
    <row r="856" spans="1:8" x14ac:dyDescent="0.3">
      <c r="A856" s="5">
        <f>IF(COUNTIF(Constants!$A$2:$A$4,Log!BF856),Log!K856,0)</f>
        <v>0</v>
      </c>
      <c r="B856" s="5">
        <f>IF(COUNTIF(Constants!$B$2:$B$5,Log!BF856),Log!K856,0)</f>
        <v>0</v>
      </c>
      <c r="C856" s="5">
        <f t="shared" si="28"/>
        <v>0</v>
      </c>
      <c r="D856" s="5">
        <f t="shared" si="29"/>
        <v>0</v>
      </c>
      <c r="E856" s="5">
        <f t="shared" si="30"/>
        <v>51.358061421296178</v>
      </c>
      <c r="F856" s="5">
        <f>AVERAGE(Log!S856,Log!AB856)*Constants!$B$7</f>
        <v>0</v>
      </c>
      <c r="G856" s="5">
        <f>F856/Constants!$B$8*Constants!$B$9+G855</f>
        <v>3332.324694852598</v>
      </c>
      <c r="H856" s="5">
        <f>IFERROR(VLOOKUP(G856,Route!A:B,2,1),0)</f>
        <v>112.2</v>
      </c>
    </row>
    <row r="857" spans="1:8" x14ac:dyDescent="0.3">
      <c r="A857" s="5">
        <f>IF(COUNTIF(Constants!$A$2:$A$4,Log!BF857),Log!K857,0)</f>
        <v>0</v>
      </c>
      <c r="B857" s="5">
        <f>IF(COUNTIF(Constants!$B$2:$B$5,Log!BF857),Log!K857,0)</f>
        <v>0</v>
      </c>
      <c r="C857" s="5">
        <f t="shared" si="28"/>
        <v>0</v>
      </c>
      <c r="D857" s="5">
        <f t="shared" si="29"/>
        <v>0</v>
      </c>
      <c r="E857" s="5">
        <f t="shared" si="30"/>
        <v>51.358061421296178</v>
      </c>
      <c r="F857" s="5">
        <f>AVERAGE(Log!S857,Log!AB857)*Constants!$B$7</f>
        <v>0</v>
      </c>
      <c r="G857" s="5">
        <f>F857/Constants!$B$8*Constants!$B$9+G856</f>
        <v>3332.324694852598</v>
      </c>
      <c r="H857" s="5">
        <f>IFERROR(VLOOKUP(G857,Route!A:B,2,1),0)</f>
        <v>112.2</v>
      </c>
    </row>
    <row r="858" spans="1:8" x14ac:dyDescent="0.3">
      <c r="A858" s="5">
        <f>IF(COUNTIF(Constants!$A$2:$A$4,Log!BF858),Log!K858,0)</f>
        <v>0</v>
      </c>
      <c r="B858" s="5">
        <f>IF(COUNTIF(Constants!$B$2:$B$5,Log!BF858),Log!K858,0)</f>
        <v>0</v>
      </c>
      <c r="C858" s="5">
        <f t="shared" si="28"/>
        <v>0</v>
      </c>
      <c r="D858" s="5">
        <f t="shared" si="29"/>
        <v>0</v>
      </c>
      <c r="E858" s="5">
        <f t="shared" si="30"/>
        <v>51.358061421296178</v>
      </c>
      <c r="F858" s="5">
        <f>AVERAGE(Log!S858,Log!AB858)*Constants!$B$7</f>
        <v>0</v>
      </c>
      <c r="G858" s="5">
        <f>F858/Constants!$B$8*Constants!$B$9+G857</f>
        <v>3332.324694852598</v>
      </c>
      <c r="H858" s="5">
        <f>IFERROR(VLOOKUP(G858,Route!A:B,2,1),0)</f>
        <v>112.2</v>
      </c>
    </row>
    <row r="859" spans="1:8" x14ac:dyDescent="0.3">
      <c r="A859" s="5">
        <f>IF(COUNTIF(Constants!$A$2:$A$4,Log!BF859),Log!K859,0)</f>
        <v>0</v>
      </c>
      <c r="B859" s="5">
        <f>IF(COUNTIF(Constants!$B$2:$B$5,Log!BF859),Log!K859,0)</f>
        <v>0</v>
      </c>
      <c r="C859" s="5">
        <f t="shared" si="28"/>
        <v>0</v>
      </c>
      <c r="D859" s="5">
        <f t="shared" si="29"/>
        <v>0</v>
      </c>
      <c r="E859" s="5">
        <f t="shared" si="30"/>
        <v>51.358061421296178</v>
      </c>
      <c r="F859" s="5">
        <f>AVERAGE(Log!S859,Log!AB859)*Constants!$B$7</f>
        <v>0</v>
      </c>
      <c r="G859" s="5">
        <f>F859/Constants!$B$8*Constants!$B$9+G858</f>
        <v>3332.324694852598</v>
      </c>
      <c r="H859" s="5">
        <f>IFERROR(VLOOKUP(G859,Route!A:B,2,1),0)</f>
        <v>112.2</v>
      </c>
    </row>
    <row r="860" spans="1:8" x14ac:dyDescent="0.3">
      <c r="A860" s="5">
        <f>IF(COUNTIF(Constants!$A$2:$A$4,Log!BF860),Log!K860,0)</f>
        <v>0</v>
      </c>
      <c r="B860" s="5">
        <f>IF(COUNTIF(Constants!$B$2:$B$5,Log!BF860),Log!K860,0)</f>
        <v>0</v>
      </c>
      <c r="C860" s="5">
        <f t="shared" si="28"/>
        <v>0</v>
      </c>
      <c r="D860" s="5">
        <f t="shared" si="29"/>
        <v>0</v>
      </c>
      <c r="E860" s="5">
        <f t="shared" si="30"/>
        <v>51.358061421296178</v>
      </c>
      <c r="F860" s="5">
        <f>AVERAGE(Log!S860,Log!AB860)*Constants!$B$7</f>
        <v>0</v>
      </c>
      <c r="G860" s="5">
        <f>F860/Constants!$B$8*Constants!$B$9+G859</f>
        <v>3332.324694852598</v>
      </c>
      <c r="H860" s="5">
        <f>IFERROR(VLOOKUP(G860,Route!A:B,2,1),0)</f>
        <v>112.2</v>
      </c>
    </row>
    <row r="861" spans="1:8" x14ac:dyDescent="0.3">
      <c r="A861" s="5">
        <f>IF(COUNTIF(Constants!$A$2:$A$4,Log!BF861),Log!K861,0)</f>
        <v>0</v>
      </c>
      <c r="B861" s="5">
        <f>IF(COUNTIF(Constants!$B$2:$B$5,Log!BF861),Log!K861,0)</f>
        <v>0</v>
      </c>
      <c r="C861" s="5">
        <f t="shared" ref="C861:C924" si="31">A861/3600</f>
        <v>0</v>
      </c>
      <c r="D861" s="5">
        <f t="shared" ref="D861:D924" si="32">B861/3600</f>
        <v>0</v>
      </c>
      <c r="E861" s="5">
        <f t="shared" si="30"/>
        <v>51.358061421296178</v>
      </c>
      <c r="F861" s="5">
        <f>AVERAGE(Log!S861,Log!AB861)*Constants!$B$7</f>
        <v>0</v>
      </c>
      <c r="G861" s="5">
        <f>F861/Constants!$B$8*Constants!$B$9+G860</f>
        <v>3332.324694852598</v>
      </c>
      <c r="H861" s="5">
        <f>IFERROR(VLOOKUP(G861,Route!A:B,2,1),0)</f>
        <v>112.2</v>
      </c>
    </row>
    <row r="862" spans="1:8" x14ac:dyDescent="0.3">
      <c r="A862" s="5">
        <f>IF(COUNTIF(Constants!$A$2:$A$4,Log!BF862),Log!K862,0)</f>
        <v>0</v>
      </c>
      <c r="B862" s="5">
        <f>IF(COUNTIF(Constants!$B$2:$B$5,Log!BF862),Log!K862,0)</f>
        <v>0</v>
      </c>
      <c r="C862" s="5">
        <f t="shared" si="31"/>
        <v>0</v>
      </c>
      <c r="D862" s="5">
        <f t="shared" si="32"/>
        <v>0</v>
      </c>
      <c r="E862" s="5">
        <f t="shared" si="30"/>
        <v>51.358061421296178</v>
      </c>
      <c r="F862" s="5">
        <f>AVERAGE(Log!S862,Log!AB862)*Constants!$B$7</f>
        <v>0</v>
      </c>
      <c r="G862" s="5">
        <f>F862/Constants!$B$8*Constants!$B$9+G861</f>
        <v>3332.324694852598</v>
      </c>
      <c r="H862" s="5">
        <f>IFERROR(VLOOKUP(G862,Route!A:B,2,1),0)</f>
        <v>112.2</v>
      </c>
    </row>
    <row r="863" spans="1:8" x14ac:dyDescent="0.3">
      <c r="A863" s="5">
        <f>IF(COUNTIF(Constants!$A$2:$A$4,Log!BF863),Log!K863,0)</f>
        <v>0</v>
      </c>
      <c r="B863" s="5">
        <f>IF(COUNTIF(Constants!$B$2:$B$5,Log!BF863),Log!K863,0)</f>
        <v>0</v>
      </c>
      <c r="C863" s="5">
        <f t="shared" si="31"/>
        <v>0</v>
      </c>
      <c r="D863" s="5">
        <f t="shared" si="32"/>
        <v>0</v>
      </c>
      <c r="E863" s="5">
        <f t="shared" si="30"/>
        <v>51.358061421296178</v>
      </c>
      <c r="F863" s="5">
        <f>AVERAGE(Log!S863,Log!AB863)*Constants!$B$7</f>
        <v>0</v>
      </c>
      <c r="G863" s="5">
        <f>F863/Constants!$B$8*Constants!$B$9+G862</f>
        <v>3332.324694852598</v>
      </c>
      <c r="H863" s="5">
        <f>IFERROR(VLOOKUP(G863,Route!A:B,2,1),0)</f>
        <v>112.2</v>
      </c>
    </row>
    <row r="864" spans="1:8" x14ac:dyDescent="0.3">
      <c r="A864" s="5">
        <f>IF(COUNTIF(Constants!$A$2:$A$4,Log!BF864),Log!K864,0)</f>
        <v>0</v>
      </c>
      <c r="B864" s="5">
        <f>IF(COUNTIF(Constants!$B$2:$B$5,Log!BF864),Log!K864,0)</f>
        <v>0</v>
      </c>
      <c r="C864" s="5">
        <f t="shared" si="31"/>
        <v>0</v>
      </c>
      <c r="D864" s="5">
        <f t="shared" si="32"/>
        <v>0</v>
      </c>
      <c r="E864" s="5">
        <f t="shared" si="30"/>
        <v>51.358061421296178</v>
      </c>
      <c r="F864" s="5">
        <f>AVERAGE(Log!S864,Log!AB864)*Constants!$B$7</f>
        <v>0</v>
      </c>
      <c r="G864" s="5">
        <f>F864/Constants!$B$8*Constants!$B$9+G863</f>
        <v>3332.324694852598</v>
      </c>
      <c r="H864" s="5">
        <f>IFERROR(VLOOKUP(G864,Route!A:B,2,1),0)</f>
        <v>112.2</v>
      </c>
    </row>
    <row r="865" spans="1:8" x14ac:dyDescent="0.3">
      <c r="A865" s="5">
        <f>IF(COUNTIF(Constants!$A$2:$A$4,Log!BF865),Log!K865,0)</f>
        <v>0</v>
      </c>
      <c r="B865" s="5">
        <f>IF(COUNTIF(Constants!$B$2:$B$5,Log!BF865),Log!K865,0)</f>
        <v>0</v>
      </c>
      <c r="C865" s="5">
        <f t="shared" si="31"/>
        <v>0</v>
      </c>
      <c r="D865" s="5">
        <f t="shared" si="32"/>
        <v>0</v>
      </c>
      <c r="E865" s="5">
        <f t="shared" si="30"/>
        <v>51.358061421296178</v>
      </c>
      <c r="F865" s="5">
        <f>AVERAGE(Log!S865,Log!AB865)*Constants!$B$7</f>
        <v>0</v>
      </c>
      <c r="G865" s="5">
        <f>F865/Constants!$B$8*Constants!$B$9+G864</f>
        <v>3332.324694852598</v>
      </c>
      <c r="H865" s="5">
        <f>IFERROR(VLOOKUP(G865,Route!A:B,2,1),0)</f>
        <v>112.2</v>
      </c>
    </row>
    <row r="866" spans="1:8" x14ac:dyDescent="0.3">
      <c r="A866" s="5">
        <f>IF(COUNTIF(Constants!$A$2:$A$4,Log!BF866),Log!K866,0)</f>
        <v>0</v>
      </c>
      <c r="B866" s="5">
        <f>IF(COUNTIF(Constants!$B$2:$B$5,Log!BF866),Log!K866,0)</f>
        <v>0</v>
      </c>
      <c r="C866" s="5">
        <f t="shared" si="31"/>
        <v>0</v>
      </c>
      <c r="D866" s="5">
        <f t="shared" si="32"/>
        <v>0</v>
      </c>
      <c r="E866" s="5">
        <f t="shared" si="30"/>
        <v>51.358061421296178</v>
      </c>
      <c r="F866" s="5">
        <f>AVERAGE(Log!S866,Log!AB866)*Constants!$B$7</f>
        <v>0</v>
      </c>
      <c r="G866" s="5">
        <f>F866/Constants!$B$8*Constants!$B$9+G865</f>
        <v>3332.324694852598</v>
      </c>
      <c r="H866" s="5">
        <f>IFERROR(VLOOKUP(G866,Route!A:B,2,1),0)</f>
        <v>112.2</v>
      </c>
    </row>
    <row r="867" spans="1:8" x14ac:dyDescent="0.3">
      <c r="A867" s="5">
        <f>IF(COUNTIF(Constants!$A$2:$A$4,Log!BF867),Log!K867,0)</f>
        <v>0</v>
      </c>
      <c r="B867" s="5">
        <f>IF(COUNTIF(Constants!$B$2:$B$5,Log!BF867),Log!K867,0)</f>
        <v>0</v>
      </c>
      <c r="C867" s="5">
        <f t="shared" si="31"/>
        <v>0</v>
      </c>
      <c r="D867" s="5">
        <f t="shared" si="32"/>
        <v>0</v>
      </c>
      <c r="E867" s="5">
        <f t="shared" si="30"/>
        <v>51.358061421296178</v>
      </c>
      <c r="F867" s="5">
        <f>AVERAGE(Log!S867,Log!AB867)*Constants!$B$7</f>
        <v>0</v>
      </c>
      <c r="G867" s="5">
        <f>F867/Constants!$B$8*Constants!$B$9+G866</f>
        <v>3332.324694852598</v>
      </c>
      <c r="H867" s="5">
        <f>IFERROR(VLOOKUP(G867,Route!A:B,2,1),0)</f>
        <v>112.2</v>
      </c>
    </row>
    <row r="868" spans="1:8" x14ac:dyDescent="0.3">
      <c r="A868" s="5">
        <f>IF(COUNTIF(Constants!$A$2:$A$4,Log!BF868),Log!K868,0)</f>
        <v>0</v>
      </c>
      <c r="B868" s="5">
        <f>IF(COUNTIF(Constants!$B$2:$B$5,Log!BF868),Log!K868,0)</f>
        <v>0</v>
      </c>
      <c r="C868" s="5">
        <f t="shared" si="31"/>
        <v>0</v>
      </c>
      <c r="D868" s="5">
        <f t="shared" si="32"/>
        <v>0</v>
      </c>
      <c r="E868" s="5">
        <f t="shared" si="30"/>
        <v>51.358061421296178</v>
      </c>
      <c r="F868" s="5">
        <f>AVERAGE(Log!S868,Log!AB868)*Constants!$B$7</f>
        <v>0</v>
      </c>
      <c r="G868" s="5">
        <f>F868/Constants!$B$8*Constants!$B$9+G867</f>
        <v>3332.324694852598</v>
      </c>
      <c r="H868" s="5">
        <f>IFERROR(VLOOKUP(G868,Route!A:B,2,1),0)</f>
        <v>112.2</v>
      </c>
    </row>
    <row r="869" spans="1:8" x14ac:dyDescent="0.3">
      <c r="A869" s="5">
        <f>IF(COUNTIF(Constants!$A$2:$A$4,Log!BF869),Log!K869,0)</f>
        <v>0</v>
      </c>
      <c r="B869" s="5">
        <f>IF(COUNTIF(Constants!$B$2:$B$5,Log!BF869),Log!K869,0)</f>
        <v>0</v>
      </c>
      <c r="C869" s="5">
        <f t="shared" si="31"/>
        <v>0</v>
      </c>
      <c r="D869" s="5">
        <f t="shared" si="32"/>
        <v>0</v>
      </c>
      <c r="E869" s="5">
        <f t="shared" si="30"/>
        <v>51.358061421296178</v>
      </c>
      <c r="F869" s="5">
        <f>AVERAGE(Log!S869,Log!AB869)*Constants!$B$7</f>
        <v>0</v>
      </c>
      <c r="G869" s="5">
        <f>F869/Constants!$B$8*Constants!$B$9+G868</f>
        <v>3332.324694852598</v>
      </c>
      <c r="H869" s="5">
        <f>IFERROR(VLOOKUP(G869,Route!A:B,2,1),0)</f>
        <v>112.2</v>
      </c>
    </row>
    <row r="870" spans="1:8" x14ac:dyDescent="0.3">
      <c r="A870" s="5">
        <f>IF(COUNTIF(Constants!$A$2:$A$4,Log!BF870),Log!K870,0)</f>
        <v>0</v>
      </c>
      <c r="B870" s="5">
        <f>IF(COUNTIF(Constants!$B$2:$B$5,Log!BF870),Log!K870,0)</f>
        <v>0</v>
      </c>
      <c r="C870" s="5">
        <f t="shared" si="31"/>
        <v>0</v>
      </c>
      <c r="D870" s="5">
        <f t="shared" si="32"/>
        <v>0</v>
      </c>
      <c r="E870" s="5">
        <f t="shared" si="30"/>
        <v>51.358061421296178</v>
      </c>
      <c r="F870" s="5">
        <f>AVERAGE(Log!S870,Log!AB870)*Constants!$B$7</f>
        <v>0</v>
      </c>
      <c r="G870" s="5">
        <f>F870/Constants!$B$8*Constants!$B$9+G869</f>
        <v>3332.324694852598</v>
      </c>
      <c r="H870" s="5">
        <f>IFERROR(VLOOKUP(G870,Route!A:B,2,1),0)</f>
        <v>112.2</v>
      </c>
    </row>
    <row r="871" spans="1:8" x14ac:dyDescent="0.3">
      <c r="A871" s="5">
        <f>IF(COUNTIF(Constants!$A$2:$A$4,Log!BF871),Log!K871,0)</f>
        <v>0</v>
      </c>
      <c r="B871" s="5">
        <f>IF(COUNTIF(Constants!$B$2:$B$5,Log!BF871),Log!K871,0)</f>
        <v>0</v>
      </c>
      <c r="C871" s="5">
        <f t="shared" si="31"/>
        <v>0</v>
      </c>
      <c r="D871" s="5">
        <f t="shared" si="32"/>
        <v>0</v>
      </c>
      <c r="E871" s="5">
        <f t="shared" si="30"/>
        <v>51.358061421296178</v>
      </c>
      <c r="F871" s="5">
        <f>AVERAGE(Log!S871,Log!AB871)*Constants!$B$7</f>
        <v>0</v>
      </c>
      <c r="G871" s="5">
        <f>F871/Constants!$B$8*Constants!$B$9+G870</f>
        <v>3332.324694852598</v>
      </c>
      <c r="H871" s="5">
        <f>IFERROR(VLOOKUP(G871,Route!A:B,2,1),0)</f>
        <v>112.2</v>
      </c>
    </row>
    <row r="872" spans="1:8" x14ac:dyDescent="0.3">
      <c r="A872" s="5">
        <f>IF(COUNTIF(Constants!$A$2:$A$4,Log!BF872),Log!K872,0)</f>
        <v>0</v>
      </c>
      <c r="B872" s="5">
        <f>IF(COUNTIF(Constants!$B$2:$B$5,Log!BF872),Log!K872,0)</f>
        <v>0</v>
      </c>
      <c r="C872" s="5">
        <f t="shared" si="31"/>
        <v>0</v>
      </c>
      <c r="D872" s="5">
        <f t="shared" si="32"/>
        <v>0</v>
      </c>
      <c r="E872" s="5">
        <f t="shared" si="30"/>
        <v>51.358061421296178</v>
      </c>
      <c r="F872" s="5">
        <f>AVERAGE(Log!S872,Log!AB872)*Constants!$B$7</f>
        <v>0</v>
      </c>
      <c r="G872" s="5">
        <f>F872/Constants!$B$8*Constants!$B$9+G871</f>
        <v>3332.324694852598</v>
      </c>
      <c r="H872" s="5">
        <f>IFERROR(VLOOKUP(G872,Route!A:B,2,1),0)</f>
        <v>112.2</v>
      </c>
    </row>
    <row r="873" spans="1:8" x14ac:dyDescent="0.3">
      <c r="A873" s="5">
        <f>IF(COUNTIF(Constants!$A$2:$A$4,Log!BF873),Log!K873,0)</f>
        <v>0</v>
      </c>
      <c r="B873" s="5">
        <f>IF(COUNTIF(Constants!$B$2:$B$5,Log!BF873),Log!K873,0)</f>
        <v>0</v>
      </c>
      <c r="C873" s="5">
        <f t="shared" si="31"/>
        <v>0</v>
      </c>
      <c r="D873" s="5">
        <f t="shared" si="32"/>
        <v>0</v>
      </c>
      <c r="E873" s="5">
        <f t="shared" si="30"/>
        <v>51.358061421296178</v>
      </c>
      <c r="F873" s="5">
        <f>AVERAGE(Log!S873,Log!AB873)*Constants!$B$7</f>
        <v>0</v>
      </c>
      <c r="G873" s="5">
        <f>F873/Constants!$B$8*Constants!$B$9+G872</f>
        <v>3332.324694852598</v>
      </c>
      <c r="H873" s="5">
        <f>IFERROR(VLOOKUP(G873,Route!A:B,2,1),0)</f>
        <v>112.2</v>
      </c>
    </row>
    <row r="874" spans="1:8" x14ac:dyDescent="0.3">
      <c r="A874" s="5">
        <f>IF(COUNTIF(Constants!$A$2:$A$4,Log!BF874),Log!K874,0)</f>
        <v>0</v>
      </c>
      <c r="B874" s="5">
        <f>IF(COUNTIF(Constants!$B$2:$B$5,Log!BF874),Log!K874,0)</f>
        <v>0</v>
      </c>
      <c r="C874" s="5">
        <f t="shared" si="31"/>
        <v>0</v>
      </c>
      <c r="D874" s="5">
        <f t="shared" si="32"/>
        <v>0</v>
      </c>
      <c r="E874" s="5">
        <f t="shared" si="30"/>
        <v>51.358061421296178</v>
      </c>
      <c r="F874" s="5">
        <f>AVERAGE(Log!S874,Log!AB874)*Constants!$B$7</f>
        <v>0</v>
      </c>
      <c r="G874" s="5">
        <f>F874/Constants!$B$8*Constants!$B$9+G873</f>
        <v>3332.324694852598</v>
      </c>
      <c r="H874" s="5">
        <f>IFERROR(VLOOKUP(G874,Route!A:B,2,1),0)</f>
        <v>112.2</v>
      </c>
    </row>
    <row r="875" spans="1:8" x14ac:dyDescent="0.3">
      <c r="A875" s="5">
        <f>IF(COUNTIF(Constants!$A$2:$A$4,Log!BF875),Log!K875,0)</f>
        <v>0</v>
      </c>
      <c r="B875" s="5">
        <f>IF(COUNTIF(Constants!$B$2:$B$5,Log!BF875),Log!K875,0)</f>
        <v>0</v>
      </c>
      <c r="C875" s="5">
        <f t="shared" si="31"/>
        <v>0</v>
      </c>
      <c r="D875" s="5">
        <f t="shared" si="32"/>
        <v>0</v>
      </c>
      <c r="E875" s="5">
        <f t="shared" si="30"/>
        <v>51.358061421296178</v>
      </c>
      <c r="F875" s="5">
        <f>AVERAGE(Log!S875,Log!AB875)*Constants!$B$7</f>
        <v>0</v>
      </c>
      <c r="G875" s="5">
        <f>F875/Constants!$B$8*Constants!$B$9+G874</f>
        <v>3332.324694852598</v>
      </c>
      <c r="H875" s="5">
        <f>IFERROR(VLOOKUP(G875,Route!A:B,2,1),0)</f>
        <v>112.2</v>
      </c>
    </row>
    <row r="876" spans="1:8" x14ac:dyDescent="0.3">
      <c r="A876" s="5">
        <f>IF(COUNTIF(Constants!$A$2:$A$4,Log!BF876),Log!K876,0)</f>
        <v>0</v>
      </c>
      <c r="B876" s="5">
        <f>IF(COUNTIF(Constants!$B$2:$B$5,Log!BF876),Log!K876,0)</f>
        <v>0</v>
      </c>
      <c r="C876" s="5">
        <f t="shared" si="31"/>
        <v>0</v>
      </c>
      <c r="D876" s="5">
        <f t="shared" si="32"/>
        <v>0</v>
      </c>
      <c r="E876" s="5">
        <f t="shared" si="30"/>
        <v>51.358061421296178</v>
      </c>
      <c r="F876" s="5">
        <f>AVERAGE(Log!S876,Log!AB876)*Constants!$B$7</f>
        <v>0</v>
      </c>
      <c r="G876" s="5">
        <f>F876/Constants!$B$8*Constants!$B$9+G875</f>
        <v>3332.324694852598</v>
      </c>
      <c r="H876" s="5">
        <f>IFERROR(VLOOKUP(G876,Route!A:B,2,1),0)</f>
        <v>112.2</v>
      </c>
    </row>
    <row r="877" spans="1:8" x14ac:dyDescent="0.3">
      <c r="A877" s="5">
        <f>IF(COUNTIF(Constants!$A$2:$A$4,Log!BF877),Log!K877,0)</f>
        <v>0</v>
      </c>
      <c r="B877" s="5">
        <f>IF(COUNTIF(Constants!$B$2:$B$5,Log!BF877),Log!K877,0)</f>
        <v>0</v>
      </c>
      <c r="C877" s="5">
        <f t="shared" si="31"/>
        <v>0</v>
      </c>
      <c r="D877" s="5">
        <f t="shared" si="32"/>
        <v>0</v>
      </c>
      <c r="E877" s="5">
        <f t="shared" si="30"/>
        <v>51.358061421296178</v>
      </c>
      <c r="F877" s="5">
        <f>AVERAGE(Log!S877,Log!AB877)*Constants!$B$7</f>
        <v>0</v>
      </c>
      <c r="G877" s="5">
        <f>F877/Constants!$B$8*Constants!$B$9+G876</f>
        <v>3332.324694852598</v>
      </c>
      <c r="H877" s="5">
        <f>IFERROR(VLOOKUP(G877,Route!A:B,2,1),0)</f>
        <v>112.2</v>
      </c>
    </row>
    <row r="878" spans="1:8" x14ac:dyDescent="0.3">
      <c r="A878" s="5">
        <f>IF(COUNTIF(Constants!$A$2:$A$4,Log!BF878),Log!K878,0)</f>
        <v>0</v>
      </c>
      <c r="B878" s="5">
        <f>IF(COUNTIF(Constants!$B$2:$B$5,Log!BF878),Log!K878,0)</f>
        <v>0</v>
      </c>
      <c r="C878" s="5">
        <f t="shared" si="31"/>
        <v>0</v>
      </c>
      <c r="D878" s="5">
        <f t="shared" si="32"/>
        <v>0</v>
      </c>
      <c r="E878" s="5">
        <f t="shared" si="30"/>
        <v>51.358061421296178</v>
      </c>
      <c r="F878" s="5">
        <f>AVERAGE(Log!S878,Log!AB878)*Constants!$B$7</f>
        <v>0</v>
      </c>
      <c r="G878" s="5">
        <f>F878/Constants!$B$8*Constants!$B$9+G877</f>
        <v>3332.324694852598</v>
      </c>
      <c r="H878" s="5">
        <f>IFERROR(VLOOKUP(G878,Route!A:B,2,1),0)</f>
        <v>112.2</v>
      </c>
    </row>
    <row r="879" spans="1:8" x14ac:dyDescent="0.3">
      <c r="A879" s="5">
        <f>IF(COUNTIF(Constants!$A$2:$A$4,Log!BF879),Log!K879,0)</f>
        <v>0</v>
      </c>
      <c r="B879" s="5">
        <f>IF(COUNTIF(Constants!$B$2:$B$5,Log!BF879),Log!K879,0)</f>
        <v>0</v>
      </c>
      <c r="C879" s="5">
        <f t="shared" si="31"/>
        <v>0</v>
      </c>
      <c r="D879" s="5">
        <f t="shared" si="32"/>
        <v>0</v>
      </c>
      <c r="E879" s="5">
        <f t="shared" si="30"/>
        <v>51.358061421296178</v>
      </c>
      <c r="F879" s="5">
        <f>AVERAGE(Log!S879,Log!AB879)*Constants!$B$7</f>
        <v>0</v>
      </c>
      <c r="G879" s="5">
        <f>F879/Constants!$B$8*Constants!$B$9+G878</f>
        <v>3332.324694852598</v>
      </c>
      <c r="H879" s="5">
        <f>IFERROR(VLOOKUP(G879,Route!A:B,2,1),0)</f>
        <v>112.2</v>
      </c>
    </row>
    <row r="880" spans="1:8" x14ac:dyDescent="0.3">
      <c r="A880" s="5">
        <f>IF(COUNTIF(Constants!$A$2:$A$4,Log!BF880),Log!K880,0)</f>
        <v>0</v>
      </c>
      <c r="B880" s="5">
        <f>IF(COUNTIF(Constants!$B$2:$B$5,Log!BF880),Log!K880,0)</f>
        <v>0</v>
      </c>
      <c r="C880" s="5">
        <f t="shared" si="31"/>
        <v>0</v>
      </c>
      <c r="D880" s="5">
        <f t="shared" si="32"/>
        <v>0</v>
      </c>
      <c r="E880" s="5">
        <f t="shared" si="30"/>
        <v>51.358061421296178</v>
      </c>
      <c r="F880" s="5">
        <f>AVERAGE(Log!S880,Log!AB880)*Constants!$B$7</f>
        <v>0</v>
      </c>
      <c r="G880" s="5">
        <f>F880/Constants!$B$8*Constants!$B$9+G879</f>
        <v>3332.324694852598</v>
      </c>
      <c r="H880" s="5">
        <f>IFERROR(VLOOKUP(G880,Route!A:B,2,1),0)</f>
        <v>112.2</v>
      </c>
    </row>
    <row r="881" spans="1:8" x14ac:dyDescent="0.3">
      <c r="A881" s="5">
        <f>IF(COUNTIF(Constants!$A$2:$A$4,Log!BF881),Log!K881,0)</f>
        <v>0</v>
      </c>
      <c r="B881" s="5">
        <f>IF(COUNTIF(Constants!$B$2:$B$5,Log!BF881),Log!K881,0)</f>
        <v>0</v>
      </c>
      <c r="C881" s="5">
        <f t="shared" si="31"/>
        <v>0</v>
      </c>
      <c r="D881" s="5">
        <f t="shared" si="32"/>
        <v>0</v>
      </c>
      <c r="E881" s="5">
        <f t="shared" si="30"/>
        <v>51.358061421296178</v>
      </c>
      <c r="F881" s="5">
        <f>AVERAGE(Log!S881,Log!AB881)*Constants!$B$7</f>
        <v>0</v>
      </c>
      <c r="G881" s="5">
        <f>F881/Constants!$B$8*Constants!$B$9+G880</f>
        <v>3332.324694852598</v>
      </c>
      <c r="H881" s="5">
        <f>IFERROR(VLOOKUP(G881,Route!A:B,2,1),0)</f>
        <v>112.2</v>
      </c>
    </row>
    <row r="882" spans="1:8" x14ac:dyDescent="0.3">
      <c r="A882" s="5">
        <f>IF(COUNTIF(Constants!$A$2:$A$4,Log!BF882),Log!K882,0)</f>
        <v>0</v>
      </c>
      <c r="B882" s="5">
        <f>IF(COUNTIF(Constants!$B$2:$B$5,Log!BF882),Log!K882,0)</f>
        <v>0</v>
      </c>
      <c r="C882" s="5">
        <f t="shared" si="31"/>
        <v>0</v>
      </c>
      <c r="D882" s="5">
        <f t="shared" si="32"/>
        <v>0</v>
      </c>
      <c r="E882" s="5">
        <f t="shared" si="30"/>
        <v>51.358061421296178</v>
      </c>
      <c r="F882" s="5">
        <f>AVERAGE(Log!S882,Log!AB882)*Constants!$B$7</f>
        <v>0</v>
      </c>
      <c r="G882" s="5">
        <f>F882/Constants!$B$8*Constants!$B$9+G881</f>
        <v>3332.324694852598</v>
      </c>
      <c r="H882" s="5">
        <f>IFERROR(VLOOKUP(G882,Route!A:B,2,1),0)</f>
        <v>112.2</v>
      </c>
    </row>
    <row r="883" spans="1:8" x14ac:dyDescent="0.3">
      <c r="A883" s="5">
        <f>IF(COUNTIF(Constants!$A$2:$A$4,Log!BF883),Log!K883,0)</f>
        <v>0</v>
      </c>
      <c r="B883" s="5">
        <f>IF(COUNTIF(Constants!$B$2:$B$5,Log!BF883),Log!K883,0)</f>
        <v>0</v>
      </c>
      <c r="C883" s="5">
        <f t="shared" si="31"/>
        <v>0</v>
      </c>
      <c r="D883" s="5">
        <f t="shared" si="32"/>
        <v>0</v>
      </c>
      <c r="E883" s="5">
        <f t="shared" si="30"/>
        <v>51.358061421296178</v>
      </c>
      <c r="F883" s="5">
        <f>AVERAGE(Log!S883,Log!AB883)*Constants!$B$7</f>
        <v>0</v>
      </c>
      <c r="G883" s="5">
        <f>F883/Constants!$B$8*Constants!$B$9+G882</f>
        <v>3332.324694852598</v>
      </c>
      <c r="H883" s="5">
        <f>IFERROR(VLOOKUP(G883,Route!A:B,2,1),0)</f>
        <v>112.2</v>
      </c>
    </row>
    <row r="884" spans="1:8" x14ac:dyDescent="0.3">
      <c r="A884" s="5">
        <f>IF(COUNTIF(Constants!$A$2:$A$4,Log!BF884),Log!K884,0)</f>
        <v>0</v>
      </c>
      <c r="B884" s="5">
        <f>IF(COUNTIF(Constants!$B$2:$B$5,Log!BF884),Log!K884,0)</f>
        <v>0</v>
      </c>
      <c r="C884" s="5">
        <f t="shared" si="31"/>
        <v>0</v>
      </c>
      <c r="D884" s="5">
        <f t="shared" si="32"/>
        <v>0</v>
      </c>
      <c r="E884" s="5">
        <f t="shared" si="30"/>
        <v>51.358061421296178</v>
      </c>
      <c r="F884" s="5">
        <f>AVERAGE(Log!S884,Log!AB884)*Constants!$B$7</f>
        <v>0</v>
      </c>
      <c r="G884" s="5">
        <f>F884/Constants!$B$8*Constants!$B$9+G883</f>
        <v>3332.324694852598</v>
      </c>
      <c r="H884" s="5">
        <f>IFERROR(VLOOKUP(G884,Route!A:B,2,1),0)</f>
        <v>112.2</v>
      </c>
    </row>
    <row r="885" spans="1:8" x14ac:dyDescent="0.3">
      <c r="A885" s="5">
        <f>IF(COUNTIF(Constants!$A$2:$A$4,Log!BF885),Log!K885,0)</f>
        <v>0</v>
      </c>
      <c r="B885" s="5">
        <f>IF(COUNTIF(Constants!$B$2:$B$5,Log!BF885),Log!K885,0)</f>
        <v>0</v>
      </c>
      <c r="C885" s="5">
        <f t="shared" si="31"/>
        <v>0</v>
      </c>
      <c r="D885" s="5">
        <f t="shared" si="32"/>
        <v>0</v>
      </c>
      <c r="E885" s="5">
        <f t="shared" si="30"/>
        <v>51.358061421296178</v>
      </c>
      <c r="F885" s="5">
        <f>AVERAGE(Log!S885,Log!AB885)*Constants!$B$7</f>
        <v>0</v>
      </c>
      <c r="G885" s="5">
        <f>F885/Constants!$B$8*Constants!$B$9+G884</f>
        <v>3332.324694852598</v>
      </c>
      <c r="H885" s="5">
        <f>IFERROR(VLOOKUP(G885,Route!A:B,2,1),0)</f>
        <v>112.2</v>
      </c>
    </row>
    <row r="886" spans="1:8" x14ac:dyDescent="0.3">
      <c r="A886" s="5">
        <f>IF(COUNTIF(Constants!$A$2:$A$4,Log!BF886),Log!K886,0)</f>
        <v>0</v>
      </c>
      <c r="B886" s="5">
        <f>IF(COUNTIF(Constants!$B$2:$B$5,Log!BF886),Log!K886,0)</f>
        <v>0</v>
      </c>
      <c r="C886" s="5">
        <f t="shared" si="31"/>
        <v>0</v>
      </c>
      <c r="D886" s="5">
        <f t="shared" si="32"/>
        <v>0</v>
      </c>
      <c r="E886" s="5">
        <f t="shared" si="30"/>
        <v>51.358061421296178</v>
      </c>
      <c r="F886" s="5">
        <f>AVERAGE(Log!S886,Log!AB886)*Constants!$B$7</f>
        <v>0</v>
      </c>
      <c r="G886" s="5">
        <f>F886/Constants!$B$8*Constants!$B$9+G885</f>
        <v>3332.324694852598</v>
      </c>
      <c r="H886" s="5">
        <f>IFERROR(VLOOKUP(G886,Route!A:B,2,1),0)</f>
        <v>112.2</v>
      </c>
    </row>
    <row r="887" spans="1:8" x14ac:dyDescent="0.3">
      <c r="A887" s="5">
        <f>IF(COUNTIF(Constants!$A$2:$A$4,Log!BF887),Log!K887,0)</f>
        <v>0</v>
      </c>
      <c r="B887" s="5">
        <f>IF(COUNTIF(Constants!$B$2:$B$5,Log!BF887),Log!K887,0)</f>
        <v>0</v>
      </c>
      <c r="C887" s="5">
        <f t="shared" si="31"/>
        <v>0</v>
      </c>
      <c r="D887" s="5">
        <f t="shared" si="32"/>
        <v>0</v>
      </c>
      <c r="E887" s="5">
        <f t="shared" si="30"/>
        <v>51.358061421296178</v>
      </c>
      <c r="F887" s="5">
        <f>AVERAGE(Log!S887,Log!AB887)*Constants!$B$7</f>
        <v>0</v>
      </c>
      <c r="G887" s="5">
        <f>F887/Constants!$B$8*Constants!$B$9+G886</f>
        <v>3332.324694852598</v>
      </c>
      <c r="H887" s="5">
        <f>IFERROR(VLOOKUP(G887,Route!A:B,2,1),0)</f>
        <v>112.2</v>
      </c>
    </row>
    <row r="888" spans="1:8" x14ac:dyDescent="0.3">
      <c r="A888" s="5">
        <f>IF(COUNTIF(Constants!$A$2:$A$4,Log!BF888),Log!K888,0)</f>
        <v>0</v>
      </c>
      <c r="B888" s="5">
        <f>IF(COUNTIF(Constants!$B$2:$B$5,Log!BF888),Log!K888,0)</f>
        <v>0</v>
      </c>
      <c r="C888" s="5">
        <f t="shared" si="31"/>
        <v>0</v>
      </c>
      <c r="D888" s="5">
        <f t="shared" si="32"/>
        <v>0</v>
      </c>
      <c r="E888" s="5">
        <f t="shared" si="30"/>
        <v>51.358061421296178</v>
      </c>
      <c r="F888" s="5">
        <f>AVERAGE(Log!S888,Log!AB888)*Constants!$B$7</f>
        <v>1.6269890953333307E-2</v>
      </c>
      <c r="G888" s="5">
        <f>F888/Constants!$B$8*Constants!$B$9+G887</f>
        <v>3332.3292142667515</v>
      </c>
      <c r="H888" s="5">
        <f>IFERROR(VLOOKUP(G888,Route!A:B,2,1),0)</f>
        <v>112.2</v>
      </c>
    </row>
    <row r="889" spans="1:8" x14ac:dyDescent="0.3">
      <c r="A889" s="5">
        <f>IF(COUNTIF(Constants!$A$2:$A$4,Log!BF889),Log!K889,0)</f>
        <v>0</v>
      </c>
      <c r="B889" s="5">
        <f>IF(COUNTIF(Constants!$B$2:$B$5,Log!BF889),Log!K889,0)</f>
        <v>0</v>
      </c>
      <c r="C889" s="5">
        <f t="shared" si="31"/>
        <v>0</v>
      </c>
      <c r="D889" s="5">
        <f t="shared" si="32"/>
        <v>0</v>
      </c>
      <c r="E889" s="5">
        <f t="shared" si="30"/>
        <v>51.358061421296178</v>
      </c>
      <c r="F889" s="5">
        <f>AVERAGE(Log!S889,Log!AB889)*Constants!$B$7</f>
        <v>0.76737595950999915</v>
      </c>
      <c r="G889" s="5">
        <f>F889/Constants!$B$8*Constants!$B$9+G888</f>
        <v>3332.5423742555045</v>
      </c>
      <c r="H889" s="5">
        <f>IFERROR(VLOOKUP(G889,Route!A:B,2,1),0)</f>
        <v>112.2</v>
      </c>
    </row>
    <row r="890" spans="1:8" x14ac:dyDescent="0.3">
      <c r="A890" s="5">
        <f>IF(COUNTIF(Constants!$A$2:$A$4,Log!BF890),Log!K890,0)</f>
        <v>0</v>
      </c>
      <c r="B890" s="5">
        <f>IF(COUNTIF(Constants!$B$2:$B$5,Log!BF890),Log!K890,0)</f>
        <v>0</v>
      </c>
      <c r="C890" s="5">
        <f t="shared" si="31"/>
        <v>0</v>
      </c>
      <c r="D890" s="5">
        <f t="shared" si="32"/>
        <v>0</v>
      </c>
      <c r="E890" s="5">
        <f t="shared" si="30"/>
        <v>51.358061421296178</v>
      </c>
      <c r="F890" s="5">
        <f>AVERAGE(Log!S890,Log!AB890)*Constants!$B$7</f>
        <v>1.6361137849099967</v>
      </c>
      <c r="G890" s="5">
        <f>F890/Constants!$B$8*Constants!$B$9+G889</f>
        <v>3332.9968503068685</v>
      </c>
      <c r="H890" s="5">
        <f>IFERROR(VLOOKUP(G890,Route!A:B,2,1),0)</f>
        <v>113.1</v>
      </c>
    </row>
    <row r="891" spans="1:8" x14ac:dyDescent="0.3">
      <c r="A891" s="5">
        <f>IF(COUNTIF(Constants!$A$2:$A$4,Log!BF891),Log!K891,0)</f>
        <v>0</v>
      </c>
      <c r="B891" s="5">
        <f>IF(COUNTIF(Constants!$B$2:$B$5,Log!BF891),Log!K891,0)</f>
        <v>0</v>
      </c>
      <c r="C891" s="5">
        <f t="shared" si="31"/>
        <v>0</v>
      </c>
      <c r="D891" s="5">
        <f t="shared" si="32"/>
        <v>0</v>
      </c>
      <c r="E891" s="5">
        <f t="shared" si="30"/>
        <v>51.358061421296178</v>
      </c>
      <c r="F891" s="5">
        <f>AVERAGE(Log!S891,Log!AB891)*Constants!$B$7</f>
        <v>1.6601940711066658</v>
      </c>
      <c r="G891" s="5">
        <f>F891/Constants!$B$8*Constants!$B$9+G890</f>
        <v>3333.4580153266202</v>
      </c>
      <c r="H891" s="5">
        <f>IFERROR(VLOOKUP(G891,Route!A:B,2,1),0)</f>
        <v>113.1</v>
      </c>
    </row>
    <row r="892" spans="1:8" x14ac:dyDescent="0.3">
      <c r="A892" s="5">
        <f>IF(COUNTIF(Constants!$A$2:$A$4,Log!BF892),Log!K892,0)</f>
        <v>34.002997666666602</v>
      </c>
      <c r="B892" s="5">
        <f>IF(COUNTIF(Constants!$B$2:$B$5,Log!BF892),Log!K892,0)</f>
        <v>0</v>
      </c>
      <c r="C892" s="5">
        <f t="shared" si="31"/>
        <v>9.4452771296296111E-3</v>
      </c>
      <c r="D892" s="5">
        <f t="shared" si="32"/>
        <v>0</v>
      </c>
      <c r="E892" s="5">
        <f t="shared" si="30"/>
        <v>51.367506698425807</v>
      </c>
      <c r="F892" s="5">
        <f>AVERAGE(Log!S892,Log!AB892)*Constants!$B$7</f>
        <v>1.0306419891966661</v>
      </c>
      <c r="G892" s="5">
        <f>F892/Constants!$B$8*Constants!$B$9+G891</f>
        <v>3333.7443047680636</v>
      </c>
      <c r="H892" s="5">
        <f>IFERROR(VLOOKUP(G892,Route!A:B,2,1),0)</f>
        <v>113.1</v>
      </c>
    </row>
    <row r="893" spans="1:8" x14ac:dyDescent="0.3">
      <c r="A893" s="5">
        <f>IF(COUNTIF(Constants!$A$2:$A$4,Log!BF893),Log!K893,0)</f>
        <v>166.14120500000001</v>
      </c>
      <c r="B893" s="5">
        <f>IF(COUNTIF(Constants!$B$2:$B$5,Log!BF893),Log!K893,0)</f>
        <v>0</v>
      </c>
      <c r="C893" s="5">
        <f t="shared" si="31"/>
        <v>4.6150334722222228E-2</v>
      </c>
      <c r="D893" s="5">
        <f t="shared" si="32"/>
        <v>0</v>
      </c>
      <c r="E893" s="5">
        <f t="shared" si="30"/>
        <v>51.413657033148027</v>
      </c>
      <c r="F893" s="5">
        <f>AVERAGE(Log!S893,Log!AB893)*Constants!$B$7</f>
        <v>0.94437734184666611</v>
      </c>
      <c r="G893" s="5">
        <f>F893/Constants!$B$8*Constants!$B$9+G892</f>
        <v>3334.0066318074655</v>
      </c>
      <c r="H893" s="5">
        <f>IFERROR(VLOOKUP(G893,Route!A:B,2,1),0)</f>
        <v>113.1</v>
      </c>
    </row>
    <row r="894" spans="1:8" x14ac:dyDescent="0.3">
      <c r="A894" s="5">
        <f>IF(COUNTIF(Constants!$A$2:$A$4,Log!BF894),Log!K894,0)</f>
        <v>269.02529900000002</v>
      </c>
      <c r="B894" s="5">
        <f>IF(COUNTIF(Constants!$B$2:$B$5,Log!BF894),Log!K894,0)</f>
        <v>0</v>
      </c>
      <c r="C894" s="5">
        <f t="shared" si="31"/>
        <v>7.4729249722222224E-2</v>
      </c>
      <c r="D894" s="5">
        <f t="shared" si="32"/>
        <v>0</v>
      </c>
      <c r="E894" s="5">
        <f t="shared" si="30"/>
        <v>51.488386282870252</v>
      </c>
      <c r="F894" s="5">
        <f>AVERAGE(Log!S894,Log!AB894)*Constants!$B$7</f>
        <v>2.1851639977866615</v>
      </c>
      <c r="G894" s="5">
        <f>F894/Constants!$B$8*Constants!$B$9+G893</f>
        <v>3334.6136218068509</v>
      </c>
      <c r="H894" s="5">
        <f>IFERROR(VLOOKUP(G894,Route!A:B,2,1),0)</f>
        <v>113.1</v>
      </c>
    </row>
    <row r="895" spans="1:8" x14ac:dyDescent="0.3">
      <c r="A895" s="5">
        <f>IF(COUNTIF(Constants!$A$2:$A$4,Log!BF895),Log!K895,0)</f>
        <v>322.04751599999997</v>
      </c>
      <c r="B895" s="5">
        <f>IF(COUNTIF(Constants!$B$2:$B$5,Log!BF895),Log!K895,0)</f>
        <v>0</v>
      </c>
      <c r="C895" s="5">
        <f t="shared" si="31"/>
        <v>8.9457643333333323E-2</v>
      </c>
      <c r="D895" s="5">
        <f t="shared" si="32"/>
        <v>0</v>
      </c>
      <c r="E895" s="5">
        <f t="shared" si="30"/>
        <v>51.577843926203585</v>
      </c>
      <c r="F895" s="5">
        <f>AVERAGE(Log!S895,Log!AB895)*Constants!$B$7</f>
        <v>3.4902227311950003</v>
      </c>
      <c r="G895" s="5">
        <f>F895/Constants!$B$8*Constants!$B$9+G894</f>
        <v>3335.5831281210717</v>
      </c>
      <c r="H895" s="5">
        <f>IFERROR(VLOOKUP(G895,Route!A:B,2,1),0)</f>
        <v>113.1</v>
      </c>
    </row>
    <row r="896" spans="1:8" x14ac:dyDescent="0.3">
      <c r="A896" s="5">
        <f>IF(COUNTIF(Constants!$A$2:$A$4,Log!BF896),Log!K896,0)</f>
        <v>332.33969133333301</v>
      </c>
      <c r="B896" s="5">
        <f>IF(COUNTIF(Constants!$B$2:$B$5,Log!BF896),Log!K896,0)</f>
        <v>0</v>
      </c>
      <c r="C896" s="5">
        <f t="shared" si="31"/>
        <v>9.2316580925925831E-2</v>
      </c>
      <c r="D896" s="5">
        <f t="shared" si="32"/>
        <v>0</v>
      </c>
      <c r="E896" s="5">
        <f t="shared" si="30"/>
        <v>51.670160507129509</v>
      </c>
      <c r="F896" s="5">
        <f>AVERAGE(Log!S896,Log!AB896)*Constants!$B$7</f>
        <v>4.6019831007566614</v>
      </c>
      <c r="G896" s="5">
        <f>F896/Constants!$B$8*Constants!$B$9+G895</f>
        <v>3336.8614567601708</v>
      </c>
      <c r="H896" s="5">
        <f>IFERROR(VLOOKUP(G896,Route!A:B,2,1),0)</f>
        <v>113.1</v>
      </c>
    </row>
    <row r="897" spans="1:8" x14ac:dyDescent="0.3">
      <c r="A897" s="5">
        <f>IF(COUNTIF(Constants!$A$2:$A$4,Log!BF897),Log!K897,0)</f>
        <v>339.03888433333299</v>
      </c>
      <c r="B897" s="5">
        <f>IF(COUNTIF(Constants!$B$2:$B$5,Log!BF897),Log!K897,0)</f>
        <v>0</v>
      </c>
      <c r="C897" s="5">
        <f t="shared" si="31"/>
        <v>9.4177467870370277E-2</v>
      </c>
      <c r="D897" s="5">
        <f t="shared" si="32"/>
        <v>0</v>
      </c>
      <c r="E897" s="5">
        <f t="shared" si="30"/>
        <v>51.764337974999883</v>
      </c>
      <c r="F897" s="5">
        <f>AVERAGE(Log!S897,Log!AB897)*Constants!$B$7</f>
        <v>6.1658925054499916</v>
      </c>
      <c r="G897" s="5">
        <f>F897/Constants!$B$8*Constants!$B$9+G896</f>
        <v>3338.5742046783512</v>
      </c>
      <c r="H897" s="5">
        <f>IFERROR(VLOOKUP(G897,Route!A:B,2,1),0)</f>
        <v>112.6</v>
      </c>
    </row>
    <row r="898" spans="1:8" x14ac:dyDescent="0.3">
      <c r="A898" s="5">
        <f>IF(COUNTIF(Constants!$A$2:$A$4,Log!BF898),Log!K898,0)</f>
        <v>125.058530333333</v>
      </c>
      <c r="B898" s="5">
        <f>IF(COUNTIF(Constants!$B$2:$B$5,Log!BF898),Log!K898,0)</f>
        <v>0</v>
      </c>
      <c r="C898" s="5">
        <f t="shared" si="31"/>
        <v>3.4738480648148051E-2</v>
      </c>
      <c r="D898" s="5">
        <f t="shared" si="32"/>
        <v>0</v>
      </c>
      <c r="E898" s="5">
        <f t="shared" si="30"/>
        <v>51.799076455648034</v>
      </c>
      <c r="F898" s="5">
        <f>AVERAGE(Log!S898,Log!AB898)*Constants!$B$7</f>
        <v>6.156107986473323</v>
      </c>
      <c r="G898" s="5">
        <f>F898/Constants!$B$8*Constants!$B$9+G897</f>
        <v>3340.2842346745938</v>
      </c>
      <c r="H898" s="5">
        <f>IFERROR(VLOOKUP(G898,Route!A:B,2,1),0)</f>
        <v>112.6</v>
      </c>
    </row>
    <row r="899" spans="1:8" x14ac:dyDescent="0.3">
      <c r="A899" s="5">
        <f>IF(COUNTIF(Constants!$A$2:$A$4,Log!BF899),Log!K899,0)</f>
        <v>129.99258899999899</v>
      </c>
      <c r="B899" s="5">
        <f>IF(COUNTIF(Constants!$B$2:$B$5,Log!BF899),Log!K899,0)</f>
        <v>0</v>
      </c>
      <c r="C899" s="5">
        <f t="shared" si="31"/>
        <v>3.6109052499999718E-2</v>
      </c>
      <c r="D899" s="5">
        <f t="shared" si="32"/>
        <v>0</v>
      </c>
      <c r="E899" s="5">
        <f t="shared" si="30"/>
        <v>51.835185508148037</v>
      </c>
      <c r="F899" s="5">
        <f>AVERAGE(Log!S899,Log!AB899)*Constants!$B$7</f>
        <v>5.4009605969533308</v>
      </c>
      <c r="G899" s="5">
        <f>F899/Constants!$B$8*Constants!$B$9+G898</f>
        <v>3341.7845015070807</v>
      </c>
      <c r="H899" s="5">
        <f>IFERROR(VLOOKUP(G899,Route!A:B,2,1),0)</f>
        <v>112.6</v>
      </c>
    </row>
    <row r="900" spans="1:8" x14ac:dyDescent="0.3">
      <c r="A900" s="5">
        <f>IF(COUNTIF(Constants!$A$2:$A$4,Log!BF900),Log!K900,0)</f>
        <v>154.54248066666599</v>
      </c>
      <c r="B900" s="5">
        <f>IF(COUNTIF(Constants!$B$2:$B$5,Log!BF900),Log!K900,0)</f>
        <v>0</v>
      </c>
      <c r="C900" s="5">
        <f t="shared" si="31"/>
        <v>4.2928466851851664E-2</v>
      </c>
      <c r="D900" s="5">
        <f t="shared" si="32"/>
        <v>0</v>
      </c>
      <c r="E900" s="5">
        <f t="shared" ref="E900:E963" si="33">E899+C900-D900</f>
        <v>51.878113974999891</v>
      </c>
      <c r="F900" s="5">
        <f>AVERAGE(Log!S900,Log!AB900)*Constants!$B$7</f>
        <v>5.3803393188633226</v>
      </c>
      <c r="G900" s="5">
        <f>F900/Constants!$B$8*Constants!$B$9+G899</f>
        <v>3343.2790402067649</v>
      </c>
      <c r="H900" s="5">
        <f>IFERROR(VLOOKUP(G900,Route!A:B,2,1),0)</f>
        <v>112.299999999999</v>
      </c>
    </row>
    <row r="901" spans="1:8" x14ac:dyDescent="0.3">
      <c r="A901" s="5">
        <f>IF(COUNTIF(Constants!$A$2:$A$4,Log!BF901),Log!K901,0)</f>
        <v>203.370453</v>
      </c>
      <c r="B901" s="5">
        <f>IF(COUNTIF(Constants!$B$2:$B$5,Log!BF901),Log!K901,0)</f>
        <v>0</v>
      </c>
      <c r="C901" s="5">
        <f t="shared" si="31"/>
        <v>5.6491792499999999E-2</v>
      </c>
      <c r="D901" s="5">
        <f t="shared" si="32"/>
        <v>0</v>
      </c>
      <c r="E901" s="5">
        <f t="shared" si="33"/>
        <v>51.934605767499889</v>
      </c>
      <c r="F901" s="5">
        <f>AVERAGE(Log!S901,Log!AB901)*Constants!$B$7</f>
        <v>5.9244713886999918</v>
      </c>
      <c r="G901" s="5">
        <f>F901/Constants!$B$8*Constants!$B$9+G900</f>
        <v>3344.9247267036258</v>
      </c>
      <c r="H901" s="5">
        <f>IFERROR(VLOOKUP(G901,Route!A:B,2,1),0)</f>
        <v>112.299999999999</v>
      </c>
    </row>
    <row r="902" spans="1:8" x14ac:dyDescent="0.3">
      <c r="A902" s="5">
        <f>IF(COUNTIF(Constants!$A$2:$A$4,Log!BF902),Log!K902,0)</f>
        <v>164.92467766666601</v>
      </c>
      <c r="B902" s="5">
        <f>IF(COUNTIF(Constants!$B$2:$B$5,Log!BF902),Log!K902,0)</f>
        <v>0</v>
      </c>
      <c r="C902" s="5">
        <f t="shared" si="31"/>
        <v>4.5812410462962784E-2</v>
      </c>
      <c r="D902" s="5">
        <f t="shared" si="32"/>
        <v>0</v>
      </c>
      <c r="E902" s="5">
        <f t="shared" si="33"/>
        <v>51.980418177962854</v>
      </c>
      <c r="F902" s="5">
        <f>AVERAGE(Log!S902,Log!AB902)*Constants!$B$7</f>
        <v>5.6801617748733308</v>
      </c>
      <c r="G902" s="5">
        <f>F902/Constants!$B$8*Constants!$B$9+G901</f>
        <v>3346.5025494188685</v>
      </c>
      <c r="H902" s="5">
        <f>IFERROR(VLOOKUP(G902,Route!A:B,2,1),0)</f>
        <v>110.6</v>
      </c>
    </row>
    <row r="903" spans="1:8" x14ac:dyDescent="0.3">
      <c r="A903" s="5">
        <f>IF(COUNTIF(Constants!$A$2:$A$4,Log!BF903),Log!K903,0)</f>
        <v>147.55226133333301</v>
      </c>
      <c r="B903" s="5">
        <f>IF(COUNTIF(Constants!$B$2:$B$5,Log!BF903),Log!K903,0)</f>
        <v>0</v>
      </c>
      <c r="C903" s="5">
        <f t="shared" si="31"/>
        <v>4.0986739259259171E-2</v>
      </c>
      <c r="D903" s="5">
        <f t="shared" si="32"/>
        <v>0</v>
      </c>
      <c r="E903" s="5">
        <f t="shared" si="33"/>
        <v>52.021404917222114</v>
      </c>
      <c r="F903" s="5">
        <f>AVERAGE(Log!S903,Log!AB903)*Constants!$B$7</f>
        <v>4.8829440919666611</v>
      </c>
      <c r="G903" s="5">
        <f>F903/Constants!$B$8*Constants!$B$9+G902</f>
        <v>3347.8589227777479</v>
      </c>
      <c r="H903" s="5">
        <f>IFERROR(VLOOKUP(G903,Route!A:B,2,1),0)</f>
        <v>110.6</v>
      </c>
    </row>
    <row r="904" spans="1:8" x14ac:dyDescent="0.3">
      <c r="A904" s="5">
        <f>IF(COUNTIF(Constants!$A$2:$A$4,Log!BF904),Log!K904,0)</f>
        <v>198.21923299999901</v>
      </c>
      <c r="B904" s="5">
        <f>IF(COUNTIF(Constants!$B$2:$B$5,Log!BF904),Log!K904,0)</f>
        <v>0</v>
      </c>
      <c r="C904" s="5">
        <f t="shared" si="31"/>
        <v>5.506089805555528E-2</v>
      </c>
      <c r="D904" s="5">
        <f t="shared" si="32"/>
        <v>0</v>
      </c>
      <c r="E904" s="5">
        <f t="shared" si="33"/>
        <v>52.076465815277672</v>
      </c>
      <c r="F904" s="5">
        <f>AVERAGE(Log!S904,Log!AB904)*Constants!$B$7</f>
        <v>4.6787362804833306</v>
      </c>
      <c r="G904" s="5">
        <f>F904/Constants!$B$8*Constants!$B$9+G903</f>
        <v>3349.1585717445487</v>
      </c>
      <c r="H904" s="5">
        <f>IFERROR(VLOOKUP(G904,Route!A:B,2,1),0)</f>
        <v>110.6</v>
      </c>
    </row>
    <row r="905" spans="1:8" x14ac:dyDescent="0.3">
      <c r="A905" s="5">
        <f>IF(COUNTIF(Constants!$A$2:$A$4,Log!BF905),Log!K905,0)</f>
        <v>335.62904866666599</v>
      </c>
      <c r="B905" s="5">
        <f>IF(COUNTIF(Constants!$B$2:$B$5,Log!BF905),Log!K905,0)</f>
        <v>0</v>
      </c>
      <c r="C905" s="5">
        <f t="shared" si="31"/>
        <v>9.3230291296296106E-2</v>
      </c>
      <c r="D905" s="5">
        <f t="shared" si="32"/>
        <v>0</v>
      </c>
      <c r="E905" s="5">
        <f t="shared" si="33"/>
        <v>52.169696106573966</v>
      </c>
      <c r="F905" s="5">
        <f>AVERAGE(Log!S905,Log!AB905)*Constants!$B$7</f>
        <v>4.9144597971866615</v>
      </c>
      <c r="G905" s="5">
        <f>F905/Constants!$B$8*Constants!$B$9+G904</f>
        <v>3350.5236994659895</v>
      </c>
      <c r="H905" s="5">
        <f>IFERROR(VLOOKUP(G905,Route!A:B,2,1),0)</f>
        <v>110.6</v>
      </c>
    </row>
    <row r="906" spans="1:8" x14ac:dyDescent="0.3">
      <c r="A906" s="5">
        <f>IF(COUNTIF(Constants!$A$2:$A$4,Log!BF906),Log!K906,0)</f>
        <v>386.14575200000002</v>
      </c>
      <c r="B906" s="5">
        <f>IF(COUNTIF(Constants!$B$2:$B$5,Log!BF906),Log!K906,0)</f>
        <v>0</v>
      </c>
      <c r="C906" s="5">
        <f t="shared" si="31"/>
        <v>0.10726270888888889</v>
      </c>
      <c r="D906" s="5">
        <f t="shared" si="32"/>
        <v>0</v>
      </c>
      <c r="E906" s="5">
        <f t="shared" si="33"/>
        <v>52.276958815462855</v>
      </c>
      <c r="F906" s="5">
        <f>AVERAGE(Log!S906,Log!AB906)*Constants!$B$7</f>
        <v>5.690880515719992</v>
      </c>
      <c r="G906" s="5">
        <f>F906/Constants!$B$8*Constants!$B$9+G905</f>
        <v>3352.1044996092451</v>
      </c>
      <c r="H906" s="5">
        <f>IFERROR(VLOOKUP(G906,Route!A:B,2,1),0)</f>
        <v>111.1</v>
      </c>
    </row>
    <row r="907" spans="1:8" x14ac:dyDescent="0.3">
      <c r="A907" s="5">
        <f>IF(COUNTIF(Constants!$A$2:$A$4,Log!BF907),Log!K907,0)</f>
        <v>371.59874466666599</v>
      </c>
      <c r="B907" s="5">
        <f>IF(COUNTIF(Constants!$B$2:$B$5,Log!BF907),Log!K907,0)</f>
        <v>0</v>
      </c>
      <c r="C907" s="5">
        <f t="shared" si="31"/>
        <v>0.10322187351851833</v>
      </c>
      <c r="D907" s="5">
        <f t="shared" si="32"/>
        <v>0</v>
      </c>
      <c r="E907" s="5">
        <f t="shared" si="33"/>
        <v>52.380180688981376</v>
      </c>
      <c r="F907" s="5">
        <f>AVERAGE(Log!S907,Log!AB907)*Constants!$B$7</f>
        <v>5.1992333148566612</v>
      </c>
      <c r="G907" s="5">
        <f>F907/Constants!$B$8*Constants!$B$9+G906</f>
        <v>3353.5487310855942</v>
      </c>
      <c r="H907" s="5">
        <f>IFERROR(VLOOKUP(G907,Route!A:B,2,1),0)</f>
        <v>111.1</v>
      </c>
    </row>
    <row r="908" spans="1:8" x14ac:dyDescent="0.3">
      <c r="A908" s="5">
        <f>IF(COUNTIF(Constants!$A$2:$A$4,Log!BF908),Log!K908,0)</f>
        <v>405.54071066666597</v>
      </c>
      <c r="B908" s="5">
        <f>IF(COUNTIF(Constants!$B$2:$B$5,Log!BF908),Log!K908,0)</f>
        <v>0</v>
      </c>
      <c r="C908" s="5">
        <f t="shared" si="31"/>
        <v>0.11265019740740721</v>
      </c>
      <c r="D908" s="5">
        <f t="shared" si="32"/>
        <v>0</v>
      </c>
      <c r="E908" s="5">
        <f t="shared" si="33"/>
        <v>52.492830886388781</v>
      </c>
      <c r="F908" s="5">
        <f>AVERAGE(Log!S908,Log!AB908)*Constants!$B$7</f>
        <v>3.5971356130799919</v>
      </c>
      <c r="G908" s="5">
        <f>F908/Constants!$B$8*Constants!$B$9+G907</f>
        <v>3354.5479354225608</v>
      </c>
      <c r="H908" s="5">
        <f>IFERROR(VLOOKUP(G908,Route!A:B,2,1),0)</f>
        <v>111.1</v>
      </c>
    </row>
    <row r="909" spans="1:8" x14ac:dyDescent="0.3">
      <c r="A909" s="5">
        <f>IF(COUNTIF(Constants!$A$2:$A$4,Log!BF909),Log!K909,0)</f>
        <v>440.21535233333299</v>
      </c>
      <c r="B909" s="5">
        <f>IF(COUNTIF(Constants!$B$2:$B$5,Log!BF909),Log!K909,0)</f>
        <v>0</v>
      </c>
      <c r="C909" s="5">
        <f t="shared" si="31"/>
        <v>0.12228204231481472</v>
      </c>
      <c r="D909" s="5">
        <f t="shared" si="32"/>
        <v>0</v>
      </c>
      <c r="E909" s="5">
        <f t="shared" si="33"/>
        <v>52.615112928703596</v>
      </c>
      <c r="F909" s="5">
        <f>AVERAGE(Log!S909,Log!AB909)*Constants!$B$7</f>
        <v>3.1210829168166612</v>
      </c>
      <c r="G909" s="5">
        <f>F909/Constants!$B$8*Constants!$B$9+G908</f>
        <v>3355.4149028994543</v>
      </c>
      <c r="H909" s="5">
        <f>IFERROR(VLOOKUP(G909,Route!A:B,2,1),0)</f>
        <v>111.1</v>
      </c>
    </row>
    <row r="910" spans="1:8" x14ac:dyDescent="0.3">
      <c r="A910" s="5">
        <f>IF(COUNTIF(Constants!$A$2:$A$4,Log!BF910),Log!K910,0)</f>
        <v>484.71267699999999</v>
      </c>
      <c r="B910" s="5">
        <f>IF(COUNTIF(Constants!$B$2:$B$5,Log!BF910),Log!K910,0)</f>
        <v>0</v>
      </c>
      <c r="C910" s="5">
        <f t="shared" si="31"/>
        <v>0.13464241027777776</v>
      </c>
      <c r="D910" s="5">
        <f t="shared" si="32"/>
        <v>0</v>
      </c>
      <c r="E910" s="5">
        <f t="shared" si="33"/>
        <v>52.749755338981373</v>
      </c>
      <c r="F910" s="5">
        <f>AVERAGE(Log!S910,Log!AB910)*Constants!$B$7</f>
        <v>3.1252594223399921</v>
      </c>
      <c r="G910" s="5">
        <f>F910/Constants!$B$8*Constants!$B$9+G909</f>
        <v>3356.2830305167709</v>
      </c>
      <c r="H910" s="5">
        <f>IFERROR(VLOOKUP(G910,Route!A:B,2,1),0)</f>
        <v>111.1</v>
      </c>
    </row>
    <row r="911" spans="1:8" x14ac:dyDescent="0.3">
      <c r="A911" s="5">
        <f>IF(COUNTIF(Constants!$A$2:$A$4,Log!BF911),Log!K911,0)</f>
        <v>680.715912</v>
      </c>
      <c r="B911" s="5">
        <f>IF(COUNTIF(Constants!$B$2:$B$5,Log!BF911),Log!K911,0)</f>
        <v>0</v>
      </c>
      <c r="C911" s="5">
        <f t="shared" si="31"/>
        <v>0.18908775333333333</v>
      </c>
      <c r="D911" s="5">
        <f t="shared" si="32"/>
        <v>0</v>
      </c>
      <c r="E911" s="5">
        <f t="shared" si="33"/>
        <v>52.938843092314706</v>
      </c>
      <c r="F911" s="5">
        <f>AVERAGE(Log!S911,Log!AB911)*Constants!$B$7</f>
        <v>3.8614709150849995</v>
      </c>
      <c r="G911" s="5">
        <f>F911/Constants!$B$8*Constants!$B$9+G910</f>
        <v>3357.3556613265168</v>
      </c>
      <c r="H911" s="5">
        <f>IFERROR(VLOOKUP(G911,Route!A:B,2,1),0)</f>
        <v>111.1</v>
      </c>
    </row>
    <row r="912" spans="1:8" x14ac:dyDescent="0.3">
      <c r="A912" s="5">
        <f>IF(COUNTIF(Constants!$A$2:$A$4,Log!BF912),Log!K912,0)</f>
        <v>725.25612366666599</v>
      </c>
      <c r="B912" s="5">
        <f>IF(COUNTIF(Constants!$B$2:$B$5,Log!BF912),Log!K912,0)</f>
        <v>0</v>
      </c>
      <c r="C912" s="5">
        <f t="shared" si="31"/>
        <v>0.20146003435185167</v>
      </c>
      <c r="D912" s="5">
        <f t="shared" si="32"/>
        <v>0</v>
      </c>
      <c r="E912" s="5">
        <f t="shared" si="33"/>
        <v>53.140303126666559</v>
      </c>
      <c r="F912" s="5">
        <f>AVERAGE(Log!S912,Log!AB912)*Constants!$B$7</f>
        <v>5.5803092016799916</v>
      </c>
      <c r="G912" s="5">
        <f>F912/Constants!$B$8*Constants!$B$9+G911</f>
        <v>3358.9057472158725</v>
      </c>
      <c r="H912" s="5">
        <f>IFERROR(VLOOKUP(G912,Route!A:B,2,1),0)</f>
        <v>109.799999999999</v>
      </c>
    </row>
    <row r="913" spans="1:8" x14ac:dyDescent="0.3">
      <c r="A913" s="5">
        <f>IF(COUNTIF(Constants!$A$2:$A$4,Log!BF913),Log!K913,0)</f>
        <v>890.992391</v>
      </c>
      <c r="B913" s="5">
        <f>IF(COUNTIF(Constants!$B$2:$B$5,Log!BF913),Log!K913,0)</f>
        <v>0</v>
      </c>
      <c r="C913" s="5">
        <f t="shared" si="31"/>
        <v>0.24749788638888889</v>
      </c>
      <c r="D913" s="5">
        <f t="shared" si="32"/>
        <v>0</v>
      </c>
      <c r="E913" s="5">
        <f t="shared" si="33"/>
        <v>53.387801013055451</v>
      </c>
      <c r="F913" s="5">
        <f>AVERAGE(Log!S913,Log!AB913)*Constants!$B$7</f>
        <v>7.4856771021933302</v>
      </c>
      <c r="G913" s="5">
        <f>F913/Constants!$B$8*Constants!$B$9+G912</f>
        <v>3360.9851019664816</v>
      </c>
      <c r="H913" s="5">
        <f>IFERROR(VLOOKUP(G913,Route!A:B,2,1),0)</f>
        <v>110.2</v>
      </c>
    </row>
    <row r="914" spans="1:8" x14ac:dyDescent="0.3">
      <c r="A914" s="5">
        <f>IF(COUNTIF(Constants!$A$2:$A$4,Log!BF914),Log!K914,0)</f>
        <v>1028.7356159999999</v>
      </c>
      <c r="B914" s="5">
        <f>IF(COUNTIF(Constants!$B$2:$B$5,Log!BF914),Log!K914,0)</f>
        <v>0</v>
      </c>
      <c r="C914" s="5">
        <f t="shared" si="31"/>
        <v>0.28575989333333329</v>
      </c>
      <c r="D914" s="5">
        <f t="shared" si="32"/>
        <v>0</v>
      </c>
      <c r="E914" s="5">
        <f t="shared" si="33"/>
        <v>53.673560906388786</v>
      </c>
      <c r="F914" s="5">
        <f>AVERAGE(Log!S914,Log!AB914)*Constants!$B$7</f>
        <v>8.092574236699992</v>
      </c>
      <c r="G914" s="5">
        <f>F914/Constants!$B$8*Constants!$B$9+G913</f>
        <v>3363.2330392544536</v>
      </c>
      <c r="H914" s="5">
        <f>IFERROR(VLOOKUP(G914,Route!A:B,2,1),0)</f>
        <v>110.2</v>
      </c>
    </row>
    <row r="915" spans="1:8" x14ac:dyDescent="0.3">
      <c r="A915" s="5">
        <f>IF(COUNTIF(Constants!$A$2:$A$4,Log!BF915),Log!K915,0)</f>
        <v>1045.4986875</v>
      </c>
      <c r="B915" s="5">
        <f>IF(COUNTIF(Constants!$B$2:$B$5,Log!BF915),Log!K915,0)</f>
        <v>0</v>
      </c>
      <c r="C915" s="5">
        <f t="shared" si="31"/>
        <v>0.2904163020833333</v>
      </c>
      <c r="D915" s="5">
        <f t="shared" si="32"/>
        <v>0</v>
      </c>
      <c r="E915" s="5">
        <f t="shared" si="33"/>
        <v>53.963977208472123</v>
      </c>
      <c r="F915" s="5">
        <f>AVERAGE(Log!S915,Log!AB915)*Constants!$B$7</f>
        <v>9.1915808549850002</v>
      </c>
      <c r="G915" s="5">
        <f>F915/Constants!$B$8*Constants!$B$9+G914</f>
        <v>3365.7862561586162</v>
      </c>
      <c r="H915" s="5">
        <f>IFERROR(VLOOKUP(G915,Route!A:B,2,1),0)</f>
        <v>110.2</v>
      </c>
    </row>
    <row r="916" spans="1:8" x14ac:dyDescent="0.3">
      <c r="A916" s="5">
        <f>IF(COUNTIF(Constants!$A$2:$A$4,Log!BF916),Log!K916,0)</f>
        <v>540.18970733333299</v>
      </c>
      <c r="B916" s="5">
        <f>IF(COUNTIF(Constants!$B$2:$B$5,Log!BF916),Log!K916,0)</f>
        <v>0</v>
      </c>
      <c r="C916" s="5">
        <f t="shared" si="31"/>
        <v>0.1500526964814814</v>
      </c>
      <c r="D916" s="5">
        <f t="shared" si="32"/>
        <v>0</v>
      </c>
      <c r="E916" s="5">
        <f t="shared" si="33"/>
        <v>54.114029904953604</v>
      </c>
      <c r="F916" s="5">
        <f>AVERAGE(Log!S916,Log!AB916)*Constants!$B$7</f>
        <v>8.5828577901366625</v>
      </c>
      <c r="G916" s="5">
        <f>F916/Constants!$B$8*Constants!$B$9+G915</f>
        <v>3368.1703833225429</v>
      </c>
      <c r="H916" s="5">
        <f>IFERROR(VLOOKUP(G916,Route!A:B,2,1),0)</f>
        <v>110.6</v>
      </c>
    </row>
    <row r="917" spans="1:8" x14ac:dyDescent="0.3">
      <c r="A917" s="5">
        <f>IF(COUNTIF(Constants!$A$2:$A$4,Log!BF917),Log!K917,0)</f>
        <v>217.17304999999999</v>
      </c>
      <c r="B917" s="5">
        <f>IF(COUNTIF(Constants!$B$2:$B$5,Log!BF917),Log!K917,0)</f>
        <v>0</v>
      </c>
      <c r="C917" s="5">
        <f t="shared" si="31"/>
        <v>6.0325847222222222E-2</v>
      </c>
      <c r="D917" s="5">
        <f t="shared" si="32"/>
        <v>0</v>
      </c>
      <c r="E917" s="5">
        <f t="shared" si="33"/>
        <v>54.174355752175828</v>
      </c>
      <c r="F917" s="5">
        <f>AVERAGE(Log!S917,Log!AB917)*Constants!$B$7</f>
        <v>7.903421532693323</v>
      </c>
      <c r="G917" s="5">
        <f>F917/Constants!$B$8*Constants!$B$9+G916</f>
        <v>3370.3657781927354</v>
      </c>
      <c r="H917" s="5">
        <f>IFERROR(VLOOKUP(G917,Route!A:B,2,1),0)</f>
        <v>111.799999999999</v>
      </c>
    </row>
    <row r="918" spans="1:8" x14ac:dyDescent="0.3">
      <c r="A918" s="5">
        <f>IF(COUNTIF(Constants!$A$2:$A$4,Log!BF918),Log!K918,0)</f>
        <v>411.661712999999</v>
      </c>
      <c r="B918" s="5">
        <f>IF(COUNTIF(Constants!$B$2:$B$5,Log!BF918),Log!K918,0)</f>
        <v>0</v>
      </c>
      <c r="C918" s="5">
        <f t="shared" si="31"/>
        <v>0.11435047583333305</v>
      </c>
      <c r="D918" s="5">
        <f t="shared" si="32"/>
        <v>0</v>
      </c>
      <c r="E918" s="5">
        <f t="shared" si="33"/>
        <v>54.288706228009161</v>
      </c>
      <c r="F918" s="5">
        <f>AVERAGE(Log!S918,Log!AB918)*Constants!$B$7</f>
        <v>6.7753026243666614</v>
      </c>
      <c r="G918" s="5">
        <f>F918/Constants!$B$8*Constants!$B$9+G917</f>
        <v>3372.2478066995041</v>
      </c>
      <c r="H918" s="5">
        <f>IFERROR(VLOOKUP(G918,Route!A:B,2,1),0)</f>
        <v>111.799999999999</v>
      </c>
    </row>
    <row r="919" spans="1:8" x14ac:dyDescent="0.3">
      <c r="A919" s="5">
        <f>IF(COUNTIF(Constants!$A$2:$A$4,Log!BF919),Log!K919,0)</f>
        <v>800.50524900000005</v>
      </c>
      <c r="B919" s="5">
        <f>IF(COUNTIF(Constants!$B$2:$B$5,Log!BF919),Log!K919,0)</f>
        <v>0</v>
      </c>
      <c r="C919" s="5">
        <f t="shared" si="31"/>
        <v>0.22236256916666669</v>
      </c>
      <c r="D919" s="5">
        <f t="shared" si="32"/>
        <v>0</v>
      </c>
      <c r="E919" s="5">
        <f t="shared" si="33"/>
        <v>54.511068797175831</v>
      </c>
      <c r="F919" s="5">
        <f>AVERAGE(Log!S919,Log!AB919)*Constants!$B$7</f>
        <v>7.8707017729299924</v>
      </c>
      <c r="G919" s="5">
        <f>F919/Constants!$B$8*Constants!$B$9+G918</f>
        <v>3374.43411274754</v>
      </c>
      <c r="H919" s="5">
        <f>IFERROR(VLOOKUP(G919,Route!A:B,2,1),0)</f>
        <v>113.1</v>
      </c>
    </row>
    <row r="920" spans="1:8" x14ac:dyDescent="0.3">
      <c r="A920" s="5">
        <f>IF(COUNTIF(Constants!$A$2:$A$4,Log!BF920),Log!K920,0)</f>
        <v>0</v>
      </c>
      <c r="B920" s="5">
        <f>IF(COUNTIF(Constants!$B$2:$B$5,Log!BF920),Log!K920,0)</f>
        <v>0</v>
      </c>
      <c r="C920" s="5">
        <f t="shared" si="31"/>
        <v>0</v>
      </c>
      <c r="D920" s="5">
        <f t="shared" si="32"/>
        <v>0</v>
      </c>
      <c r="E920" s="5">
        <f t="shared" si="33"/>
        <v>54.511068797175831</v>
      </c>
      <c r="F920" s="5">
        <f>AVERAGE(Log!S920,Log!AB920)*Constants!$B$7</f>
        <v>10.251332720213323</v>
      </c>
      <c r="G920" s="5">
        <f>F920/Constants!$B$8*Constants!$B$9+G919</f>
        <v>3377.2817051698216</v>
      </c>
      <c r="H920" s="5">
        <f>IFERROR(VLOOKUP(G920,Route!A:B,2,1),0)</f>
        <v>113.1</v>
      </c>
    </row>
    <row r="921" spans="1:8" x14ac:dyDescent="0.3">
      <c r="A921" s="5">
        <f>IF(COUNTIF(Constants!$A$2:$A$4,Log!BF921),Log!K921,0)</f>
        <v>0</v>
      </c>
      <c r="B921" s="5">
        <f>IF(COUNTIF(Constants!$B$2:$B$5,Log!BF921),Log!K921,0)</f>
        <v>6.4575885</v>
      </c>
      <c r="C921" s="5">
        <f t="shared" si="31"/>
        <v>0</v>
      </c>
      <c r="D921" s="5">
        <f t="shared" si="32"/>
        <v>1.7937745833333334E-3</v>
      </c>
      <c r="E921" s="5">
        <f t="shared" si="33"/>
        <v>54.509275022592497</v>
      </c>
      <c r="F921" s="5">
        <f>AVERAGE(Log!S921,Log!AB921)*Constants!$B$7</f>
        <v>9.9092274038249908</v>
      </c>
      <c r="G921" s="5">
        <f>F921/Constants!$B$8*Constants!$B$9+G920</f>
        <v>3380.0342683375507</v>
      </c>
      <c r="H921" s="5">
        <f>IFERROR(VLOOKUP(G921,Route!A:B,2,1),0)</f>
        <v>115</v>
      </c>
    </row>
    <row r="922" spans="1:8" x14ac:dyDescent="0.3">
      <c r="A922" s="5">
        <f>IF(COUNTIF(Constants!$A$2:$A$4,Log!BF922),Log!K922,0)</f>
        <v>0</v>
      </c>
      <c r="B922" s="5">
        <f>IF(COUNTIF(Constants!$B$2:$B$5,Log!BF922),Log!K922,0)</f>
        <v>186.32540633333301</v>
      </c>
      <c r="C922" s="5">
        <f t="shared" si="31"/>
        <v>0</v>
      </c>
      <c r="D922" s="5">
        <f t="shared" si="32"/>
        <v>5.1757057314814725E-2</v>
      </c>
      <c r="E922" s="5">
        <f t="shared" si="33"/>
        <v>54.457517965277681</v>
      </c>
      <c r="F922" s="5">
        <f>AVERAGE(Log!S922,Log!AB922)*Constants!$B$7</f>
        <v>10.32096832556666</v>
      </c>
      <c r="G922" s="5">
        <f>F922/Constants!$B$8*Constants!$B$9+G921</f>
        <v>3382.9012039835416</v>
      </c>
      <c r="H922" s="5">
        <f>IFERROR(VLOOKUP(G922,Route!A:B,2,1),0)</f>
        <v>114.399999999999</v>
      </c>
    </row>
    <row r="923" spans="1:8" x14ac:dyDescent="0.3">
      <c r="A923" s="5">
        <f>IF(COUNTIF(Constants!$A$2:$A$4,Log!BF923),Log!K923,0)</f>
        <v>0</v>
      </c>
      <c r="B923" s="5">
        <f>IF(COUNTIF(Constants!$B$2:$B$5,Log!BF923),Log!K923,0)</f>
        <v>148.36422733333299</v>
      </c>
      <c r="C923" s="5">
        <f t="shared" si="31"/>
        <v>0</v>
      </c>
      <c r="D923" s="5">
        <f t="shared" si="32"/>
        <v>4.1212285370370277E-2</v>
      </c>
      <c r="E923" s="5">
        <f t="shared" si="33"/>
        <v>54.41630567990731</v>
      </c>
      <c r="F923" s="5">
        <f>AVERAGE(Log!S923,Log!AB923)*Constants!$B$7</f>
        <v>10.031648958843324</v>
      </c>
      <c r="G923" s="5">
        <f>F923/Constants!$B$8*Constants!$B$9+G922</f>
        <v>3385.6877731387758</v>
      </c>
      <c r="H923" s="5">
        <f>IFERROR(VLOOKUP(G923,Route!A:B,2,1),0)</f>
        <v>113.1</v>
      </c>
    </row>
    <row r="924" spans="1:8" x14ac:dyDescent="0.3">
      <c r="A924" s="5">
        <f>IF(COUNTIF(Constants!$A$2:$A$4,Log!BF924),Log!K924,0)</f>
        <v>0</v>
      </c>
      <c r="B924" s="5">
        <f>IF(COUNTIF(Constants!$B$2:$B$5,Log!BF924),Log!K924,0)</f>
        <v>134.464207666666</v>
      </c>
      <c r="C924" s="5">
        <f t="shared" si="31"/>
        <v>0</v>
      </c>
      <c r="D924" s="5">
        <f t="shared" si="32"/>
        <v>3.7351168796296109E-2</v>
      </c>
      <c r="E924" s="5">
        <f t="shared" si="33"/>
        <v>54.378954511111012</v>
      </c>
      <c r="F924" s="5">
        <f>AVERAGE(Log!S924,Log!AB924)*Constants!$B$7</f>
        <v>10.48159976964666</v>
      </c>
      <c r="G924" s="5">
        <f>F924/Constants!$B$8*Constants!$B$9+G923</f>
        <v>3388.5993286303442</v>
      </c>
      <c r="H924" s="5">
        <f>IFERROR(VLOOKUP(G924,Route!A:B,2,1),0)</f>
        <v>112.6</v>
      </c>
    </row>
    <row r="925" spans="1:8" x14ac:dyDescent="0.3">
      <c r="A925" s="5">
        <f>IF(COUNTIF(Constants!$A$2:$A$4,Log!BF925),Log!K925,0)</f>
        <v>0</v>
      </c>
      <c r="B925" s="5">
        <f>IF(COUNTIF(Constants!$B$2:$B$5,Log!BF925),Log!K925,0)</f>
        <v>92.433779333333305</v>
      </c>
      <c r="C925" s="5">
        <f t="shared" ref="C925:C988" si="34">A925/3600</f>
        <v>0</v>
      </c>
      <c r="D925" s="5">
        <f t="shared" ref="D925:D988" si="35">B925/3600</f>
        <v>2.5676049814814805E-2</v>
      </c>
      <c r="E925" s="5">
        <f t="shared" si="33"/>
        <v>54.353278461296199</v>
      </c>
      <c r="F925" s="5">
        <f>AVERAGE(Log!S925,Log!AB925)*Constants!$B$7</f>
        <v>11.795448315799991</v>
      </c>
      <c r="G925" s="5">
        <f>F925/Constants!$B$8*Constants!$B$9+G924</f>
        <v>3391.8758420513996</v>
      </c>
      <c r="H925" s="5">
        <f>IFERROR(VLOOKUP(G925,Route!A:B,2,1),0)</f>
        <v>111.399999999999</v>
      </c>
    </row>
    <row r="926" spans="1:8" x14ac:dyDescent="0.3">
      <c r="A926" s="5">
        <f>IF(COUNTIF(Constants!$A$2:$A$4,Log!BF926),Log!K926,0)</f>
        <v>0</v>
      </c>
      <c r="B926" s="5">
        <f>IF(COUNTIF(Constants!$B$2:$B$5,Log!BF926),Log!K926,0)</f>
        <v>151.31033333333301</v>
      </c>
      <c r="C926" s="5">
        <f t="shared" si="34"/>
        <v>0</v>
      </c>
      <c r="D926" s="5">
        <f t="shared" si="35"/>
        <v>4.203064814814806E-2</v>
      </c>
      <c r="E926" s="5">
        <f t="shared" si="33"/>
        <v>54.31124781314805</v>
      </c>
      <c r="F926" s="5">
        <f>AVERAGE(Log!S926,Log!AB926)*Constants!$B$7</f>
        <v>11.750120450029993</v>
      </c>
      <c r="G926" s="5">
        <f>F926/Constants!$B$8*Constants!$B$9+G925</f>
        <v>3395.1397643986302</v>
      </c>
      <c r="H926" s="5">
        <f>IFERROR(VLOOKUP(G926,Route!A:B,2,1),0)</f>
        <v>111.399999999999</v>
      </c>
    </row>
    <row r="927" spans="1:8" x14ac:dyDescent="0.3">
      <c r="A927" s="5">
        <f>IF(COUNTIF(Constants!$A$2:$A$4,Log!BF927),Log!K927,0)</f>
        <v>0</v>
      </c>
      <c r="B927" s="5">
        <f>IF(COUNTIF(Constants!$B$2:$B$5,Log!BF927),Log!K927,0)</f>
        <v>133.044636999999</v>
      </c>
      <c r="C927" s="5">
        <f t="shared" si="34"/>
        <v>0</v>
      </c>
      <c r="D927" s="5">
        <f t="shared" si="35"/>
        <v>3.6956843611110832E-2</v>
      </c>
      <c r="E927" s="5">
        <f t="shared" si="33"/>
        <v>54.274290969536942</v>
      </c>
      <c r="F927" s="5">
        <f>AVERAGE(Log!S927,Log!AB927)*Constants!$B$7</f>
        <v>10.826495815706661</v>
      </c>
      <c r="G927" s="5">
        <f>F927/Constants!$B$8*Constants!$B$9+G926</f>
        <v>3398.1471243474375</v>
      </c>
      <c r="H927" s="5">
        <f>IFERROR(VLOOKUP(G927,Route!A:B,2,1),0)</f>
        <v>109.799999999999</v>
      </c>
    </row>
    <row r="928" spans="1:8" x14ac:dyDescent="0.3">
      <c r="A928" s="5">
        <f>IF(COUNTIF(Constants!$A$2:$A$4,Log!BF928),Log!K928,0)</f>
        <v>0</v>
      </c>
      <c r="B928" s="5">
        <f>IF(COUNTIF(Constants!$B$2:$B$5,Log!BF928),Log!K928,0)</f>
        <v>55.074598999999999</v>
      </c>
      <c r="C928" s="5">
        <f t="shared" si="34"/>
        <v>0</v>
      </c>
      <c r="D928" s="5">
        <f t="shared" si="35"/>
        <v>1.5298499722222221E-2</v>
      </c>
      <c r="E928" s="5">
        <f t="shared" si="33"/>
        <v>54.258992469814721</v>
      </c>
      <c r="F928" s="5">
        <f>AVERAGE(Log!S928,Log!AB928)*Constants!$B$7</f>
        <v>10.416721373333322</v>
      </c>
      <c r="G928" s="5">
        <f>F928/Constants!$B$8*Constants!$B$9+G927</f>
        <v>3401.0406580622525</v>
      </c>
      <c r="H928" s="5">
        <f>IFERROR(VLOOKUP(G928,Route!A:B,2,1),0)</f>
        <v>109.799999999999</v>
      </c>
    </row>
    <row r="929" spans="1:8" x14ac:dyDescent="0.3">
      <c r="A929" s="5">
        <f>IF(COUNTIF(Constants!$A$2:$A$4,Log!BF929),Log!K929,0)</f>
        <v>0</v>
      </c>
      <c r="B929" s="5">
        <f>IF(COUNTIF(Constants!$B$2:$B$5,Log!BF929),Log!K929,0)</f>
        <v>9.7035566666666604</v>
      </c>
      <c r="C929" s="5">
        <f t="shared" si="34"/>
        <v>0</v>
      </c>
      <c r="D929" s="5">
        <f t="shared" si="35"/>
        <v>2.6954324074074058E-3</v>
      </c>
      <c r="E929" s="5">
        <f t="shared" si="33"/>
        <v>54.256297037407315</v>
      </c>
      <c r="F929" s="5">
        <f>AVERAGE(Log!S929,Log!AB929)*Constants!$B$7</f>
        <v>10.77206659578999</v>
      </c>
      <c r="G929" s="5">
        <f>F929/Constants!$B$8*Constants!$B$9+G928</f>
        <v>3404.0328987833054</v>
      </c>
      <c r="H929" s="5">
        <f>IFERROR(VLOOKUP(G929,Route!A:B,2,1),0)</f>
        <v>108.5</v>
      </c>
    </row>
    <row r="930" spans="1:8" x14ac:dyDescent="0.3">
      <c r="A930" s="5">
        <f>IF(COUNTIF(Constants!$A$2:$A$4,Log!BF930),Log!K930,0)</f>
        <v>6.1541730000000001</v>
      </c>
      <c r="B930" s="5">
        <f>IF(COUNTIF(Constants!$B$2:$B$5,Log!BF930),Log!K930,0)</f>
        <v>0</v>
      </c>
      <c r="C930" s="5">
        <f t="shared" si="34"/>
        <v>1.7094925000000001E-3</v>
      </c>
      <c r="D930" s="5">
        <f t="shared" si="35"/>
        <v>0</v>
      </c>
      <c r="E930" s="5">
        <f t="shared" si="33"/>
        <v>54.258006529907313</v>
      </c>
      <c r="F930" s="5">
        <f>AVERAGE(Log!S930,Log!AB930)*Constants!$B$7</f>
        <v>11.445799888719991</v>
      </c>
      <c r="G930" s="5">
        <f>F930/Constants!$B$8*Constants!$B$9+G929</f>
        <v>3407.2122876412832</v>
      </c>
      <c r="H930" s="5">
        <f>IFERROR(VLOOKUP(G930,Route!A:B,2,1),0)</f>
        <v>107.1</v>
      </c>
    </row>
    <row r="931" spans="1:8" x14ac:dyDescent="0.3">
      <c r="A931" s="5">
        <f>IF(COUNTIF(Constants!$A$2:$A$4,Log!BF931),Log!K931,0)</f>
        <v>52.653958000000003</v>
      </c>
      <c r="B931" s="5">
        <f>IF(COUNTIF(Constants!$B$2:$B$5,Log!BF931),Log!K931,0)</f>
        <v>0</v>
      </c>
      <c r="C931" s="5">
        <f t="shared" si="34"/>
        <v>1.4626099444444445E-2</v>
      </c>
      <c r="D931" s="5">
        <f t="shared" si="35"/>
        <v>0</v>
      </c>
      <c r="E931" s="5">
        <f t="shared" si="33"/>
        <v>54.272632629351754</v>
      </c>
      <c r="F931" s="5">
        <f>AVERAGE(Log!S931,Log!AB931)*Constants!$B$7</f>
        <v>11.106313639069999</v>
      </c>
      <c r="G931" s="5">
        <f>F931/Constants!$B$8*Constants!$B$9+G930</f>
        <v>3410.2973747632473</v>
      </c>
      <c r="H931" s="5">
        <f>IFERROR(VLOOKUP(G931,Route!A:B,2,1),0)</f>
        <v>107.1</v>
      </c>
    </row>
    <row r="932" spans="1:8" x14ac:dyDescent="0.3">
      <c r="A932" s="5">
        <f>IF(COUNTIF(Constants!$A$2:$A$4,Log!BF932),Log!K932,0)</f>
        <v>0</v>
      </c>
      <c r="B932" s="5">
        <f>IF(COUNTIF(Constants!$B$2:$B$5,Log!BF932),Log!K932,0)</f>
        <v>0</v>
      </c>
      <c r="C932" s="5">
        <f t="shared" si="34"/>
        <v>0</v>
      </c>
      <c r="D932" s="5">
        <f t="shared" si="35"/>
        <v>0</v>
      </c>
      <c r="E932" s="5">
        <f t="shared" si="33"/>
        <v>54.272632629351754</v>
      </c>
      <c r="F932" s="5">
        <f>AVERAGE(Log!S932,Log!AB932)*Constants!$B$7</f>
        <v>11.529214126706661</v>
      </c>
      <c r="G932" s="5">
        <f>F932/Constants!$B$8*Constants!$B$9+G931</f>
        <v>3413.4999342428878</v>
      </c>
      <c r="H932" s="5">
        <f>IFERROR(VLOOKUP(G932,Route!A:B,2,1),0)</f>
        <v>105.799999999999</v>
      </c>
    </row>
    <row r="933" spans="1:8" x14ac:dyDescent="0.3">
      <c r="A933" s="5">
        <f>IF(COUNTIF(Constants!$A$2:$A$4,Log!BF933),Log!K933,0)</f>
        <v>0</v>
      </c>
      <c r="B933" s="5">
        <f>IF(COUNTIF(Constants!$B$2:$B$5,Log!BF933),Log!K933,0)</f>
        <v>354.72558433333302</v>
      </c>
      <c r="C933" s="5">
        <f t="shared" si="34"/>
        <v>0</v>
      </c>
      <c r="D933" s="5">
        <f t="shared" si="35"/>
        <v>9.8534884537036946E-2</v>
      </c>
      <c r="E933" s="5">
        <f t="shared" si="33"/>
        <v>54.174097744814716</v>
      </c>
      <c r="F933" s="5">
        <f>AVERAGE(Log!S933,Log!AB933)*Constants!$B$7</f>
        <v>11.937851302146662</v>
      </c>
      <c r="G933" s="5">
        <f>F933/Constants!$B$8*Constants!$B$9+G932</f>
        <v>3416.8160040490397</v>
      </c>
      <c r="H933" s="5">
        <f>IFERROR(VLOOKUP(G933,Route!A:B,2,1),0)</f>
        <v>105.799999999999</v>
      </c>
    </row>
    <row r="934" spans="1:8" x14ac:dyDescent="0.3">
      <c r="A934" s="5">
        <f>IF(COUNTIF(Constants!$A$2:$A$4,Log!BF934),Log!K934,0)</f>
        <v>0</v>
      </c>
      <c r="B934" s="5">
        <f>IF(COUNTIF(Constants!$B$2:$B$5,Log!BF934),Log!K934,0)</f>
        <v>751.35965966666595</v>
      </c>
      <c r="C934" s="5">
        <f t="shared" si="34"/>
        <v>0</v>
      </c>
      <c r="D934" s="5">
        <f t="shared" si="35"/>
        <v>0.20871101657407387</v>
      </c>
      <c r="E934" s="5">
        <f t="shared" si="33"/>
        <v>53.965386728240645</v>
      </c>
      <c r="F934" s="5">
        <f>AVERAGE(Log!S934,Log!AB934)*Constants!$B$7</f>
        <v>11.707237439943331</v>
      </c>
      <c r="G934" s="5">
        <f>F934/Constants!$B$8*Constants!$B$9+G933</f>
        <v>3420.0680144490238</v>
      </c>
      <c r="H934" s="5">
        <f>IFERROR(VLOOKUP(G934,Route!A:B,2,1),0)</f>
        <v>104.5</v>
      </c>
    </row>
    <row r="935" spans="1:8" x14ac:dyDescent="0.3">
      <c r="A935" s="5">
        <f>IF(COUNTIF(Constants!$A$2:$A$4,Log!BF935),Log!K935,0)</f>
        <v>0</v>
      </c>
      <c r="B935" s="5">
        <f>IF(COUNTIF(Constants!$B$2:$B$5,Log!BF935),Log!K935,0)</f>
        <v>111.261729</v>
      </c>
      <c r="C935" s="5">
        <f t="shared" si="34"/>
        <v>0</v>
      </c>
      <c r="D935" s="5">
        <f t="shared" si="35"/>
        <v>3.0906035833333335E-2</v>
      </c>
      <c r="E935" s="5">
        <f t="shared" si="33"/>
        <v>53.934480692407313</v>
      </c>
      <c r="F935" s="5">
        <f>AVERAGE(Log!S935,Log!AB935)*Constants!$B$7</f>
        <v>9.9005902101566541</v>
      </c>
      <c r="G935" s="5">
        <f>F935/Constants!$B$8*Constants!$B$9+G934</f>
        <v>3422.8181783962896</v>
      </c>
      <c r="H935" s="5">
        <f>IFERROR(VLOOKUP(G935,Route!A:B,2,1),0)</f>
        <v>103.299999999999</v>
      </c>
    </row>
    <row r="936" spans="1:8" x14ac:dyDescent="0.3">
      <c r="A936" s="5">
        <f>IF(COUNTIF(Constants!$A$2:$A$4,Log!BF936),Log!K936,0)</f>
        <v>0</v>
      </c>
      <c r="B936" s="5">
        <f>IF(COUNTIF(Constants!$B$2:$B$5,Log!BF936),Log!K936,0)</f>
        <v>0</v>
      </c>
      <c r="C936" s="5">
        <f t="shared" si="34"/>
        <v>0</v>
      </c>
      <c r="D936" s="5">
        <f t="shared" si="35"/>
        <v>0</v>
      </c>
      <c r="E936" s="5">
        <f t="shared" si="33"/>
        <v>53.934480692407313</v>
      </c>
      <c r="F936" s="5">
        <f>AVERAGE(Log!S936,Log!AB936)*Constants!$B$7</f>
        <v>9.4105129204633293</v>
      </c>
      <c r="G936" s="5">
        <f>F936/Constants!$B$8*Constants!$B$9+G935</f>
        <v>3425.4322097630848</v>
      </c>
      <c r="H936" s="5">
        <f>IFERROR(VLOOKUP(G936,Route!A:B,2,1),0)</f>
        <v>103.299999999999</v>
      </c>
    </row>
    <row r="937" spans="1:8" x14ac:dyDescent="0.3">
      <c r="A937" s="5">
        <f>IF(COUNTIF(Constants!$A$2:$A$4,Log!BF937),Log!K937,0)</f>
        <v>44.483578000000001</v>
      </c>
      <c r="B937" s="5">
        <f>IF(COUNTIF(Constants!$B$2:$B$5,Log!BF937),Log!K937,0)</f>
        <v>0</v>
      </c>
      <c r="C937" s="5">
        <f t="shared" si="34"/>
        <v>1.2356549444444444E-2</v>
      </c>
      <c r="D937" s="5">
        <f t="shared" si="35"/>
        <v>0</v>
      </c>
      <c r="E937" s="5">
        <f t="shared" si="33"/>
        <v>53.94683724185176</v>
      </c>
      <c r="F937" s="5">
        <f>AVERAGE(Log!S937,Log!AB937)*Constants!$B$7</f>
        <v>8.2933772211899992</v>
      </c>
      <c r="G937" s="5">
        <f>F937/Constants!$B$8*Constants!$B$9+G936</f>
        <v>3427.7359256578598</v>
      </c>
      <c r="H937" s="5">
        <f>IFERROR(VLOOKUP(G937,Route!A:B,2,1),0)</f>
        <v>102</v>
      </c>
    </row>
    <row r="938" spans="1:8" x14ac:dyDescent="0.3">
      <c r="A938" s="5">
        <f>IF(COUNTIF(Constants!$A$2:$A$4,Log!BF938),Log!K938,0)</f>
        <v>324.15518700000001</v>
      </c>
      <c r="B938" s="5">
        <f>IF(COUNTIF(Constants!$B$2:$B$5,Log!BF938),Log!K938,0)</f>
        <v>0</v>
      </c>
      <c r="C938" s="5">
        <f t="shared" si="34"/>
        <v>9.0043107499999997E-2</v>
      </c>
      <c r="D938" s="5">
        <f t="shared" si="35"/>
        <v>0</v>
      </c>
      <c r="E938" s="5">
        <f t="shared" si="33"/>
        <v>54.036880349351762</v>
      </c>
      <c r="F938" s="5">
        <f>AVERAGE(Log!S938,Log!AB938)*Constants!$B$7</f>
        <v>8.8562532740066615</v>
      </c>
      <c r="G938" s="5">
        <f>F938/Constants!$B$8*Constants!$B$9+G937</f>
        <v>3430.1959960117506</v>
      </c>
      <c r="H938" s="5">
        <f>IFERROR(VLOOKUP(G938,Route!A:B,2,1),0)</f>
        <v>102</v>
      </c>
    </row>
    <row r="939" spans="1:8" x14ac:dyDescent="0.3">
      <c r="A939" s="5">
        <f>IF(COUNTIF(Constants!$A$2:$A$4,Log!BF939),Log!K939,0)</f>
        <v>89.163950666666594</v>
      </c>
      <c r="B939" s="5">
        <f>IF(COUNTIF(Constants!$B$2:$B$5,Log!BF939),Log!K939,0)</f>
        <v>0</v>
      </c>
      <c r="C939" s="5">
        <f t="shared" si="34"/>
        <v>2.4767764074074054E-2</v>
      </c>
      <c r="D939" s="5">
        <f t="shared" si="35"/>
        <v>0</v>
      </c>
      <c r="E939" s="5">
        <f t="shared" si="33"/>
        <v>54.061648113425839</v>
      </c>
      <c r="F939" s="5">
        <f>AVERAGE(Log!S939,Log!AB939)*Constants!$B$7</f>
        <v>9.9812661561333211</v>
      </c>
      <c r="G939" s="5">
        <f>F939/Constants!$B$8*Constants!$B$9+G938</f>
        <v>3432.9685699440097</v>
      </c>
      <c r="H939" s="5">
        <f>IFERROR(VLOOKUP(G939,Route!A:B,2,1),0)</f>
        <v>100.7</v>
      </c>
    </row>
    <row r="940" spans="1:8" x14ac:dyDescent="0.3">
      <c r="A940" s="5">
        <f>IF(COUNTIF(Constants!$A$2:$A$4,Log!BF940),Log!K940,0)</f>
        <v>0</v>
      </c>
      <c r="B940" s="5">
        <f>IF(COUNTIF(Constants!$B$2:$B$5,Log!BF940),Log!K940,0)</f>
        <v>2.3242736666666599</v>
      </c>
      <c r="C940" s="5">
        <f t="shared" si="34"/>
        <v>0</v>
      </c>
      <c r="D940" s="5">
        <f t="shared" si="35"/>
        <v>6.4563157407407216E-4</v>
      </c>
      <c r="E940" s="5">
        <f t="shared" si="33"/>
        <v>54.061002481851766</v>
      </c>
      <c r="F940" s="5">
        <f>AVERAGE(Log!S940,Log!AB940)*Constants!$B$7</f>
        <v>10.68092269778333</v>
      </c>
      <c r="G940" s="5">
        <f>F940/Constants!$B$8*Constants!$B$9+G939</f>
        <v>3435.9354929156161</v>
      </c>
      <c r="H940" s="5">
        <f>IFERROR(VLOOKUP(G940,Route!A:B,2,1),0)</f>
        <v>100.5</v>
      </c>
    </row>
    <row r="941" spans="1:8" x14ac:dyDescent="0.3">
      <c r="A941" s="5">
        <f>IF(COUNTIF(Constants!$A$2:$A$4,Log!BF941),Log!K941,0)</f>
        <v>0</v>
      </c>
      <c r="B941" s="5">
        <f>IF(COUNTIF(Constants!$B$2:$B$5,Log!BF941),Log!K941,0)</f>
        <v>513.55931599999997</v>
      </c>
      <c r="C941" s="5">
        <f t="shared" si="34"/>
        <v>0</v>
      </c>
      <c r="D941" s="5">
        <f t="shared" si="35"/>
        <v>0.14265536555555555</v>
      </c>
      <c r="E941" s="5">
        <f t="shared" si="33"/>
        <v>53.918347116296211</v>
      </c>
      <c r="F941" s="5">
        <f>AVERAGE(Log!S941,Log!AB941)*Constants!$B$7</f>
        <v>10.737462298886653</v>
      </c>
      <c r="G941" s="5">
        <f>F941/Constants!$B$8*Constants!$B$9+G940</f>
        <v>3438.9181213319735</v>
      </c>
      <c r="H941" s="5">
        <f>IFERROR(VLOOKUP(G941,Route!A:B,2,1),0)</f>
        <v>100.5</v>
      </c>
    </row>
    <row r="942" spans="1:8" x14ac:dyDescent="0.3">
      <c r="A942" s="5">
        <f>IF(COUNTIF(Constants!$A$2:$A$4,Log!BF942),Log!K942,0)</f>
        <v>0</v>
      </c>
      <c r="B942" s="5">
        <f>IF(COUNTIF(Constants!$B$2:$B$5,Log!BF942),Log!K942,0)</f>
        <v>744.44602466666595</v>
      </c>
      <c r="C942" s="5">
        <f t="shared" si="34"/>
        <v>0</v>
      </c>
      <c r="D942" s="5">
        <f t="shared" si="35"/>
        <v>0.2067905624074072</v>
      </c>
      <c r="E942" s="5">
        <f t="shared" si="33"/>
        <v>53.711556553888805</v>
      </c>
      <c r="F942" s="5">
        <f>AVERAGE(Log!S942,Log!AB942)*Constants!$B$7</f>
        <v>10.695628310256662</v>
      </c>
      <c r="G942" s="5">
        <f>F942/Constants!$B$8*Constants!$B$9+G941</f>
        <v>3441.8891291959335</v>
      </c>
      <c r="H942" s="5">
        <f>IFERROR(VLOOKUP(G942,Route!A:B,2,1),0)</f>
        <v>98.899999999999906</v>
      </c>
    </row>
    <row r="943" spans="1:8" x14ac:dyDescent="0.3">
      <c r="A943" s="5">
        <f>IF(COUNTIF(Constants!$A$2:$A$4,Log!BF943),Log!K943,0)</f>
        <v>0</v>
      </c>
      <c r="B943" s="5">
        <f>IF(COUNTIF(Constants!$B$2:$B$5,Log!BF943),Log!K943,0)</f>
        <v>451.42617833333298</v>
      </c>
      <c r="C943" s="5">
        <f t="shared" si="34"/>
        <v>0</v>
      </c>
      <c r="D943" s="5">
        <f t="shared" si="35"/>
        <v>0.12539616064814804</v>
      </c>
      <c r="E943" s="5">
        <f t="shared" si="33"/>
        <v>53.586160393240654</v>
      </c>
      <c r="F943" s="5">
        <f>AVERAGE(Log!S943,Log!AB943)*Constants!$B$7</f>
        <v>9.6047417510533304</v>
      </c>
      <c r="G943" s="5">
        <f>F943/Constants!$B$8*Constants!$B$9+G942</f>
        <v>3444.5571130156704</v>
      </c>
      <c r="H943" s="5">
        <f>IFERROR(VLOOKUP(G943,Route!A:B,2,1),0)</f>
        <v>98.6</v>
      </c>
    </row>
    <row r="944" spans="1:8" x14ac:dyDescent="0.3">
      <c r="A944" s="5">
        <f>IF(COUNTIF(Constants!$A$2:$A$4,Log!BF944),Log!K944,0)</f>
        <v>0</v>
      </c>
      <c r="B944" s="5">
        <f>IF(COUNTIF(Constants!$B$2:$B$5,Log!BF944),Log!K944,0)</f>
        <v>143.50421399999999</v>
      </c>
      <c r="C944" s="5">
        <f t="shared" si="34"/>
        <v>0</v>
      </c>
      <c r="D944" s="5">
        <f t="shared" si="35"/>
        <v>3.9862281666666666E-2</v>
      </c>
      <c r="E944" s="5">
        <f t="shared" si="33"/>
        <v>53.546298111573989</v>
      </c>
      <c r="F944" s="5">
        <f>AVERAGE(Log!S944,Log!AB944)*Constants!$B$7</f>
        <v>9.0545542712433207</v>
      </c>
      <c r="G944" s="5">
        <f>F944/Constants!$B$8*Constants!$B$9+G943</f>
        <v>3447.0722669799047</v>
      </c>
      <c r="H944" s="5">
        <f>IFERROR(VLOOKUP(G944,Route!A:B,2,1),0)</f>
        <v>98.6</v>
      </c>
    </row>
    <row r="945" spans="1:8" x14ac:dyDescent="0.3">
      <c r="A945" s="5">
        <f>IF(COUNTIF(Constants!$A$2:$A$4,Log!BF945),Log!K945,0)</f>
        <v>0</v>
      </c>
      <c r="B945" s="5">
        <f>IF(COUNTIF(Constants!$B$2:$B$5,Log!BF945),Log!K945,0)</f>
        <v>335.36164333333301</v>
      </c>
      <c r="C945" s="5">
        <f t="shared" si="34"/>
        <v>0</v>
      </c>
      <c r="D945" s="5">
        <f t="shared" si="35"/>
        <v>9.3156012037036939E-2</v>
      </c>
      <c r="E945" s="5">
        <f t="shared" si="33"/>
        <v>53.453142099536954</v>
      </c>
      <c r="F945" s="5">
        <f>AVERAGE(Log!S945,Log!AB945)*Constants!$B$7</f>
        <v>8.3379170468066626</v>
      </c>
      <c r="G945" s="5">
        <f>F945/Constants!$B$8*Constants!$B$9+G944</f>
        <v>3449.388355048462</v>
      </c>
      <c r="H945" s="5">
        <f>IFERROR(VLOOKUP(G945,Route!A:B,2,1),0)</f>
        <v>98.6</v>
      </c>
    </row>
    <row r="946" spans="1:8" x14ac:dyDescent="0.3">
      <c r="A946" s="5">
        <f>IF(COUNTIF(Constants!$A$2:$A$4,Log!BF946),Log!K946,0)</f>
        <v>0</v>
      </c>
      <c r="B946" s="5">
        <f>IF(COUNTIF(Constants!$B$2:$B$5,Log!BF946),Log!K946,0)</f>
        <v>243.452423333333</v>
      </c>
      <c r="C946" s="5">
        <f t="shared" si="34"/>
        <v>0</v>
      </c>
      <c r="D946" s="5">
        <f t="shared" si="35"/>
        <v>6.7625673148148061E-2</v>
      </c>
      <c r="E946" s="5">
        <f t="shared" si="33"/>
        <v>53.385516426388804</v>
      </c>
      <c r="F946" s="5">
        <f>AVERAGE(Log!S946,Log!AB946)*Constants!$B$7</f>
        <v>6.9582266461266524</v>
      </c>
      <c r="G946" s="5">
        <f>F946/Constants!$B$8*Constants!$B$9+G945</f>
        <v>3451.3211957834974</v>
      </c>
      <c r="H946" s="5">
        <f>IFERROR(VLOOKUP(G946,Route!A:B,2,1),0)</f>
        <v>96.899999999999906</v>
      </c>
    </row>
    <row r="947" spans="1:8" x14ac:dyDescent="0.3">
      <c r="A947" s="5">
        <f>IF(COUNTIF(Constants!$A$2:$A$4,Log!BF947),Log!K947,0)</f>
        <v>0</v>
      </c>
      <c r="B947" s="5">
        <f>IF(COUNTIF(Constants!$B$2:$B$5,Log!BF947),Log!K947,0)</f>
        <v>185.02498866666599</v>
      </c>
      <c r="C947" s="5">
        <f t="shared" si="34"/>
        <v>0</v>
      </c>
      <c r="D947" s="5">
        <f t="shared" si="35"/>
        <v>5.1395830185184996E-2</v>
      </c>
      <c r="E947" s="5">
        <f t="shared" si="33"/>
        <v>53.334120596203618</v>
      </c>
      <c r="F947" s="5">
        <f>AVERAGE(Log!S947,Log!AB947)*Constants!$B$7</f>
        <v>5.3882671959266615</v>
      </c>
      <c r="G947" s="5">
        <f>F947/Constants!$B$8*Constants!$B$9+G946</f>
        <v>3452.8179366712548</v>
      </c>
      <c r="H947" s="5">
        <f>IFERROR(VLOOKUP(G947,Route!A:B,2,1),0)</f>
        <v>96.899999999999906</v>
      </c>
    </row>
    <row r="948" spans="1:8" x14ac:dyDescent="0.3">
      <c r="A948" s="5">
        <f>IF(COUNTIF(Constants!$A$2:$A$4,Log!BF948),Log!K948,0)</f>
        <v>0</v>
      </c>
      <c r="B948" s="5">
        <f>IF(COUNTIF(Constants!$B$2:$B$5,Log!BF948),Log!K948,0)</f>
        <v>36.925041333333297</v>
      </c>
      <c r="C948" s="5">
        <f t="shared" si="34"/>
        <v>0</v>
      </c>
      <c r="D948" s="5">
        <f t="shared" si="35"/>
        <v>1.0256955925925916E-2</v>
      </c>
      <c r="E948" s="5">
        <f t="shared" si="33"/>
        <v>53.323863640277693</v>
      </c>
      <c r="F948" s="5">
        <f>AVERAGE(Log!S948,Log!AB948)*Constants!$B$7</f>
        <v>3.6381491065333225</v>
      </c>
      <c r="G948" s="5">
        <f>F948/Constants!$B$8*Constants!$B$9+G947</f>
        <v>3453.8285336452918</v>
      </c>
      <c r="H948" s="5">
        <f>IFERROR(VLOOKUP(G948,Route!A:B,2,1),0)</f>
        <v>96.899999999999906</v>
      </c>
    </row>
    <row r="949" spans="1:8" x14ac:dyDescent="0.3">
      <c r="A949" s="5">
        <f>IF(COUNTIF(Constants!$A$2:$A$4,Log!BF949),Log!K949,0)</f>
        <v>2.1790066666666599</v>
      </c>
      <c r="B949" s="5">
        <f>IF(COUNTIF(Constants!$B$2:$B$5,Log!BF949),Log!K949,0)</f>
        <v>0</v>
      </c>
      <c r="C949" s="5">
        <f t="shared" si="34"/>
        <v>6.0527962962962775E-4</v>
      </c>
      <c r="D949" s="5">
        <f t="shared" si="35"/>
        <v>0</v>
      </c>
      <c r="E949" s="5">
        <f t="shared" si="33"/>
        <v>53.324468919907325</v>
      </c>
      <c r="F949" s="5">
        <f>AVERAGE(Log!S949,Log!AB949)*Constants!$B$7</f>
        <v>2.5705102682999921</v>
      </c>
      <c r="G949" s="5">
        <f>F949/Constants!$B$8*Constants!$B$9+G948</f>
        <v>3454.5425642753753</v>
      </c>
      <c r="H949" s="5">
        <f>IFERROR(VLOOKUP(G949,Route!A:B,2,1),0)</f>
        <v>98.2</v>
      </c>
    </row>
    <row r="950" spans="1:8" x14ac:dyDescent="0.3">
      <c r="A950" s="5">
        <f>IF(COUNTIF(Constants!$A$2:$A$4,Log!BF950),Log!K950,0)</f>
        <v>107.773596</v>
      </c>
      <c r="B950" s="5">
        <f>IF(COUNTIF(Constants!$B$2:$B$5,Log!BF950),Log!K950,0)</f>
        <v>0</v>
      </c>
      <c r="C950" s="5">
        <f t="shared" si="34"/>
        <v>2.9937109999999999E-2</v>
      </c>
      <c r="D950" s="5">
        <f t="shared" si="35"/>
        <v>0</v>
      </c>
      <c r="E950" s="5">
        <f t="shared" si="33"/>
        <v>53.354406029907324</v>
      </c>
      <c r="F950" s="5">
        <f>AVERAGE(Log!S950,Log!AB950)*Constants!$B$7</f>
        <v>3.1204885339099921</v>
      </c>
      <c r="G950" s="5">
        <f>F950/Constants!$B$8*Constants!$B$9+G949</f>
        <v>3455.4093666459057</v>
      </c>
      <c r="H950" s="5">
        <f>IFERROR(VLOOKUP(G950,Route!A:B,2,1),0)</f>
        <v>98.2</v>
      </c>
    </row>
    <row r="951" spans="1:8" x14ac:dyDescent="0.3">
      <c r="A951" s="5">
        <f>IF(COUNTIF(Constants!$A$2:$A$4,Log!BF951),Log!K951,0)</f>
        <v>343.25736999999998</v>
      </c>
      <c r="B951" s="5">
        <f>IF(COUNTIF(Constants!$B$2:$B$5,Log!BF951),Log!K951,0)</f>
        <v>0</v>
      </c>
      <c r="C951" s="5">
        <f t="shared" si="34"/>
        <v>9.534926944444444E-2</v>
      </c>
      <c r="D951" s="5">
        <f t="shared" si="35"/>
        <v>0</v>
      </c>
      <c r="E951" s="5">
        <f t="shared" si="33"/>
        <v>53.449755299351771</v>
      </c>
      <c r="F951" s="5">
        <f>AVERAGE(Log!S951,Log!AB951)*Constants!$B$7</f>
        <v>4.1373894417399999</v>
      </c>
      <c r="G951" s="5">
        <f>F951/Constants!$B$8*Constants!$B$9+G950</f>
        <v>3456.5586414908335</v>
      </c>
      <c r="H951" s="5">
        <f>IFERROR(VLOOKUP(G951,Route!A:B,2,1),0)</f>
        <v>98.2</v>
      </c>
    </row>
    <row r="952" spans="1:8" x14ac:dyDescent="0.3">
      <c r="A952" s="5">
        <f>IF(COUNTIF(Constants!$A$2:$A$4,Log!BF952),Log!K952,0)</f>
        <v>312.868357</v>
      </c>
      <c r="B952" s="5">
        <f>IF(COUNTIF(Constants!$B$2:$B$5,Log!BF952),Log!K952,0)</f>
        <v>0</v>
      </c>
      <c r="C952" s="5">
        <f t="shared" si="34"/>
        <v>8.6907876944444448E-2</v>
      </c>
      <c r="D952" s="5">
        <f t="shared" si="35"/>
        <v>0</v>
      </c>
      <c r="E952" s="5">
        <f t="shared" si="33"/>
        <v>53.536663176296216</v>
      </c>
      <c r="F952" s="5">
        <f>AVERAGE(Log!S952,Log!AB952)*Constants!$B$7</f>
        <v>5.9838498655633305</v>
      </c>
      <c r="G952" s="5">
        <f>F952/Constants!$B$8*Constants!$B$9+G951</f>
        <v>3458.2208220090456</v>
      </c>
      <c r="H952" s="5">
        <f>IFERROR(VLOOKUP(G952,Route!A:B,2,1),0)</f>
        <v>96.5</v>
      </c>
    </row>
    <row r="953" spans="1:8" x14ac:dyDescent="0.3">
      <c r="A953" s="5">
        <f>IF(COUNTIF(Constants!$A$2:$A$4,Log!BF953),Log!K953,0)</f>
        <v>352.036600666666</v>
      </c>
      <c r="B953" s="5">
        <f>IF(COUNTIF(Constants!$B$2:$B$5,Log!BF953),Log!K953,0)</f>
        <v>0</v>
      </c>
      <c r="C953" s="5">
        <f t="shared" si="34"/>
        <v>9.7787944629629447E-2</v>
      </c>
      <c r="D953" s="5">
        <f t="shared" si="35"/>
        <v>0</v>
      </c>
      <c r="E953" s="5">
        <f t="shared" si="33"/>
        <v>53.634451120925846</v>
      </c>
      <c r="F953" s="5">
        <f>AVERAGE(Log!S953,Log!AB953)*Constants!$B$7</f>
        <v>8.5941282663799914</v>
      </c>
      <c r="G953" s="5">
        <f>F953/Constants!$B$8*Constants!$B$9+G952</f>
        <v>3460.6080798608177</v>
      </c>
      <c r="H953" s="5">
        <f>IFERROR(VLOOKUP(G953,Route!A:B,2,1),0)</f>
        <v>96.5</v>
      </c>
    </row>
    <row r="954" spans="1:8" x14ac:dyDescent="0.3">
      <c r="A954" s="5">
        <f>IF(COUNTIF(Constants!$A$2:$A$4,Log!BF954),Log!K954,0)</f>
        <v>346.97014366666599</v>
      </c>
      <c r="B954" s="5">
        <f>IF(COUNTIF(Constants!$B$2:$B$5,Log!BF954),Log!K954,0)</f>
        <v>0</v>
      </c>
      <c r="C954" s="5">
        <f t="shared" si="34"/>
        <v>9.6380595462962779E-2</v>
      </c>
      <c r="D954" s="5">
        <f t="shared" si="35"/>
        <v>0</v>
      </c>
      <c r="E954" s="5">
        <f t="shared" si="33"/>
        <v>53.730831716388806</v>
      </c>
      <c r="F954" s="5">
        <f>AVERAGE(Log!S954,Log!AB954)*Constants!$B$7</f>
        <v>11.907123100633331</v>
      </c>
      <c r="G954" s="5">
        <f>F954/Constants!$B$8*Constants!$B$9+G953</f>
        <v>3463.9156140554383</v>
      </c>
      <c r="H954" s="5">
        <f>IFERROR(VLOOKUP(G954,Route!A:B,2,1),0)</f>
        <v>97.899999999999906</v>
      </c>
    </row>
    <row r="955" spans="1:8" x14ac:dyDescent="0.3">
      <c r="A955" s="5">
        <f>IF(COUNTIF(Constants!$A$2:$A$4,Log!BF955),Log!K955,0)</f>
        <v>102.726987333333</v>
      </c>
      <c r="B955" s="5">
        <f>IF(COUNTIF(Constants!$B$2:$B$5,Log!BF955),Log!K955,0)</f>
        <v>0</v>
      </c>
      <c r="C955" s="5">
        <f t="shared" si="34"/>
        <v>2.8535274259259166E-2</v>
      </c>
      <c r="D955" s="5">
        <f t="shared" si="35"/>
        <v>0</v>
      </c>
      <c r="E955" s="5">
        <f t="shared" si="33"/>
        <v>53.759366990648068</v>
      </c>
      <c r="F955" s="5">
        <f>AVERAGE(Log!S955,Log!AB955)*Constants!$B$7</f>
        <v>13.805549649503323</v>
      </c>
      <c r="G955" s="5">
        <f>F955/Constants!$B$8*Constants!$B$9+G954</f>
        <v>3467.7504889580782</v>
      </c>
      <c r="H955" s="5">
        <f>IFERROR(VLOOKUP(G955,Route!A:B,2,1),0)</f>
        <v>97.799999999999898</v>
      </c>
    </row>
    <row r="956" spans="1:8" x14ac:dyDescent="0.3">
      <c r="A956" s="5">
        <f>IF(COUNTIF(Constants!$A$2:$A$4,Log!BF956),Log!K956,0)</f>
        <v>0</v>
      </c>
      <c r="B956" s="5">
        <f>IF(COUNTIF(Constants!$B$2:$B$5,Log!BF956),Log!K956,0)</f>
        <v>0</v>
      </c>
      <c r="C956" s="5">
        <f t="shared" si="34"/>
        <v>0</v>
      </c>
      <c r="D956" s="5">
        <f t="shared" si="35"/>
        <v>0</v>
      </c>
      <c r="E956" s="5">
        <f t="shared" si="33"/>
        <v>53.759366990648068</v>
      </c>
      <c r="F956" s="5">
        <f>AVERAGE(Log!S956,Log!AB956)*Constants!$B$7</f>
        <v>13.893589130649991</v>
      </c>
      <c r="G956" s="5">
        <f>F956/Constants!$B$8*Constants!$B$9+G955</f>
        <v>3471.6098192721479</v>
      </c>
      <c r="H956" s="5">
        <f>IFERROR(VLOOKUP(G956,Route!A:B,2,1),0)</f>
        <v>96.299999999999898</v>
      </c>
    </row>
    <row r="957" spans="1:8" x14ac:dyDescent="0.3">
      <c r="A957" s="5">
        <f>IF(COUNTIF(Constants!$A$2:$A$4,Log!BF957),Log!K957,0)</f>
        <v>0</v>
      </c>
      <c r="B957" s="5">
        <f>IF(COUNTIF(Constants!$B$2:$B$5,Log!BF957),Log!K957,0)</f>
        <v>0</v>
      </c>
      <c r="C957" s="5">
        <f t="shared" si="34"/>
        <v>0</v>
      </c>
      <c r="D957" s="5">
        <f t="shared" si="35"/>
        <v>0</v>
      </c>
      <c r="E957" s="5">
        <f t="shared" si="33"/>
        <v>53.759366990648068</v>
      </c>
      <c r="F957" s="5">
        <f>AVERAGE(Log!S957,Log!AB957)*Constants!$B$7</f>
        <v>14.277868542854991</v>
      </c>
      <c r="G957" s="5">
        <f>F957/Constants!$B$8*Constants!$B$9+G956</f>
        <v>3475.5758938673853</v>
      </c>
      <c r="H957" s="5">
        <f>IFERROR(VLOOKUP(G957,Route!A:B,2,1),0)</f>
        <v>96.299999999999898</v>
      </c>
    </row>
    <row r="958" spans="1:8" x14ac:dyDescent="0.3">
      <c r="A958" s="5">
        <f>IF(COUNTIF(Constants!$A$2:$A$4,Log!BF958),Log!K958,0)</f>
        <v>0</v>
      </c>
      <c r="B958" s="5">
        <f>IF(COUNTIF(Constants!$B$2:$B$5,Log!BF958),Log!K958,0)</f>
        <v>0</v>
      </c>
      <c r="C958" s="5">
        <f t="shared" si="34"/>
        <v>0</v>
      </c>
      <c r="D958" s="5">
        <f t="shared" si="35"/>
        <v>0</v>
      </c>
      <c r="E958" s="5">
        <f t="shared" si="33"/>
        <v>53.759366990648068</v>
      </c>
      <c r="F958" s="5">
        <f>AVERAGE(Log!S958,Log!AB958)*Constants!$B$7</f>
        <v>15.071593555626661</v>
      </c>
      <c r="G958" s="5">
        <f>F958/Constants!$B$8*Constants!$B$9+G957</f>
        <v>3479.7624476328369</v>
      </c>
      <c r="H958" s="5">
        <f>IFERROR(VLOOKUP(G958,Route!A:B,2,1),0)</f>
        <v>94.6</v>
      </c>
    </row>
    <row r="959" spans="1:8" x14ac:dyDescent="0.3">
      <c r="A959" s="5">
        <f>IF(COUNTIF(Constants!$A$2:$A$4,Log!BF959),Log!K959,0)</f>
        <v>0</v>
      </c>
      <c r="B959" s="5">
        <f>IF(COUNTIF(Constants!$B$2:$B$5,Log!BF959),Log!K959,0)</f>
        <v>0</v>
      </c>
      <c r="C959" s="5">
        <f t="shared" si="34"/>
        <v>0</v>
      </c>
      <c r="D959" s="5">
        <f t="shared" si="35"/>
        <v>0</v>
      </c>
      <c r="E959" s="5">
        <f t="shared" si="33"/>
        <v>53.759366990648068</v>
      </c>
      <c r="F959" s="5">
        <f>AVERAGE(Log!S959,Log!AB959)*Constants!$B$7</f>
        <v>14.925156758569992</v>
      </c>
      <c r="G959" s="5">
        <f>F959/Constants!$B$8*Constants!$B$9+G958</f>
        <v>3483.9083245102174</v>
      </c>
      <c r="H959" s="5">
        <f>IFERROR(VLOOKUP(G959,Route!A:B,2,1),0)</f>
        <v>94.6</v>
      </c>
    </row>
    <row r="960" spans="1:8" x14ac:dyDescent="0.3">
      <c r="A960" s="5">
        <f>IF(COUNTIF(Constants!$A$2:$A$4,Log!BF960),Log!K960,0)</f>
        <v>0</v>
      </c>
      <c r="B960" s="5">
        <f>IF(COUNTIF(Constants!$B$2:$B$5,Log!BF960),Log!K960,0)</f>
        <v>0</v>
      </c>
      <c r="C960" s="5">
        <f t="shared" si="34"/>
        <v>0</v>
      </c>
      <c r="D960" s="5">
        <f t="shared" si="35"/>
        <v>0</v>
      </c>
      <c r="E960" s="5">
        <f t="shared" si="33"/>
        <v>53.759366990648068</v>
      </c>
      <c r="F960" s="5">
        <f>AVERAGE(Log!S960,Log!AB960)*Constants!$B$7</f>
        <v>12.84433351501333</v>
      </c>
      <c r="G960" s="5">
        <f>F960/Constants!$B$8*Constants!$B$9+G959</f>
        <v>3487.4761949310546</v>
      </c>
      <c r="H960" s="5">
        <f>IFERROR(VLOOKUP(G960,Route!A:B,2,1),0)</f>
        <v>91.299999999999898</v>
      </c>
    </row>
    <row r="961" spans="1:8" x14ac:dyDescent="0.3">
      <c r="A961" s="5">
        <f>IF(COUNTIF(Constants!$A$2:$A$4,Log!BF961),Log!K961,0)</f>
        <v>125.601987333333</v>
      </c>
      <c r="B961" s="5">
        <f>IF(COUNTIF(Constants!$B$2:$B$5,Log!BF961),Log!K961,0)</f>
        <v>0</v>
      </c>
      <c r="C961" s="5">
        <f t="shared" si="34"/>
        <v>3.488944092592583E-2</v>
      </c>
      <c r="D961" s="5">
        <f t="shared" si="35"/>
        <v>0</v>
      </c>
      <c r="E961" s="5">
        <f t="shared" si="33"/>
        <v>53.794256431573992</v>
      </c>
      <c r="F961" s="5">
        <f>AVERAGE(Log!S961,Log!AB961)*Constants!$B$7</f>
        <v>11.525237715789991</v>
      </c>
      <c r="G961" s="5">
        <f>F961/Constants!$B$8*Constants!$B$9+G960</f>
        <v>3490.6776498521072</v>
      </c>
      <c r="H961" s="5">
        <f>IFERROR(VLOOKUP(G961,Route!A:B,2,1),0)</f>
        <v>91.299999999999898</v>
      </c>
    </row>
    <row r="962" spans="1:8" x14ac:dyDescent="0.3">
      <c r="A962" s="5">
        <f>IF(COUNTIF(Constants!$A$2:$A$4,Log!BF962),Log!K962,0)</f>
        <v>321.77272533333303</v>
      </c>
      <c r="B962" s="5">
        <f>IF(COUNTIF(Constants!$B$2:$B$5,Log!BF962),Log!K962,0)</f>
        <v>0</v>
      </c>
      <c r="C962" s="5">
        <f t="shared" si="34"/>
        <v>8.9381312592592507E-2</v>
      </c>
      <c r="D962" s="5">
        <f t="shared" si="35"/>
        <v>0</v>
      </c>
      <c r="E962" s="5">
        <f t="shared" si="33"/>
        <v>53.883637744166585</v>
      </c>
      <c r="F962" s="5">
        <f>AVERAGE(Log!S962,Log!AB962)*Constants!$B$7</f>
        <v>10.570535384949991</v>
      </c>
      <c r="G962" s="5">
        <f>F962/Constants!$B$8*Constants!$B$9+G961</f>
        <v>3493.6139096812599</v>
      </c>
      <c r="H962" s="5">
        <f>IFERROR(VLOOKUP(G962,Route!A:B,2,1),0)</f>
        <v>89.7</v>
      </c>
    </row>
    <row r="963" spans="1:8" x14ac:dyDescent="0.3">
      <c r="A963" s="5">
        <f>IF(COUNTIF(Constants!$A$2:$A$4,Log!BF963),Log!K963,0)</f>
        <v>243.85070299999899</v>
      </c>
      <c r="B963" s="5">
        <f>IF(COUNTIF(Constants!$B$2:$B$5,Log!BF963),Log!K963,0)</f>
        <v>0</v>
      </c>
      <c r="C963" s="5">
        <f t="shared" si="34"/>
        <v>6.7736306388888612E-2</v>
      </c>
      <c r="D963" s="5">
        <f t="shared" si="35"/>
        <v>0</v>
      </c>
      <c r="E963" s="5">
        <f t="shared" si="33"/>
        <v>53.951374050555472</v>
      </c>
      <c r="F963" s="5">
        <f>AVERAGE(Log!S963,Log!AB963)*Constants!$B$7</f>
        <v>10.142412320789992</v>
      </c>
      <c r="G963" s="5">
        <f>F963/Constants!$B$8*Constants!$B$9+G962</f>
        <v>3496.431246437035</v>
      </c>
      <c r="H963" s="5">
        <f>IFERROR(VLOOKUP(G963,Route!A:B,2,1),0)</f>
        <v>88.1</v>
      </c>
    </row>
    <row r="964" spans="1:8" x14ac:dyDescent="0.3">
      <c r="A964" s="5">
        <f>IF(COUNTIF(Constants!$A$2:$A$4,Log!BF964),Log!K964,0)</f>
        <v>273.277480999999</v>
      </c>
      <c r="B964" s="5">
        <f>IF(COUNTIF(Constants!$B$2:$B$5,Log!BF964),Log!K964,0)</f>
        <v>0</v>
      </c>
      <c r="C964" s="5">
        <f t="shared" si="34"/>
        <v>7.5910411388888613E-2</v>
      </c>
      <c r="D964" s="5">
        <f t="shared" si="35"/>
        <v>0</v>
      </c>
      <c r="E964" s="5">
        <f t="shared" ref="E964:E1027" si="36">E963+C964-D964</f>
        <v>54.027284461944362</v>
      </c>
      <c r="F964" s="5">
        <f>AVERAGE(Log!S964,Log!AB964)*Constants!$B$7</f>
        <v>10.114041802376661</v>
      </c>
      <c r="G964" s="5">
        <f>F964/Constants!$B$8*Constants!$B$9+G963</f>
        <v>3499.2407024932509</v>
      </c>
      <c r="H964" s="5">
        <f>IFERROR(VLOOKUP(G964,Route!A:B,2,1),0)</f>
        <v>88.1</v>
      </c>
    </row>
    <row r="965" spans="1:8" x14ac:dyDescent="0.3">
      <c r="A965" s="5">
        <f>IF(COUNTIF(Constants!$A$2:$A$4,Log!BF965),Log!K965,0)</f>
        <v>328.733002</v>
      </c>
      <c r="B965" s="5">
        <f>IF(COUNTIF(Constants!$B$2:$B$5,Log!BF965),Log!K965,0)</f>
        <v>0</v>
      </c>
      <c r="C965" s="5">
        <f t="shared" si="34"/>
        <v>9.1314722777777774E-2</v>
      </c>
      <c r="D965" s="5">
        <f t="shared" si="35"/>
        <v>0</v>
      </c>
      <c r="E965" s="5">
        <f t="shared" si="36"/>
        <v>54.118599184722143</v>
      </c>
      <c r="F965" s="5">
        <f>AVERAGE(Log!S965,Log!AB965)*Constants!$B$7</f>
        <v>10.145902979250002</v>
      </c>
      <c r="G965" s="5">
        <f>F965/Constants!$B$8*Constants!$B$9+G964</f>
        <v>3502.0590088763761</v>
      </c>
      <c r="H965" s="5">
        <f>IFERROR(VLOOKUP(G965,Route!A:B,2,1),0)</f>
        <v>86.6</v>
      </c>
    </row>
    <row r="966" spans="1:8" x14ac:dyDescent="0.3">
      <c r="A966" s="5">
        <f>IF(COUNTIF(Constants!$A$2:$A$4,Log!BF966),Log!K966,0)</f>
        <v>404.83483899999999</v>
      </c>
      <c r="B966" s="5">
        <f>IF(COUNTIF(Constants!$B$2:$B$5,Log!BF966),Log!K966,0)</f>
        <v>0</v>
      </c>
      <c r="C966" s="5">
        <f t="shared" si="34"/>
        <v>0.11245412194444444</v>
      </c>
      <c r="D966" s="5">
        <f t="shared" si="35"/>
        <v>0</v>
      </c>
      <c r="E966" s="5">
        <f t="shared" si="36"/>
        <v>54.231053306666588</v>
      </c>
      <c r="F966" s="5">
        <f>AVERAGE(Log!S966,Log!AB966)*Constants!$B$7</f>
        <v>10.307163138823322</v>
      </c>
      <c r="G966" s="5">
        <f>F966/Constants!$B$8*Constants!$B$9+G965</f>
        <v>3504.9221097482714</v>
      </c>
      <c r="H966" s="5">
        <f>IFERROR(VLOOKUP(G966,Route!A:B,2,1),0)</f>
        <v>86.6</v>
      </c>
    </row>
    <row r="967" spans="1:8" x14ac:dyDescent="0.3">
      <c r="A967" s="5">
        <f>IF(COUNTIF(Constants!$A$2:$A$4,Log!BF967),Log!K967,0)</f>
        <v>490.12142933333303</v>
      </c>
      <c r="B967" s="5">
        <f>IF(COUNTIF(Constants!$B$2:$B$5,Log!BF967),Log!K967,0)</f>
        <v>0</v>
      </c>
      <c r="C967" s="5">
        <f t="shared" si="34"/>
        <v>0.1361448414814814</v>
      </c>
      <c r="D967" s="5">
        <f t="shared" si="35"/>
        <v>0</v>
      </c>
      <c r="E967" s="5">
        <f t="shared" si="36"/>
        <v>54.36719814814807</v>
      </c>
      <c r="F967" s="5">
        <f>AVERAGE(Log!S967,Log!AB967)*Constants!$B$7</f>
        <v>10.725013249316653</v>
      </c>
      <c r="G967" s="5">
        <f>F967/Constants!$B$8*Constants!$B$9+G966</f>
        <v>3507.9012800953037</v>
      </c>
      <c r="H967" s="5">
        <f>IFERROR(VLOOKUP(G967,Route!A:B,2,1),0)</f>
        <v>85.299999999999898</v>
      </c>
    </row>
    <row r="968" spans="1:8" x14ac:dyDescent="0.3">
      <c r="A968" s="5">
        <f>IF(COUNTIF(Constants!$A$2:$A$4,Log!BF968),Log!K968,0)</f>
        <v>551.50447566666605</v>
      </c>
      <c r="B968" s="5">
        <f>IF(COUNTIF(Constants!$B$2:$B$5,Log!BF968),Log!K968,0)</f>
        <v>0</v>
      </c>
      <c r="C968" s="5">
        <f t="shared" si="34"/>
        <v>0.15319568768518502</v>
      </c>
      <c r="D968" s="5">
        <f t="shared" si="35"/>
        <v>0</v>
      </c>
      <c r="E968" s="5">
        <f t="shared" si="36"/>
        <v>54.520393835833254</v>
      </c>
      <c r="F968" s="5">
        <f>AVERAGE(Log!S968,Log!AB968)*Constants!$B$7</f>
        <v>11.231394226103323</v>
      </c>
      <c r="G968" s="5">
        <f>F968/Constants!$B$8*Constants!$B$9+G967</f>
        <v>3511.0211118247767</v>
      </c>
      <c r="H968" s="5">
        <f>IFERROR(VLOOKUP(G968,Route!A:B,2,1),0)</f>
        <v>83.5</v>
      </c>
    </row>
    <row r="969" spans="1:8" x14ac:dyDescent="0.3">
      <c r="A969" s="5">
        <f>IF(COUNTIF(Constants!$A$2:$A$4,Log!BF969),Log!K969,0)</f>
        <v>696.85272250000003</v>
      </c>
      <c r="B969" s="5">
        <f>IF(COUNTIF(Constants!$B$2:$B$5,Log!BF969),Log!K969,0)</f>
        <v>0</v>
      </c>
      <c r="C969" s="5">
        <f t="shared" si="34"/>
        <v>0.19357020069444444</v>
      </c>
      <c r="D969" s="5">
        <f t="shared" si="35"/>
        <v>0</v>
      </c>
      <c r="E969" s="5">
        <f t="shared" si="36"/>
        <v>54.713964036527699</v>
      </c>
      <c r="F969" s="5">
        <f>AVERAGE(Log!S969,Log!AB969)*Constants!$B$7</f>
        <v>11.532476929444993</v>
      </c>
      <c r="G969" s="5">
        <f>F969/Constants!$B$8*Constants!$B$9+G968</f>
        <v>3514.2245776385112</v>
      </c>
      <c r="H969" s="5">
        <f>IFERROR(VLOOKUP(G969,Route!A:B,2,1),0)</f>
        <v>83.5</v>
      </c>
    </row>
    <row r="970" spans="1:8" x14ac:dyDescent="0.3">
      <c r="A970" s="5">
        <f>IF(COUNTIF(Constants!$A$2:$A$4,Log!BF970),Log!K970,0)</f>
        <v>803.91868099999999</v>
      </c>
      <c r="B970" s="5">
        <f>IF(COUNTIF(Constants!$B$2:$B$5,Log!BF970),Log!K970,0)</f>
        <v>0</v>
      </c>
      <c r="C970" s="5">
        <f t="shared" si="34"/>
        <v>0.22331074472222223</v>
      </c>
      <c r="D970" s="5">
        <f t="shared" si="35"/>
        <v>0</v>
      </c>
      <c r="E970" s="5">
        <f t="shared" si="36"/>
        <v>54.937274781249918</v>
      </c>
      <c r="F970" s="5">
        <f>AVERAGE(Log!S970,Log!AB970)*Constants!$B$7</f>
        <v>12.558618533443322</v>
      </c>
      <c r="G970" s="5">
        <f>F970/Constants!$B$8*Constants!$B$9+G969</f>
        <v>3517.7130827866899</v>
      </c>
      <c r="H970" s="5">
        <f>IFERROR(VLOOKUP(G970,Route!A:B,2,1),0)</f>
        <v>82.399999999999906</v>
      </c>
    </row>
    <row r="971" spans="1:8" x14ac:dyDescent="0.3">
      <c r="A971" s="5">
        <f>IF(COUNTIF(Constants!$A$2:$A$4,Log!BF971),Log!K971,0)</f>
        <v>957.14689133333297</v>
      </c>
      <c r="B971" s="5">
        <f>IF(COUNTIF(Constants!$B$2:$B$5,Log!BF971),Log!K971,0)</f>
        <v>0</v>
      </c>
      <c r="C971" s="5">
        <f t="shared" si="34"/>
        <v>0.26587413648148139</v>
      </c>
      <c r="D971" s="5">
        <f t="shared" si="35"/>
        <v>0</v>
      </c>
      <c r="E971" s="5">
        <f t="shared" si="36"/>
        <v>55.203148917731397</v>
      </c>
      <c r="F971" s="5">
        <f>AVERAGE(Log!S971,Log!AB971)*Constants!$B$7</f>
        <v>14.65665098606666</v>
      </c>
      <c r="G971" s="5">
        <f>F971/Constants!$B$8*Constants!$B$9+G970</f>
        <v>3521.7843747272641</v>
      </c>
      <c r="H971" s="5">
        <f>IFERROR(VLOOKUP(G971,Route!A:B,2,1),0)</f>
        <v>81.399999999999906</v>
      </c>
    </row>
    <row r="972" spans="1:8" x14ac:dyDescent="0.3">
      <c r="A972" s="5">
        <f>IF(COUNTIF(Constants!$A$2:$A$4,Log!BF972),Log!K972,0)</f>
        <v>1125.462321</v>
      </c>
      <c r="B972" s="5">
        <f>IF(COUNTIF(Constants!$B$2:$B$5,Log!BF972),Log!K972,0)</f>
        <v>0</v>
      </c>
      <c r="C972" s="5">
        <f t="shared" si="34"/>
        <v>0.3126284225</v>
      </c>
      <c r="D972" s="5">
        <f t="shared" si="35"/>
        <v>0</v>
      </c>
      <c r="E972" s="5">
        <f t="shared" si="36"/>
        <v>55.515777340231395</v>
      </c>
      <c r="F972" s="5">
        <f>AVERAGE(Log!S972,Log!AB972)*Constants!$B$7</f>
        <v>17.030878637713304</v>
      </c>
      <c r="G972" s="5">
        <f>F972/Constants!$B$8*Constants!$B$9+G971</f>
        <v>3526.5151743488509</v>
      </c>
      <c r="H972" s="5">
        <f>IFERROR(VLOOKUP(G972,Route!A:B,2,1),0)</f>
        <v>80</v>
      </c>
    </row>
    <row r="973" spans="1:8" x14ac:dyDescent="0.3">
      <c r="A973" s="5">
        <f>IF(COUNTIF(Constants!$A$2:$A$4,Log!BF973),Log!K973,0)</f>
        <v>1126.75036633333</v>
      </c>
      <c r="B973" s="5">
        <f>IF(COUNTIF(Constants!$B$2:$B$5,Log!BF973),Log!K973,0)</f>
        <v>0</v>
      </c>
      <c r="C973" s="5">
        <f t="shared" si="34"/>
        <v>0.31298621287036943</v>
      </c>
      <c r="D973" s="5">
        <f t="shared" si="35"/>
        <v>0</v>
      </c>
      <c r="E973" s="5">
        <f t="shared" si="36"/>
        <v>55.828763553101766</v>
      </c>
      <c r="F973" s="5">
        <f>AVERAGE(Log!S973,Log!AB973)*Constants!$B$7</f>
        <v>18.687557910259919</v>
      </c>
      <c r="G973" s="5">
        <f>F973/Constants!$B$8*Constants!$B$9+G972</f>
        <v>3531.7061626572563</v>
      </c>
      <c r="H973" s="5">
        <f>IFERROR(VLOOKUP(G973,Route!A:B,2,1),0)</f>
        <v>80</v>
      </c>
    </row>
    <row r="974" spans="1:8" x14ac:dyDescent="0.3">
      <c r="A974" s="5">
        <f>IF(COUNTIF(Constants!$A$2:$A$4,Log!BF974),Log!K974,0)</f>
        <v>939.74929799999995</v>
      </c>
      <c r="B974" s="5">
        <f>IF(COUNTIF(Constants!$B$2:$B$5,Log!BF974),Log!K974,0)</f>
        <v>0</v>
      </c>
      <c r="C974" s="5">
        <f t="shared" si="34"/>
        <v>0.26104147166666664</v>
      </c>
      <c r="D974" s="5">
        <f t="shared" si="35"/>
        <v>0</v>
      </c>
      <c r="E974" s="5">
        <f t="shared" si="36"/>
        <v>56.089805024768431</v>
      </c>
      <c r="F974" s="5">
        <f>AVERAGE(Log!S974,Log!AB974)*Constants!$B$7</f>
        <v>18.702525174594999</v>
      </c>
      <c r="G974" s="5">
        <f>F974/Constants!$B$8*Constants!$B$9+G973</f>
        <v>3536.9013085390884</v>
      </c>
      <c r="H974" s="5">
        <f>IFERROR(VLOOKUP(G974,Route!A:B,2,1),0)</f>
        <v>77.7</v>
      </c>
    </row>
    <row r="975" spans="1:8" x14ac:dyDescent="0.3">
      <c r="A975" s="5">
        <f>IF(COUNTIF(Constants!$A$2:$A$4,Log!BF975),Log!K975,0)</f>
        <v>1058.6537069999999</v>
      </c>
      <c r="B975" s="5">
        <f>IF(COUNTIF(Constants!$B$2:$B$5,Log!BF975),Log!K975,0)</f>
        <v>0</v>
      </c>
      <c r="C975" s="5">
        <f t="shared" si="34"/>
        <v>0.29407047416666665</v>
      </c>
      <c r="D975" s="5">
        <f t="shared" si="35"/>
        <v>0</v>
      </c>
      <c r="E975" s="5">
        <f t="shared" si="36"/>
        <v>56.383875498935097</v>
      </c>
      <c r="F975" s="5">
        <f>AVERAGE(Log!S975,Log!AB975)*Constants!$B$7</f>
        <v>19.362993884909919</v>
      </c>
      <c r="G975" s="5">
        <f>F975/Constants!$B$8*Constants!$B$9+G974</f>
        <v>3542.2799179515632</v>
      </c>
      <c r="H975" s="5">
        <f>IFERROR(VLOOKUP(G975,Route!A:B,2,1),0)</f>
        <v>77.5</v>
      </c>
    </row>
    <row r="976" spans="1:8" x14ac:dyDescent="0.3">
      <c r="A976" s="5">
        <f>IF(COUNTIF(Constants!$A$2:$A$4,Log!BF976),Log!K976,0)</f>
        <v>1149.5124919999901</v>
      </c>
      <c r="B976" s="5">
        <f>IF(COUNTIF(Constants!$B$2:$B$5,Log!BF976),Log!K976,0)</f>
        <v>0</v>
      </c>
      <c r="C976" s="5">
        <f t="shared" si="34"/>
        <v>0.31930902555555279</v>
      </c>
      <c r="D976" s="5">
        <f t="shared" si="35"/>
        <v>0</v>
      </c>
      <c r="E976" s="5">
        <f t="shared" si="36"/>
        <v>56.703184524490652</v>
      </c>
      <c r="F976" s="5">
        <f>AVERAGE(Log!S976,Log!AB976)*Constants!$B$7</f>
        <v>19.851650932053225</v>
      </c>
      <c r="G976" s="5">
        <f>F976/Constants!$B$8*Constants!$B$9+G975</f>
        <v>3547.7942654326889</v>
      </c>
      <c r="H976" s="5">
        <f>IFERROR(VLOOKUP(G976,Route!A:B,2,1),0)</f>
        <v>77.099999999999994</v>
      </c>
    </row>
    <row r="977" spans="1:8" x14ac:dyDescent="0.3">
      <c r="A977" s="5">
        <f>IF(COUNTIF(Constants!$A$2:$A$4,Log!BF977),Log!K977,0)</f>
        <v>1223.6222333333301</v>
      </c>
      <c r="B977" s="5">
        <f>IF(COUNTIF(Constants!$B$2:$B$5,Log!BF977),Log!K977,0)</f>
        <v>0</v>
      </c>
      <c r="C977" s="5">
        <f t="shared" si="34"/>
        <v>0.33989506481481391</v>
      </c>
      <c r="D977" s="5">
        <f t="shared" si="35"/>
        <v>0</v>
      </c>
      <c r="E977" s="5">
        <f t="shared" si="36"/>
        <v>57.043079589305464</v>
      </c>
      <c r="F977" s="5">
        <f>AVERAGE(Log!S977,Log!AB977)*Constants!$B$7</f>
        <v>19.685425422133225</v>
      </c>
      <c r="G977" s="5">
        <f>F977/Constants!$B$8*Constants!$B$9+G976</f>
        <v>3553.2624391610593</v>
      </c>
      <c r="H977" s="5">
        <f>IFERROR(VLOOKUP(G977,Route!A:B,2,1),0)</f>
        <v>77.099999999999994</v>
      </c>
    </row>
    <row r="978" spans="1:8" x14ac:dyDescent="0.3">
      <c r="A978" s="5">
        <f>IF(COUNTIF(Constants!$A$2:$A$4,Log!BF978),Log!K978,0)</f>
        <v>1257.6643065000001</v>
      </c>
      <c r="B978" s="5">
        <f>IF(COUNTIF(Constants!$B$2:$B$5,Log!BF978),Log!K978,0)</f>
        <v>0</v>
      </c>
      <c r="C978" s="5">
        <f t="shared" si="34"/>
        <v>0.34935119625</v>
      </c>
      <c r="D978" s="5">
        <f t="shared" si="35"/>
        <v>0</v>
      </c>
      <c r="E978" s="5">
        <f t="shared" si="36"/>
        <v>57.392430785555462</v>
      </c>
      <c r="F978" s="5">
        <f>AVERAGE(Log!S978,Log!AB978)*Constants!$B$7</f>
        <v>19.398793250874999</v>
      </c>
      <c r="G978" s="5">
        <f>F978/Constants!$B$8*Constants!$B$9+G977</f>
        <v>3558.6509928418577</v>
      </c>
      <c r="H978" s="5">
        <f>IFERROR(VLOOKUP(G978,Route!A:B,2,1),0)</f>
        <v>76.599999999999994</v>
      </c>
    </row>
    <row r="979" spans="1:8" x14ac:dyDescent="0.3">
      <c r="A979" s="5">
        <f>IF(COUNTIF(Constants!$A$2:$A$4,Log!BF979),Log!K979,0)</f>
        <v>1268.4788816666601</v>
      </c>
      <c r="B979" s="5">
        <f>IF(COUNTIF(Constants!$B$2:$B$5,Log!BF979),Log!K979,0)</f>
        <v>0</v>
      </c>
      <c r="C979" s="5">
        <f t="shared" si="34"/>
        <v>0.35235524490740555</v>
      </c>
      <c r="D979" s="5">
        <f t="shared" si="35"/>
        <v>0</v>
      </c>
      <c r="E979" s="5">
        <f t="shared" si="36"/>
        <v>57.744786030462869</v>
      </c>
      <c r="F979" s="5">
        <f>AVERAGE(Log!S979,Log!AB979)*Constants!$B$7</f>
        <v>18.70266988108331</v>
      </c>
      <c r="G979" s="5">
        <f>F979/Constants!$B$8*Constants!$B$9+G978</f>
        <v>3563.8461789199364</v>
      </c>
      <c r="H979" s="5">
        <f>IFERROR(VLOOKUP(G979,Route!A:B,2,1),0)</f>
        <v>76.299999999999898</v>
      </c>
    </row>
    <row r="980" spans="1:8" x14ac:dyDescent="0.3">
      <c r="A980" s="5">
        <f>IF(COUNTIF(Constants!$A$2:$A$4,Log!BF980),Log!K980,0)</f>
        <v>1291.7227376666599</v>
      </c>
      <c r="B980" s="5">
        <f>IF(COUNTIF(Constants!$B$2:$B$5,Log!BF980),Log!K980,0)</f>
        <v>0</v>
      </c>
      <c r="C980" s="5">
        <f t="shared" si="34"/>
        <v>0.35881187157407218</v>
      </c>
      <c r="D980" s="5">
        <f t="shared" si="35"/>
        <v>0</v>
      </c>
      <c r="E980" s="5">
        <f t="shared" si="36"/>
        <v>58.103597902036938</v>
      </c>
      <c r="F980" s="5">
        <f>AVERAGE(Log!S980,Log!AB980)*Constants!$B$7</f>
        <v>18.908742112956613</v>
      </c>
      <c r="G980" s="5">
        <f>F980/Constants!$B$8*Constants!$B$9+G979</f>
        <v>3569.0986072846467</v>
      </c>
      <c r="H980" s="5">
        <f>IFERROR(VLOOKUP(G980,Route!A:B,2,1),0)</f>
        <v>76.099999999999994</v>
      </c>
    </row>
    <row r="981" spans="1:8" x14ac:dyDescent="0.3">
      <c r="A981" s="5">
        <f>IF(COUNTIF(Constants!$A$2:$A$4,Log!BF981),Log!K981,0)</f>
        <v>1253.0657143333301</v>
      </c>
      <c r="B981" s="5">
        <f>IF(COUNTIF(Constants!$B$2:$B$5,Log!BF981),Log!K981,0)</f>
        <v>0</v>
      </c>
      <c r="C981" s="5">
        <f t="shared" si="34"/>
        <v>0.34807380953703615</v>
      </c>
      <c r="D981" s="5">
        <f t="shared" si="35"/>
        <v>0</v>
      </c>
      <c r="E981" s="5">
        <f t="shared" si="36"/>
        <v>58.451671711573972</v>
      </c>
      <c r="F981" s="5">
        <f>AVERAGE(Log!S981,Log!AB981)*Constants!$B$7</f>
        <v>19.16751271957661</v>
      </c>
      <c r="G981" s="5">
        <f>F981/Constants!$B$8*Constants!$B$9+G980</f>
        <v>3574.422916373418</v>
      </c>
      <c r="H981" s="5">
        <f>IFERROR(VLOOKUP(G981,Route!A:B,2,1),0)</f>
        <v>76</v>
      </c>
    </row>
    <row r="982" spans="1:8" x14ac:dyDescent="0.3">
      <c r="A982" s="5">
        <f>IF(COUNTIF(Constants!$A$2:$A$4,Log!BF982),Log!K982,0)</f>
        <v>1242.7819824999999</v>
      </c>
      <c r="B982" s="5">
        <f>IF(COUNTIF(Constants!$B$2:$B$5,Log!BF982),Log!K982,0)</f>
        <v>0</v>
      </c>
      <c r="C982" s="5">
        <f t="shared" si="34"/>
        <v>0.34521721736111111</v>
      </c>
      <c r="D982" s="5">
        <f t="shared" si="35"/>
        <v>0</v>
      </c>
      <c r="E982" s="5">
        <f t="shared" si="36"/>
        <v>58.796888928935083</v>
      </c>
      <c r="F982" s="5">
        <f>AVERAGE(Log!S982,Log!AB982)*Constants!$B$7</f>
        <v>19.370746075690001</v>
      </c>
      <c r="G982" s="5">
        <f>F982/Constants!$B$8*Constants!$B$9+G981</f>
        <v>3579.8036791722207</v>
      </c>
      <c r="H982" s="5">
        <f>IFERROR(VLOOKUP(G982,Route!A:B,2,1),0)</f>
        <v>76</v>
      </c>
    </row>
    <row r="983" spans="1:8" x14ac:dyDescent="0.3">
      <c r="A983" s="5">
        <f>IF(COUNTIF(Constants!$A$2:$A$4,Log!BF983),Log!K983,0)</f>
        <v>1218.0970053333299</v>
      </c>
      <c r="B983" s="5">
        <f>IF(COUNTIF(Constants!$B$2:$B$5,Log!BF983),Log!K983,0)</f>
        <v>0</v>
      </c>
      <c r="C983" s="5">
        <f t="shared" si="34"/>
        <v>0.33836027925925832</v>
      </c>
      <c r="D983" s="5">
        <f t="shared" si="35"/>
        <v>0</v>
      </c>
      <c r="E983" s="5">
        <f t="shared" si="36"/>
        <v>59.135249208194338</v>
      </c>
      <c r="F983" s="5">
        <f>AVERAGE(Log!S983,Log!AB983)*Constants!$B$7</f>
        <v>19.622365311796614</v>
      </c>
      <c r="G983" s="5">
        <f>F983/Constants!$B$8*Constants!$B$9+G982</f>
        <v>3585.2543362032752</v>
      </c>
      <c r="H983" s="5">
        <f>IFERROR(VLOOKUP(G983,Route!A:B,2,1),0)</f>
        <v>77.5</v>
      </c>
    </row>
    <row r="984" spans="1:8" x14ac:dyDescent="0.3">
      <c r="A984" s="5">
        <f>IF(COUNTIF(Constants!$A$2:$A$4,Log!BF984),Log!K984,0)</f>
        <v>1254.82283566666</v>
      </c>
      <c r="B984" s="5">
        <f>IF(COUNTIF(Constants!$B$2:$B$5,Log!BF984),Log!K984,0)</f>
        <v>0</v>
      </c>
      <c r="C984" s="5">
        <f t="shared" si="34"/>
        <v>0.34856189879629446</v>
      </c>
      <c r="D984" s="5">
        <f t="shared" si="35"/>
        <v>0</v>
      </c>
      <c r="E984" s="5">
        <f t="shared" si="36"/>
        <v>59.483811106990636</v>
      </c>
      <c r="F984" s="5">
        <f>AVERAGE(Log!S984,Log!AB984)*Constants!$B$7</f>
        <v>19.549983904179999</v>
      </c>
      <c r="G984" s="5">
        <f>F984/Constants!$B$8*Constants!$B$9+G983</f>
        <v>3590.6848872877695</v>
      </c>
      <c r="H984" s="5">
        <f>IFERROR(VLOOKUP(G984,Route!A:B,2,1),0)</f>
        <v>78</v>
      </c>
    </row>
    <row r="985" spans="1:8" x14ac:dyDescent="0.3">
      <c r="A985" s="5">
        <f>IF(COUNTIF(Constants!$A$2:$A$4,Log!BF985),Log!K985,0)</f>
        <v>1246.41088866666</v>
      </c>
      <c r="B985" s="5">
        <f>IF(COUNTIF(Constants!$B$2:$B$5,Log!BF985),Log!K985,0)</f>
        <v>0</v>
      </c>
      <c r="C985" s="5">
        <f t="shared" si="34"/>
        <v>0.34622524685184997</v>
      </c>
      <c r="D985" s="5">
        <f t="shared" si="35"/>
        <v>0</v>
      </c>
      <c r="E985" s="5">
        <f t="shared" si="36"/>
        <v>59.830036353842488</v>
      </c>
      <c r="F985" s="5">
        <f>AVERAGE(Log!S985,Log!AB985)*Constants!$B$7</f>
        <v>19.658718424833307</v>
      </c>
      <c r="G985" s="5">
        <f>F985/Constants!$B$8*Constants!$B$9+G984</f>
        <v>3596.1456424057787</v>
      </c>
      <c r="H985" s="5">
        <f>IFERROR(VLOOKUP(G985,Route!A:B,2,1),0)</f>
        <v>78.5</v>
      </c>
    </row>
    <row r="986" spans="1:8" x14ac:dyDescent="0.3">
      <c r="A986" s="5">
        <f>IF(COUNTIF(Constants!$A$2:$A$4,Log!BF986),Log!K986,0)</f>
        <v>1260.6955563333299</v>
      </c>
      <c r="B986" s="5">
        <f>IF(COUNTIF(Constants!$B$2:$B$5,Log!BF986),Log!K986,0)</f>
        <v>0</v>
      </c>
      <c r="C986" s="5">
        <f t="shared" si="34"/>
        <v>0.35019321009259163</v>
      </c>
      <c r="D986" s="5">
        <f t="shared" si="35"/>
        <v>0</v>
      </c>
      <c r="E986" s="5">
        <f t="shared" si="36"/>
        <v>60.180229563935079</v>
      </c>
      <c r="F986" s="5">
        <f>AVERAGE(Log!S986,Log!AB986)*Constants!$B$7</f>
        <v>18.984431250719918</v>
      </c>
      <c r="G986" s="5">
        <f>F986/Constants!$B$8*Constants!$B$9+G985</f>
        <v>3601.4190955309787</v>
      </c>
      <c r="H986" s="5">
        <f>IFERROR(VLOOKUP(G986,Route!A:B,2,1),0)</f>
        <v>79.799999999999898</v>
      </c>
    </row>
    <row r="987" spans="1:8" x14ac:dyDescent="0.3">
      <c r="A987" s="5">
        <f>IF(COUNTIF(Constants!$A$2:$A$4,Log!BF987),Log!K987,0)</f>
        <v>1281.1110229999999</v>
      </c>
      <c r="B987" s="5">
        <f>IF(COUNTIF(Constants!$B$2:$B$5,Log!BF987),Log!K987,0)</f>
        <v>0</v>
      </c>
      <c r="C987" s="5">
        <f t="shared" si="34"/>
        <v>0.35586417305555551</v>
      </c>
      <c r="D987" s="5">
        <f t="shared" si="35"/>
        <v>0</v>
      </c>
      <c r="E987" s="5">
        <f t="shared" si="36"/>
        <v>60.536093736990637</v>
      </c>
      <c r="F987" s="5">
        <f>AVERAGE(Log!S987,Log!AB987)*Constants!$B$7</f>
        <v>18.450659843579999</v>
      </c>
      <c r="G987" s="5">
        <f>F987/Constants!$B$8*Constants!$B$9+G986</f>
        <v>3606.544278820862</v>
      </c>
      <c r="H987" s="5">
        <f>IFERROR(VLOOKUP(G987,Route!A:B,2,1),0)</f>
        <v>80.2</v>
      </c>
    </row>
    <row r="988" spans="1:8" x14ac:dyDescent="0.3">
      <c r="A988" s="5">
        <f>IF(COUNTIF(Constants!$A$2:$A$4,Log!BF988),Log!K988,0)</f>
        <v>1244.7936199999999</v>
      </c>
      <c r="B988" s="5">
        <f>IF(COUNTIF(Constants!$B$2:$B$5,Log!BF988),Log!K988,0)</f>
        <v>0</v>
      </c>
      <c r="C988" s="5">
        <f t="shared" si="34"/>
        <v>0.34577600555555554</v>
      </c>
      <c r="D988" s="5">
        <f t="shared" si="35"/>
        <v>0</v>
      </c>
      <c r="E988" s="5">
        <f t="shared" si="36"/>
        <v>60.881869742546193</v>
      </c>
      <c r="F988" s="5">
        <f>AVERAGE(Log!S988,Log!AB988)*Constants!$B$7</f>
        <v>17.667754825963225</v>
      </c>
      <c r="G988" s="5">
        <f>F988/Constants!$B$8*Constants!$B$9+G987</f>
        <v>3611.4519884947408</v>
      </c>
      <c r="H988" s="5">
        <f>IFERROR(VLOOKUP(G988,Route!A:B,2,1),0)</f>
        <v>80.2</v>
      </c>
    </row>
    <row r="989" spans="1:8" x14ac:dyDescent="0.3">
      <c r="A989" s="5">
        <f>IF(COUNTIF(Constants!$A$2:$A$4,Log!BF989),Log!K989,0)</f>
        <v>1257.4812013333301</v>
      </c>
      <c r="B989" s="5">
        <f>IF(COUNTIF(Constants!$B$2:$B$5,Log!BF989),Log!K989,0)</f>
        <v>0</v>
      </c>
      <c r="C989" s="5">
        <f t="shared" ref="C989:C1052" si="37">A989/3600</f>
        <v>0.34930033370370278</v>
      </c>
      <c r="D989" s="5">
        <f t="shared" ref="D989:D1052" si="38">B989/3600</f>
        <v>0</v>
      </c>
      <c r="E989" s="5">
        <f t="shared" si="36"/>
        <v>61.231170076249896</v>
      </c>
      <c r="F989" s="5">
        <f>AVERAGE(Log!S989,Log!AB989)*Constants!$B$7</f>
        <v>17.089032675059919</v>
      </c>
      <c r="G989" s="5">
        <f>F989/Constants!$B$8*Constants!$B$9+G988</f>
        <v>3616.198942015591</v>
      </c>
      <c r="H989" s="5">
        <f>IFERROR(VLOOKUP(G989,Route!A:B,2,1),0)</f>
        <v>81.099999999999994</v>
      </c>
    </row>
    <row r="990" spans="1:8" x14ac:dyDescent="0.3">
      <c r="A990" s="5">
        <f>IF(COUNTIF(Constants!$A$2:$A$4,Log!BF990),Log!K990,0)</f>
        <v>1254.3194986666599</v>
      </c>
      <c r="B990" s="5">
        <f>IF(COUNTIF(Constants!$B$2:$B$5,Log!BF990),Log!K990,0)</f>
        <v>0</v>
      </c>
      <c r="C990" s="5">
        <f t="shared" si="37"/>
        <v>0.34842208296296107</v>
      </c>
      <c r="D990" s="5">
        <f t="shared" si="38"/>
        <v>0</v>
      </c>
      <c r="E990" s="5">
        <f t="shared" si="36"/>
        <v>61.579592159212858</v>
      </c>
      <c r="F990" s="5">
        <f>AVERAGE(Log!S990,Log!AB990)*Constants!$B$7</f>
        <v>16.093963537223331</v>
      </c>
      <c r="G990" s="5">
        <f>F990/Constants!$B$8*Constants!$B$9+G989</f>
        <v>3620.6694874425975</v>
      </c>
      <c r="H990" s="5">
        <f>IFERROR(VLOOKUP(G990,Route!A:B,2,1),0)</f>
        <v>81.399999999999906</v>
      </c>
    </row>
    <row r="991" spans="1:8" x14ac:dyDescent="0.3">
      <c r="A991" s="5">
        <f>IF(COUNTIF(Constants!$A$2:$A$4,Log!BF991),Log!K991,0)</f>
        <v>1247.6637575</v>
      </c>
      <c r="B991" s="5">
        <f>IF(COUNTIF(Constants!$B$2:$B$5,Log!BF991),Log!K991,0)</f>
        <v>0</v>
      </c>
      <c r="C991" s="5">
        <f t="shared" si="37"/>
        <v>0.34657326597222221</v>
      </c>
      <c r="D991" s="5">
        <f t="shared" si="38"/>
        <v>0</v>
      </c>
      <c r="E991" s="5">
        <f t="shared" si="36"/>
        <v>61.926165425185083</v>
      </c>
      <c r="F991" s="5">
        <f>AVERAGE(Log!S991,Log!AB991)*Constants!$B$7</f>
        <v>15.230500860119999</v>
      </c>
      <c r="G991" s="5">
        <f>F991/Constants!$B$8*Constants!$B$9+G990</f>
        <v>3624.9001821259644</v>
      </c>
      <c r="H991" s="5">
        <f>IFERROR(VLOOKUP(G991,Route!A:B,2,1),0)</f>
        <v>82.299999999999898</v>
      </c>
    </row>
    <row r="992" spans="1:8" x14ac:dyDescent="0.3">
      <c r="A992" s="5">
        <f>IF(COUNTIF(Constants!$A$2:$A$4,Log!BF992),Log!K992,0)</f>
        <v>1228.68778466666</v>
      </c>
      <c r="B992" s="5">
        <f>IF(COUNTIF(Constants!$B$2:$B$5,Log!BF992),Log!K992,0)</f>
        <v>0</v>
      </c>
      <c r="C992" s="5">
        <f t="shared" si="37"/>
        <v>0.34130216240740557</v>
      </c>
      <c r="D992" s="5">
        <f t="shared" si="38"/>
        <v>0</v>
      </c>
      <c r="E992" s="5">
        <f t="shared" si="36"/>
        <v>62.267467587592492</v>
      </c>
      <c r="F992" s="5">
        <f>AVERAGE(Log!S992,Log!AB992)*Constants!$B$7</f>
        <v>14.601663056946661</v>
      </c>
      <c r="G992" s="5">
        <f>F992/Constants!$B$8*Constants!$B$9+G991</f>
        <v>3628.9561996417829</v>
      </c>
      <c r="H992" s="5">
        <f>IFERROR(VLOOKUP(G992,Route!A:B,2,1),0)</f>
        <v>83</v>
      </c>
    </row>
    <row r="993" spans="1:8" x14ac:dyDescent="0.3">
      <c r="A993" s="5">
        <f>IF(COUNTIF(Constants!$A$2:$A$4,Log!BF993),Log!K993,0)</f>
        <v>1200.98087533333</v>
      </c>
      <c r="B993" s="5">
        <f>IF(COUNTIF(Constants!$B$2:$B$5,Log!BF993),Log!K993,0)</f>
        <v>0</v>
      </c>
      <c r="C993" s="5">
        <f t="shared" si="37"/>
        <v>0.33360579870370277</v>
      </c>
      <c r="D993" s="5">
        <f t="shared" si="38"/>
        <v>0</v>
      </c>
      <c r="E993" s="5">
        <f t="shared" si="36"/>
        <v>62.601073386296193</v>
      </c>
      <c r="F993" s="5">
        <f>AVERAGE(Log!S993,Log!AB993)*Constants!$B$7</f>
        <v>14.019578190113322</v>
      </c>
      <c r="G993" s="5">
        <f>F993/Constants!$B$8*Constants!$B$9+G992</f>
        <v>3632.8505269168145</v>
      </c>
      <c r="H993" s="5">
        <f>IFERROR(VLOOKUP(G993,Route!A:B,2,1),0)</f>
        <v>83</v>
      </c>
    </row>
    <row r="994" spans="1:8" x14ac:dyDescent="0.3">
      <c r="A994" s="5">
        <f>IF(COUNTIF(Constants!$A$2:$A$4,Log!BF994),Log!K994,0)</f>
        <v>1151.0771890000001</v>
      </c>
      <c r="B994" s="5">
        <f>IF(COUNTIF(Constants!$B$2:$B$5,Log!BF994),Log!K994,0)</f>
        <v>0</v>
      </c>
      <c r="C994" s="5">
        <f t="shared" si="37"/>
        <v>0.31974366361111112</v>
      </c>
      <c r="D994" s="5">
        <f t="shared" si="38"/>
        <v>0</v>
      </c>
      <c r="E994" s="5">
        <f t="shared" si="36"/>
        <v>62.920817049907306</v>
      </c>
      <c r="F994" s="5">
        <f>AVERAGE(Log!S994,Log!AB994)*Constants!$B$7</f>
        <v>13.211731621176662</v>
      </c>
      <c r="G994" s="5">
        <f>F994/Constants!$B$8*Constants!$B$9+G993</f>
        <v>3636.5204523671414</v>
      </c>
      <c r="H994" s="5">
        <f>IFERROR(VLOOKUP(G994,Route!A:B,2,1),0)</f>
        <v>83</v>
      </c>
    </row>
    <row r="995" spans="1:8" x14ac:dyDescent="0.3">
      <c r="A995" s="5">
        <f>IF(COUNTIF(Constants!$A$2:$A$4,Log!BF995),Log!K995,0)</f>
        <v>1225.2146809999999</v>
      </c>
      <c r="B995" s="5">
        <f>IF(COUNTIF(Constants!$B$2:$B$5,Log!BF995),Log!K995,0)</f>
        <v>0</v>
      </c>
      <c r="C995" s="5">
        <f t="shared" si="37"/>
        <v>0.34033741138888884</v>
      </c>
      <c r="D995" s="5">
        <f t="shared" si="38"/>
        <v>0</v>
      </c>
      <c r="E995" s="5">
        <f t="shared" si="36"/>
        <v>63.261154461296194</v>
      </c>
      <c r="F995" s="5">
        <f>AVERAGE(Log!S995,Log!AB995)*Constants!$B$7</f>
        <v>12.860665365556661</v>
      </c>
      <c r="G995" s="5">
        <f>F995/Constants!$B$8*Constants!$B$9+G994</f>
        <v>3640.0928594131292</v>
      </c>
      <c r="H995" s="5">
        <f>IFERROR(VLOOKUP(G995,Route!A:B,2,1),0)</f>
        <v>83.6</v>
      </c>
    </row>
    <row r="996" spans="1:8" x14ac:dyDescent="0.3">
      <c r="A996" s="5">
        <f>IF(COUNTIF(Constants!$A$2:$A$4,Log!BF996),Log!K996,0)</f>
        <v>1234.782837</v>
      </c>
      <c r="B996" s="5">
        <f>IF(COUNTIF(Constants!$B$2:$B$5,Log!BF996),Log!K996,0)</f>
        <v>0</v>
      </c>
      <c r="C996" s="5">
        <f t="shared" si="37"/>
        <v>0.34299523249999997</v>
      </c>
      <c r="D996" s="5">
        <f t="shared" si="38"/>
        <v>0</v>
      </c>
      <c r="E996" s="5">
        <f t="shared" si="36"/>
        <v>63.604149693796195</v>
      </c>
      <c r="F996" s="5">
        <f>AVERAGE(Log!S996,Log!AB996)*Constants!$B$7</f>
        <v>12.84678547861499</v>
      </c>
      <c r="G996" s="5">
        <f>F996/Constants!$B$8*Constants!$B$9+G995</f>
        <v>3643.6614109349666</v>
      </c>
      <c r="H996" s="5">
        <f>IFERROR(VLOOKUP(G996,Route!A:B,2,1),0)</f>
        <v>84.299999999999898</v>
      </c>
    </row>
    <row r="997" spans="1:8" x14ac:dyDescent="0.3">
      <c r="A997" s="5">
        <f>IF(COUNTIF(Constants!$A$2:$A$4,Log!BF997),Log!K997,0)</f>
        <v>1221.9515383333301</v>
      </c>
      <c r="B997" s="5">
        <f>IF(COUNTIF(Constants!$B$2:$B$5,Log!BF997),Log!K997,0)</f>
        <v>0</v>
      </c>
      <c r="C997" s="5">
        <f t="shared" si="37"/>
        <v>0.33943098287036944</v>
      </c>
      <c r="D997" s="5">
        <f t="shared" si="38"/>
        <v>0</v>
      </c>
      <c r="E997" s="5">
        <f t="shared" si="36"/>
        <v>63.943580676666564</v>
      </c>
      <c r="F997" s="5">
        <f>AVERAGE(Log!S997,Log!AB997)*Constants!$B$7</f>
        <v>12.472869679563322</v>
      </c>
      <c r="G997" s="5">
        <f>F997/Constants!$B$8*Constants!$B$9+G996</f>
        <v>3647.1260969570676</v>
      </c>
      <c r="H997" s="5">
        <f>IFERROR(VLOOKUP(G997,Route!A:B,2,1),0)</f>
        <v>84.399999999999906</v>
      </c>
    </row>
    <row r="998" spans="1:8" x14ac:dyDescent="0.3">
      <c r="A998" s="5">
        <f>IF(COUNTIF(Constants!$A$2:$A$4,Log!BF998),Log!K998,0)</f>
        <v>1217.95731599999</v>
      </c>
      <c r="B998" s="5">
        <f>IF(COUNTIF(Constants!$B$2:$B$5,Log!BF998),Log!K998,0)</f>
        <v>0</v>
      </c>
      <c r="C998" s="5">
        <f t="shared" si="37"/>
        <v>0.3383214766666639</v>
      </c>
      <c r="D998" s="5">
        <f t="shared" si="38"/>
        <v>0</v>
      </c>
      <c r="E998" s="5">
        <f t="shared" si="36"/>
        <v>64.28190215333322</v>
      </c>
      <c r="F998" s="5">
        <f>AVERAGE(Log!S998,Log!AB998)*Constants!$B$7</f>
        <v>12.305489199969999</v>
      </c>
      <c r="G998" s="5">
        <f>F998/Constants!$B$8*Constants!$B$9+G997</f>
        <v>3650.5442884015038</v>
      </c>
      <c r="H998" s="5">
        <f>IFERROR(VLOOKUP(G998,Route!A:B,2,1),0)</f>
        <v>84.399999999999906</v>
      </c>
    </row>
    <row r="999" spans="1:8" x14ac:dyDescent="0.3">
      <c r="A999" s="5">
        <f>IF(COUNTIF(Constants!$A$2:$A$4,Log!BF999),Log!K999,0)</f>
        <v>1226.272624</v>
      </c>
      <c r="B999" s="5">
        <f>IF(COUNTIF(Constants!$B$2:$B$5,Log!BF999),Log!K999,0)</f>
        <v>0</v>
      </c>
      <c r="C999" s="5">
        <f t="shared" si="37"/>
        <v>0.3406312844444444</v>
      </c>
      <c r="D999" s="5">
        <f t="shared" si="38"/>
        <v>0</v>
      </c>
      <c r="E999" s="5">
        <f t="shared" si="36"/>
        <v>64.622533437777662</v>
      </c>
      <c r="F999" s="5">
        <f>AVERAGE(Log!S999,Log!AB999)*Constants!$B$7</f>
        <v>11.963360682263323</v>
      </c>
      <c r="G999" s="5">
        <f>F999/Constants!$B$8*Constants!$B$9+G998</f>
        <v>3653.8674441465769</v>
      </c>
      <c r="H999" s="5">
        <f>IFERROR(VLOOKUP(G999,Route!A:B,2,1),0)</f>
        <v>85.5</v>
      </c>
    </row>
    <row r="1000" spans="1:8" x14ac:dyDescent="0.3">
      <c r="A1000" s="5">
        <f>IF(COUNTIF(Constants!$A$2:$A$4,Log!BF1000),Log!K1000,0)</f>
        <v>1244.4953614999999</v>
      </c>
      <c r="B1000" s="5">
        <f>IF(COUNTIF(Constants!$B$2:$B$5,Log!BF1000),Log!K1000,0)</f>
        <v>0</v>
      </c>
      <c r="C1000" s="5">
        <f t="shared" si="37"/>
        <v>0.34569315597222222</v>
      </c>
      <c r="D1000" s="5">
        <f t="shared" si="38"/>
        <v>0</v>
      </c>
      <c r="E1000" s="5">
        <f t="shared" si="36"/>
        <v>64.96822659374989</v>
      </c>
      <c r="F1000" s="5">
        <f>AVERAGE(Log!S1000,Log!AB1000)*Constants!$B$7</f>
        <v>11.666316483539992</v>
      </c>
      <c r="G1000" s="5">
        <f>F1000/Constants!$B$8*Constants!$B$9+G999</f>
        <v>3657.1080876142269</v>
      </c>
      <c r="H1000" s="5">
        <f>IFERROR(VLOOKUP(G1000,Route!A:B,2,1),0)</f>
        <v>86.799999999999898</v>
      </c>
    </row>
    <row r="1001" spans="1:8" x14ac:dyDescent="0.3">
      <c r="A1001" s="5">
        <f>IF(COUNTIF(Constants!$A$2:$A$4,Log!BF1001),Log!K1001,0)</f>
        <v>1178.07804333333</v>
      </c>
      <c r="B1001" s="5">
        <f>IF(COUNTIF(Constants!$B$2:$B$5,Log!BF1001),Log!K1001,0)</f>
        <v>0</v>
      </c>
      <c r="C1001" s="5">
        <f t="shared" si="37"/>
        <v>0.32724390092592498</v>
      </c>
      <c r="D1001" s="5">
        <f t="shared" si="38"/>
        <v>0</v>
      </c>
      <c r="E1001" s="5">
        <f t="shared" si="36"/>
        <v>65.295470494675811</v>
      </c>
      <c r="F1001" s="5">
        <f>AVERAGE(Log!S1001,Log!AB1001)*Constants!$B$7</f>
        <v>11.487504861926661</v>
      </c>
      <c r="G1001" s="5">
        <f>F1001/Constants!$B$8*Constants!$B$9+G1000</f>
        <v>3660.2990611869841</v>
      </c>
      <c r="H1001" s="5">
        <f>IFERROR(VLOOKUP(G1001,Route!A:B,2,1),0)</f>
        <v>86.799999999999898</v>
      </c>
    </row>
    <row r="1002" spans="1:8" x14ac:dyDescent="0.3">
      <c r="A1002" s="5">
        <f>IF(COUNTIF(Constants!$A$2:$A$4,Log!BF1002),Log!K1002,0)</f>
        <v>1175.153198</v>
      </c>
      <c r="B1002" s="5">
        <f>IF(COUNTIF(Constants!$B$2:$B$5,Log!BF1002),Log!K1002,0)</f>
        <v>0</v>
      </c>
      <c r="C1002" s="5">
        <f t="shared" si="37"/>
        <v>0.32643144388888889</v>
      </c>
      <c r="D1002" s="5">
        <f t="shared" si="38"/>
        <v>0</v>
      </c>
      <c r="E1002" s="5">
        <f t="shared" si="36"/>
        <v>65.621901938564704</v>
      </c>
      <c r="F1002" s="5">
        <f>AVERAGE(Log!S1002,Log!AB1002)*Constants!$B$7</f>
        <v>11.195176029403324</v>
      </c>
      <c r="G1002" s="5">
        <f>F1002/Constants!$B$8*Constants!$B$9+G1001</f>
        <v>3663.4088323062629</v>
      </c>
      <c r="H1002" s="5">
        <f>IFERROR(VLOOKUP(G1002,Route!A:B,2,1),0)</f>
        <v>86.799999999999898</v>
      </c>
    </row>
    <row r="1003" spans="1:8" x14ac:dyDescent="0.3">
      <c r="A1003" s="5">
        <f>IF(COUNTIF(Constants!$A$2:$A$4,Log!BF1003),Log!K1003,0)</f>
        <v>1207.16011566666</v>
      </c>
      <c r="B1003" s="5">
        <f>IF(COUNTIF(Constants!$B$2:$B$5,Log!BF1003),Log!K1003,0)</f>
        <v>0</v>
      </c>
      <c r="C1003" s="5">
        <f t="shared" si="37"/>
        <v>0.33532225435184998</v>
      </c>
      <c r="D1003" s="5">
        <f t="shared" si="38"/>
        <v>0</v>
      </c>
      <c r="E1003" s="5">
        <f t="shared" si="36"/>
        <v>65.957224192916556</v>
      </c>
      <c r="F1003" s="5">
        <f>AVERAGE(Log!S1003,Log!AB1003)*Constants!$B$7</f>
        <v>11.240465807459993</v>
      </c>
      <c r="G1003" s="5">
        <f>F1003/Constants!$B$8*Constants!$B$9+G1002</f>
        <v>3666.531183919446</v>
      </c>
      <c r="H1003" s="5">
        <f>IFERROR(VLOOKUP(G1003,Route!A:B,2,1),0)</f>
        <v>88.2</v>
      </c>
    </row>
    <row r="1004" spans="1:8" x14ac:dyDescent="0.3">
      <c r="A1004" s="5">
        <f>IF(COUNTIF(Constants!$A$2:$A$4,Log!BF1004),Log!K1004,0)</f>
        <v>1202.46862766666</v>
      </c>
      <c r="B1004" s="5">
        <f>IF(COUNTIF(Constants!$B$2:$B$5,Log!BF1004),Log!K1004,0)</f>
        <v>0</v>
      </c>
      <c r="C1004" s="5">
        <f t="shared" si="37"/>
        <v>0.33401906324073888</v>
      </c>
      <c r="D1004" s="5">
        <f t="shared" si="38"/>
        <v>0</v>
      </c>
      <c r="E1004" s="5">
        <f t="shared" si="36"/>
        <v>66.291243256157301</v>
      </c>
      <c r="F1004" s="5">
        <f>AVERAGE(Log!S1004,Log!AB1004)*Constants!$B$7</f>
        <v>11.36359185106333</v>
      </c>
      <c r="G1004" s="5">
        <f>F1004/Constants!$B$8*Constants!$B$9+G1003</f>
        <v>3669.6877372114081</v>
      </c>
      <c r="H1004" s="5">
        <f>IFERROR(VLOOKUP(G1004,Route!A:B,2,1),0)</f>
        <v>88.2</v>
      </c>
    </row>
    <row r="1005" spans="1:8" x14ac:dyDescent="0.3">
      <c r="A1005" s="5">
        <f>IF(COUNTIF(Constants!$A$2:$A$4,Log!BF1005),Log!K1005,0)</f>
        <v>1243.4470214999999</v>
      </c>
      <c r="B1005" s="5">
        <f>IF(COUNTIF(Constants!$B$2:$B$5,Log!BF1005),Log!K1005,0)</f>
        <v>0</v>
      </c>
      <c r="C1005" s="5">
        <f t="shared" si="37"/>
        <v>0.34540195041666666</v>
      </c>
      <c r="D1005" s="5">
        <f t="shared" si="38"/>
        <v>0</v>
      </c>
      <c r="E1005" s="5">
        <f t="shared" si="36"/>
        <v>66.636645206573974</v>
      </c>
      <c r="F1005" s="5">
        <f>AVERAGE(Log!S1005,Log!AB1005)*Constants!$B$7</f>
        <v>11.653377792275</v>
      </c>
      <c r="G1005" s="5">
        <f>F1005/Constants!$B$8*Constants!$B$9+G1004</f>
        <v>3672.9247865981511</v>
      </c>
      <c r="H1005" s="5">
        <f>IFERROR(VLOOKUP(G1005,Route!A:B,2,1),0)</f>
        <v>88.5</v>
      </c>
    </row>
    <row r="1006" spans="1:8" x14ac:dyDescent="0.3">
      <c r="A1006" s="5">
        <f>IF(COUNTIF(Constants!$A$2:$A$4,Log!BF1006),Log!K1006,0)</f>
        <v>1221.7452393333299</v>
      </c>
      <c r="B1006" s="5">
        <f>IF(COUNTIF(Constants!$B$2:$B$5,Log!BF1006),Log!K1006,0)</f>
        <v>0</v>
      </c>
      <c r="C1006" s="5">
        <f t="shared" si="37"/>
        <v>0.33937367759259163</v>
      </c>
      <c r="D1006" s="5">
        <f t="shared" si="38"/>
        <v>0</v>
      </c>
      <c r="E1006" s="5">
        <f t="shared" si="36"/>
        <v>66.976018884166564</v>
      </c>
      <c r="F1006" s="5">
        <f>AVERAGE(Log!S1006,Log!AB1006)*Constants!$B$7</f>
        <v>12.049362470746662</v>
      </c>
      <c r="G1006" s="5">
        <f>F1006/Constants!$B$8*Constants!$B$9+G1005</f>
        <v>3676.2718317289141</v>
      </c>
      <c r="H1006" s="5">
        <f>IFERROR(VLOOKUP(G1006,Route!A:B,2,1),0)</f>
        <v>89.7</v>
      </c>
    </row>
    <row r="1007" spans="1:8" x14ac:dyDescent="0.3">
      <c r="A1007" s="5">
        <f>IF(COUNTIF(Constants!$A$2:$A$4,Log!BF1007),Log!K1007,0)</f>
        <v>1255.32958999999</v>
      </c>
      <c r="B1007" s="5">
        <f>IF(COUNTIF(Constants!$B$2:$B$5,Log!BF1007),Log!K1007,0)</f>
        <v>0</v>
      </c>
      <c r="C1007" s="5">
        <f t="shared" si="37"/>
        <v>0.3487026638888861</v>
      </c>
      <c r="D1007" s="5">
        <f t="shared" si="38"/>
        <v>0</v>
      </c>
      <c r="E1007" s="5">
        <f t="shared" si="36"/>
        <v>67.32472154805545</v>
      </c>
      <c r="F1007" s="5">
        <f>AVERAGE(Log!S1007,Log!AB1007)*Constants!$B$7</f>
        <v>12.541698737353331</v>
      </c>
      <c r="G1007" s="5">
        <f>F1007/Constants!$B$8*Constants!$B$9+G1006</f>
        <v>3679.7556369337344</v>
      </c>
      <c r="H1007" s="5">
        <f>IFERROR(VLOOKUP(G1007,Route!A:B,2,1),0)</f>
        <v>89.799999999999898</v>
      </c>
    </row>
    <row r="1008" spans="1:8" x14ac:dyDescent="0.3">
      <c r="A1008" s="5">
        <f>IF(COUNTIF(Constants!$A$2:$A$4,Log!BF1008),Log!K1008,0)</f>
        <v>1192.21000133333</v>
      </c>
      <c r="B1008" s="5">
        <f>IF(COUNTIF(Constants!$B$2:$B$5,Log!BF1008),Log!K1008,0)</f>
        <v>0</v>
      </c>
      <c r="C1008" s="5">
        <f t="shared" si="37"/>
        <v>0.33116944481481386</v>
      </c>
      <c r="D1008" s="5">
        <f t="shared" si="38"/>
        <v>0</v>
      </c>
      <c r="E1008" s="5">
        <f t="shared" si="36"/>
        <v>67.655890992870269</v>
      </c>
      <c r="F1008" s="5">
        <f>AVERAGE(Log!S1008,Log!AB1008)*Constants!$B$7</f>
        <v>13.114526680506662</v>
      </c>
      <c r="G1008" s="5">
        <f>F1008/Constants!$B$8*Constants!$B$9+G1007</f>
        <v>3683.3985610116529</v>
      </c>
      <c r="H1008" s="5">
        <f>IFERROR(VLOOKUP(G1008,Route!A:B,2,1),0)</f>
        <v>90.6</v>
      </c>
    </row>
    <row r="1009" spans="1:8" x14ac:dyDescent="0.3">
      <c r="A1009" s="5">
        <f>IF(COUNTIF(Constants!$A$2:$A$4,Log!BF1009),Log!K1009,0)</f>
        <v>1197.1937255</v>
      </c>
      <c r="B1009" s="5">
        <f>IF(COUNTIF(Constants!$B$2:$B$5,Log!BF1009),Log!K1009,0)</f>
        <v>0</v>
      </c>
      <c r="C1009" s="5">
        <f t="shared" si="37"/>
        <v>0.33255381263888889</v>
      </c>
      <c r="D1009" s="5">
        <f t="shared" si="38"/>
        <v>0</v>
      </c>
      <c r="E1009" s="5">
        <f t="shared" si="36"/>
        <v>67.988444805509161</v>
      </c>
      <c r="F1009" s="5">
        <f>AVERAGE(Log!S1009,Log!AB1009)*Constants!$B$7</f>
        <v>13.374769699114999</v>
      </c>
      <c r="G1009" s="5">
        <f>F1009/Constants!$B$8*Constants!$B$9+G1008</f>
        <v>3687.1137748169626</v>
      </c>
      <c r="H1009" s="5">
        <f>IFERROR(VLOOKUP(G1009,Route!A:B,2,1),0)</f>
        <v>90.399999999999906</v>
      </c>
    </row>
    <row r="1010" spans="1:8" x14ac:dyDescent="0.3">
      <c r="A1010" s="5">
        <f>IF(COUNTIF(Constants!$A$2:$A$4,Log!BF1010),Log!K1010,0)</f>
        <v>1257.6240643333299</v>
      </c>
      <c r="B1010" s="5">
        <f>IF(COUNTIF(Constants!$B$2:$B$5,Log!BF1010),Log!K1010,0)</f>
        <v>0</v>
      </c>
      <c r="C1010" s="5">
        <f t="shared" si="37"/>
        <v>0.34934001787036939</v>
      </c>
      <c r="D1010" s="5">
        <f t="shared" si="38"/>
        <v>0</v>
      </c>
      <c r="E1010" s="5">
        <f t="shared" si="36"/>
        <v>68.337784823379536</v>
      </c>
      <c r="F1010" s="5">
        <f>AVERAGE(Log!S1010,Log!AB1010)*Constants!$B$7</f>
        <v>13.819125505296663</v>
      </c>
      <c r="G1010" s="5">
        <f>F1010/Constants!$B$8*Constants!$B$9+G1009</f>
        <v>3690.9524207906561</v>
      </c>
      <c r="H1010" s="5">
        <f>IFERROR(VLOOKUP(G1010,Route!A:B,2,1),0)</f>
        <v>91.1</v>
      </c>
    </row>
    <row r="1011" spans="1:8" x14ac:dyDescent="0.3">
      <c r="A1011" s="5">
        <f>IF(COUNTIF(Constants!$A$2:$A$4,Log!BF1011),Log!K1011,0)</f>
        <v>1244.39522299999</v>
      </c>
      <c r="B1011" s="5">
        <f>IF(COUNTIF(Constants!$B$2:$B$5,Log!BF1011),Log!K1011,0)</f>
        <v>0</v>
      </c>
      <c r="C1011" s="5">
        <f t="shared" si="37"/>
        <v>0.34566533972221947</v>
      </c>
      <c r="D1011" s="5">
        <f t="shared" si="38"/>
        <v>0</v>
      </c>
      <c r="E1011" s="5">
        <f t="shared" si="36"/>
        <v>68.683450163101753</v>
      </c>
      <c r="F1011" s="5">
        <f>AVERAGE(Log!S1011,Log!AB1011)*Constants!$B$7</f>
        <v>14.845740121143324</v>
      </c>
      <c r="G1011" s="5">
        <f>F1011/Constants!$B$8*Constants!$B$9+G1010</f>
        <v>3695.0762374909737</v>
      </c>
      <c r="H1011" s="5">
        <f>IFERROR(VLOOKUP(G1011,Route!A:B,2,1),0)</f>
        <v>90.6</v>
      </c>
    </row>
    <row r="1012" spans="1:8" x14ac:dyDescent="0.3">
      <c r="A1012" s="5">
        <f>IF(COUNTIF(Constants!$A$2:$A$4,Log!BF1012),Log!K1012,0)</f>
        <v>1248.3001710000001</v>
      </c>
      <c r="B1012" s="5">
        <f>IF(COUNTIF(Constants!$B$2:$B$5,Log!BF1012),Log!K1012,0)</f>
        <v>0</v>
      </c>
      <c r="C1012" s="5">
        <f t="shared" si="37"/>
        <v>0.34675004750000005</v>
      </c>
      <c r="D1012" s="5">
        <f t="shared" si="38"/>
        <v>0</v>
      </c>
      <c r="E1012" s="5">
        <f t="shared" si="36"/>
        <v>69.030200210601748</v>
      </c>
      <c r="F1012" s="5">
        <f>AVERAGE(Log!S1012,Log!AB1012)*Constants!$B$7</f>
        <v>16.311784487543306</v>
      </c>
      <c r="G1012" s="5">
        <f>F1012/Constants!$B$8*Constants!$B$9+G1011</f>
        <v>3699.6072887375135</v>
      </c>
      <c r="H1012" s="5">
        <f>IFERROR(VLOOKUP(G1012,Route!A:B,2,1),0)</f>
        <v>90.5</v>
      </c>
    </row>
    <row r="1013" spans="1:8" x14ac:dyDescent="0.3">
      <c r="A1013" s="5">
        <f>IF(COUNTIF(Constants!$A$2:$A$4,Log!BF1013),Log!K1013,0)</f>
        <v>1227.3657840000001</v>
      </c>
      <c r="B1013" s="5">
        <f>IF(COUNTIF(Constants!$B$2:$B$5,Log!BF1013),Log!K1013,0)</f>
        <v>0</v>
      </c>
      <c r="C1013" s="5">
        <f t="shared" si="37"/>
        <v>0.34093494000000002</v>
      </c>
      <c r="D1013" s="5">
        <f t="shared" si="38"/>
        <v>0</v>
      </c>
      <c r="E1013" s="5">
        <f t="shared" si="36"/>
        <v>69.371135150601745</v>
      </c>
      <c r="F1013" s="5">
        <f>AVERAGE(Log!S1013,Log!AB1013)*Constants!$B$7</f>
        <v>17.768403486010001</v>
      </c>
      <c r="G1013" s="5">
        <f>F1013/Constants!$B$8*Constants!$B$9+G1012</f>
        <v>3704.5429563725161</v>
      </c>
      <c r="H1013" s="5">
        <f>IFERROR(VLOOKUP(G1013,Route!A:B,2,1),0)</f>
        <v>90.2</v>
      </c>
    </row>
    <row r="1014" spans="1:8" x14ac:dyDescent="0.3">
      <c r="A1014" s="5">
        <f>IF(COUNTIF(Constants!$A$2:$A$4,Log!BF1014),Log!K1014,0)</f>
        <v>1265.5867103333301</v>
      </c>
      <c r="B1014" s="5">
        <f>IF(COUNTIF(Constants!$B$2:$B$5,Log!BF1014),Log!K1014,0)</f>
        <v>0</v>
      </c>
      <c r="C1014" s="5">
        <f t="shared" si="37"/>
        <v>0.35155186398148058</v>
      </c>
      <c r="D1014" s="5">
        <f t="shared" si="38"/>
        <v>0</v>
      </c>
      <c r="E1014" s="5">
        <f t="shared" si="36"/>
        <v>69.722687014583229</v>
      </c>
      <c r="F1014" s="5">
        <f>AVERAGE(Log!S1014,Log!AB1014)*Constants!$B$7</f>
        <v>19.206098791863226</v>
      </c>
      <c r="G1014" s="5">
        <f>F1014/Constants!$B$8*Constants!$B$9+G1013</f>
        <v>3709.8779838147002</v>
      </c>
      <c r="H1014" s="5">
        <f>IFERROR(VLOOKUP(G1014,Route!A:B,2,1),0)</f>
        <v>90.2</v>
      </c>
    </row>
    <row r="1015" spans="1:8" x14ac:dyDescent="0.3">
      <c r="A1015" s="5">
        <f>IF(COUNTIF(Constants!$A$2:$A$4,Log!BF1015),Log!K1015,0)</f>
        <v>1249.2829183333299</v>
      </c>
      <c r="B1015" s="5">
        <f>IF(COUNTIF(Constants!$B$2:$B$5,Log!BF1015),Log!K1015,0)</f>
        <v>0</v>
      </c>
      <c r="C1015" s="5">
        <f t="shared" si="37"/>
        <v>0.3470230328703694</v>
      </c>
      <c r="D1015" s="5">
        <f t="shared" si="38"/>
        <v>0</v>
      </c>
      <c r="E1015" s="5">
        <f t="shared" si="36"/>
        <v>70.069710047453597</v>
      </c>
      <c r="F1015" s="5">
        <f>AVERAGE(Log!S1015,Log!AB1015)*Constants!$B$7</f>
        <v>20.586344683066532</v>
      </c>
      <c r="G1015" s="5">
        <f>F1015/Constants!$B$8*Constants!$B$9+G1014</f>
        <v>3715.5964128933297</v>
      </c>
      <c r="H1015" s="5">
        <f>IFERROR(VLOOKUP(G1015,Route!A:B,2,1),0)</f>
        <v>89.799999999999898</v>
      </c>
    </row>
    <row r="1016" spans="1:8" x14ac:dyDescent="0.3">
      <c r="A1016" s="5">
        <f>IF(COUNTIF(Constants!$A$2:$A$4,Log!BF1016),Log!K1016,0)</f>
        <v>1169.60640466666</v>
      </c>
      <c r="B1016" s="5">
        <f>IF(COUNTIF(Constants!$B$2:$B$5,Log!BF1016),Log!K1016,0)</f>
        <v>0</v>
      </c>
      <c r="C1016" s="5">
        <f t="shared" si="37"/>
        <v>0.32489066796296112</v>
      </c>
      <c r="D1016" s="5">
        <f t="shared" si="38"/>
        <v>0</v>
      </c>
      <c r="E1016" s="5">
        <f t="shared" si="36"/>
        <v>70.394600715416559</v>
      </c>
      <c r="F1016" s="5">
        <f>AVERAGE(Log!S1016,Log!AB1016)*Constants!$B$7</f>
        <v>21.396433330846531</v>
      </c>
      <c r="G1016" s="5">
        <f>F1016/Constants!$B$8*Constants!$B$9+G1015</f>
        <v>3721.5398665963426</v>
      </c>
      <c r="H1016" s="5">
        <f>IFERROR(VLOOKUP(G1016,Route!A:B,2,1),0)</f>
        <v>88.299999999999898</v>
      </c>
    </row>
    <row r="1017" spans="1:8" x14ac:dyDescent="0.3">
      <c r="A1017" s="5">
        <f>IF(COUNTIF(Constants!$A$2:$A$4,Log!BF1017),Log!K1017,0)</f>
        <v>951.91342150000003</v>
      </c>
      <c r="B1017" s="5">
        <f>IF(COUNTIF(Constants!$B$2:$B$5,Log!BF1017),Log!K1017,0)</f>
        <v>0</v>
      </c>
      <c r="C1017" s="5">
        <f t="shared" si="37"/>
        <v>0.26442039486111113</v>
      </c>
      <c r="D1017" s="5">
        <f t="shared" si="38"/>
        <v>0</v>
      </c>
      <c r="E1017" s="5">
        <f t="shared" si="36"/>
        <v>70.659021110277664</v>
      </c>
      <c r="F1017" s="5">
        <f>AVERAGE(Log!S1017,Log!AB1017)*Constants!$B$7</f>
        <v>21.633798776685001</v>
      </c>
      <c r="G1017" s="5">
        <f>F1017/Constants!$B$8*Constants!$B$9+G1016</f>
        <v>3727.5492551454217</v>
      </c>
      <c r="H1017" s="5">
        <f>IFERROR(VLOOKUP(G1017,Route!A:B,2,1),0)</f>
        <v>88</v>
      </c>
    </row>
    <row r="1018" spans="1:8" x14ac:dyDescent="0.3">
      <c r="A1018" s="5">
        <f>IF(COUNTIF(Constants!$A$2:$A$4,Log!BF1018),Log!K1018,0)</f>
        <v>1158.038859</v>
      </c>
      <c r="B1018" s="5">
        <f>IF(COUNTIF(Constants!$B$2:$B$5,Log!BF1018),Log!K1018,0)</f>
        <v>0</v>
      </c>
      <c r="C1018" s="5">
        <f t="shared" si="37"/>
        <v>0.32167746083333332</v>
      </c>
      <c r="D1018" s="5">
        <f t="shared" si="38"/>
        <v>0</v>
      </c>
      <c r="E1018" s="5">
        <f t="shared" si="36"/>
        <v>70.980698571110992</v>
      </c>
      <c r="F1018" s="5">
        <f>AVERAGE(Log!S1018,Log!AB1018)*Constants!$B$7</f>
        <v>21.875499784483306</v>
      </c>
      <c r="G1018" s="5">
        <f>F1018/Constants!$B$8*Constants!$B$9+G1017</f>
        <v>3733.6257828633338</v>
      </c>
      <c r="H1018" s="5">
        <f>IFERROR(VLOOKUP(G1018,Route!A:B,2,1),0)</f>
        <v>88</v>
      </c>
    </row>
    <row r="1019" spans="1:8" x14ac:dyDescent="0.3">
      <c r="A1019" s="5">
        <f>IF(COUNTIF(Constants!$A$2:$A$4,Log!BF1019),Log!K1019,0)</f>
        <v>1227.41528299999</v>
      </c>
      <c r="B1019" s="5">
        <f>IF(COUNTIF(Constants!$B$2:$B$5,Log!BF1019),Log!K1019,0)</f>
        <v>0</v>
      </c>
      <c r="C1019" s="5">
        <f t="shared" si="37"/>
        <v>0.34094868972221948</v>
      </c>
      <c r="D1019" s="5">
        <f t="shared" si="38"/>
        <v>0</v>
      </c>
      <c r="E1019" s="5">
        <f t="shared" si="36"/>
        <v>71.321647260833217</v>
      </c>
      <c r="F1019" s="5">
        <f>AVERAGE(Log!S1019,Log!AB1019)*Constants!$B$7</f>
        <v>21.936407402569916</v>
      </c>
      <c r="G1019" s="5">
        <f>F1019/Constants!$B$8*Constants!$B$9+G1018</f>
        <v>3739.7192293640478</v>
      </c>
      <c r="H1019" s="5">
        <f>IFERROR(VLOOKUP(G1019,Route!A:B,2,1),0)</f>
        <v>87.6</v>
      </c>
    </row>
    <row r="1020" spans="1:8" x14ac:dyDescent="0.3">
      <c r="A1020" s="5">
        <f>IF(COUNTIF(Constants!$A$2:$A$4,Log!BF1020),Log!K1020,0)</f>
        <v>1238.55000833333</v>
      </c>
      <c r="B1020" s="5">
        <f>IF(COUNTIF(Constants!$B$2:$B$5,Log!BF1020),Log!K1020,0)</f>
        <v>0</v>
      </c>
      <c r="C1020" s="5">
        <f t="shared" si="37"/>
        <v>0.34404166898148053</v>
      </c>
      <c r="D1020" s="5">
        <f t="shared" si="38"/>
        <v>0</v>
      </c>
      <c r="E1020" s="5">
        <f t="shared" si="36"/>
        <v>71.665688929814692</v>
      </c>
      <c r="F1020" s="5">
        <f>AVERAGE(Log!S1020,Log!AB1020)*Constants!$B$7</f>
        <v>21.517579886249997</v>
      </c>
      <c r="G1020" s="5">
        <f>F1020/Constants!$B$8*Constants!$B$9+G1019</f>
        <v>3745.6963348880063</v>
      </c>
      <c r="H1020" s="5">
        <f>IFERROR(VLOOKUP(G1020,Route!A:B,2,1),0)</f>
        <v>87.799999999999898</v>
      </c>
    </row>
    <row r="1021" spans="1:8" x14ac:dyDescent="0.3">
      <c r="A1021" s="5">
        <f>IF(COUNTIF(Constants!$A$2:$A$4,Log!BF1021),Log!K1021,0)</f>
        <v>1221.6678469999999</v>
      </c>
      <c r="B1021" s="5">
        <f>IF(COUNTIF(Constants!$B$2:$B$5,Log!BF1021),Log!K1021,0)</f>
        <v>0</v>
      </c>
      <c r="C1021" s="5">
        <f t="shared" si="37"/>
        <v>0.3393521797222222</v>
      </c>
      <c r="D1021" s="5">
        <f t="shared" si="38"/>
        <v>0</v>
      </c>
      <c r="E1021" s="5">
        <f t="shared" si="36"/>
        <v>72.005041109536918</v>
      </c>
      <c r="F1021" s="5">
        <f>AVERAGE(Log!S1021,Log!AB1021)*Constants!$B$7</f>
        <v>21.147840860944996</v>
      </c>
      <c r="G1021" s="5">
        <f>F1021/Constants!$B$8*Constants!$B$9+G1020</f>
        <v>3751.5707351271576</v>
      </c>
      <c r="H1021" s="5">
        <f>IFERROR(VLOOKUP(G1021,Route!A:B,2,1),0)</f>
        <v>88.1</v>
      </c>
    </row>
    <row r="1022" spans="1:8" x14ac:dyDescent="0.3">
      <c r="A1022" s="5">
        <f>IF(COUNTIF(Constants!$A$2:$A$4,Log!BF1022),Log!K1022,0)</f>
        <v>1237.1305339999999</v>
      </c>
      <c r="B1022" s="5">
        <f>IF(COUNTIF(Constants!$B$2:$B$5,Log!BF1022),Log!K1022,0)</f>
        <v>0</v>
      </c>
      <c r="C1022" s="5">
        <f t="shared" si="37"/>
        <v>0.34364737055555555</v>
      </c>
      <c r="D1022" s="5">
        <f t="shared" si="38"/>
        <v>0</v>
      </c>
      <c r="E1022" s="5">
        <f t="shared" si="36"/>
        <v>72.348688480092477</v>
      </c>
      <c r="F1022" s="5">
        <f>AVERAGE(Log!S1022,Log!AB1022)*Constants!$B$7</f>
        <v>20.739862307899838</v>
      </c>
      <c r="G1022" s="5">
        <f>F1022/Constants!$B$8*Constants!$B$9+G1021</f>
        <v>3757.3318079904629</v>
      </c>
      <c r="H1022" s="5">
        <f>IFERROR(VLOOKUP(G1022,Route!A:B,2,1),0)</f>
        <v>87.899999999999906</v>
      </c>
    </row>
    <row r="1023" spans="1:8" x14ac:dyDescent="0.3">
      <c r="A1023" s="5">
        <f>IF(COUNTIF(Constants!$A$2:$A$4,Log!BF1023),Log!K1023,0)</f>
        <v>1243.4842123333301</v>
      </c>
      <c r="B1023" s="5">
        <f>IF(COUNTIF(Constants!$B$2:$B$5,Log!BF1023),Log!K1023,0)</f>
        <v>0</v>
      </c>
      <c r="C1023" s="5">
        <f t="shared" si="37"/>
        <v>0.34541228120370282</v>
      </c>
      <c r="D1023" s="5">
        <f t="shared" si="38"/>
        <v>0</v>
      </c>
      <c r="E1023" s="5">
        <f t="shared" si="36"/>
        <v>72.694100761296184</v>
      </c>
      <c r="F1023" s="5">
        <f>AVERAGE(Log!S1023,Log!AB1023)*Constants!$B$7</f>
        <v>20.61420101734992</v>
      </c>
      <c r="G1023" s="5">
        <f>F1023/Constants!$B$8*Constants!$B$9+G1022</f>
        <v>3763.0579749397266</v>
      </c>
      <c r="H1023" s="5">
        <f>IFERROR(VLOOKUP(G1023,Route!A:B,2,1),0)</f>
        <v>88.5</v>
      </c>
    </row>
    <row r="1024" spans="1:8" x14ac:dyDescent="0.3">
      <c r="A1024" s="5">
        <f>IF(COUNTIF(Constants!$A$2:$A$4,Log!BF1024),Log!K1024,0)</f>
        <v>1282.1658933333299</v>
      </c>
      <c r="B1024" s="5">
        <f>IF(COUNTIF(Constants!$B$2:$B$5,Log!BF1024),Log!K1024,0)</f>
        <v>0</v>
      </c>
      <c r="C1024" s="5">
        <f t="shared" si="37"/>
        <v>0.35615719259259165</v>
      </c>
      <c r="D1024" s="5">
        <f t="shared" si="38"/>
        <v>0</v>
      </c>
      <c r="E1024" s="5">
        <f t="shared" si="36"/>
        <v>73.050257953888774</v>
      </c>
      <c r="F1024" s="5">
        <f>AVERAGE(Log!S1024,Log!AB1024)*Constants!$B$7</f>
        <v>21.332413249199917</v>
      </c>
      <c r="G1024" s="5">
        <f>F1024/Constants!$B$8*Constants!$B$9+G1023</f>
        <v>3768.9836452867266</v>
      </c>
      <c r="H1024" s="5">
        <f>IFERROR(VLOOKUP(G1024,Route!A:B,2,1),0)</f>
        <v>88.7</v>
      </c>
    </row>
    <row r="1025" spans="1:8" x14ac:dyDescent="0.3">
      <c r="A1025" s="5">
        <f>IF(COUNTIF(Constants!$A$2:$A$4,Log!BF1025),Log!K1025,0)</f>
        <v>1165.65055333333</v>
      </c>
      <c r="B1025" s="5">
        <f>IF(COUNTIF(Constants!$B$2:$B$5,Log!BF1025),Log!K1025,0)</f>
        <v>0</v>
      </c>
      <c r="C1025" s="5">
        <f t="shared" si="37"/>
        <v>0.32379182037036947</v>
      </c>
      <c r="D1025" s="5">
        <f t="shared" si="38"/>
        <v>0</v>
      </c>
      <c r="E1025" s="5">
        <f t="shared" si="36"/>
        <v>73.374049774259149</v>
      </c>
      <c r="F1025" s="5">
        <f>AVERAGE(Log!S1025,Log!AB1025)*Constants!$B$7</f>
        <v>21.600329735039917</v>
      </c>
      <c r="G1025" s="5">
        <f>F1025/Constants!$B$8*Constants!$B$9+G1024</f>
        <v>3774.9837368797935</v>
      </c>
      <c r="H1025" s="5">
        <f>IFERROR(VLOOKUP(G1025,Route!A:B,2,1),0)</f>
        <v>89.399999999999906</v>
      </c>
    </row>
    <row r="1026" spans="1:8" x14ac:dyDescent="0.3">
      <c r="A1026" s="5">
        <f>IF(COUNTIF(Constants!$A$2:$A$4,Log!BF1026),Log!K1026,0)</f>
        <v>940.77981599999998</v>
      </c>
      <c r="B1026" s="5">
        <f>IF(COUNTIF(Constants!$B$2:$B$5,Log!BF1026),Log!K1026,0)</f>
        <v>0</v>
      </c>
      <c r="C1026" s="5">
        <f t="shared" si="37"/>
        <v>0.26132772666666665</v>
      </c>
      <c r="D1026" s="5">
        <f t="shared" si="38"/>
        <v>0</v>
      </c>
      <c r="E1026" s="5">
        <f t="shared" si="36"/>
        <v>73.635377500925813</v>
      </c>
      <c r="F1026" s="5">
        <f>AVERAGE(Log!S1026,Log!AB1026)*Constants!$B$7</f>
        <v>21.637291446820001</v>
      </c>
      <c r="G1026" s="5">
        <f>F1026/Constants!$B$8*Constants!$B$9+G1025</f>
        <v>3780.9940956150213</v>
      </c>
      <c r="H1026" s="5">
        <f>IFERROR(VLOOKUP(G1026,Route!A:B,2,1),0)</f>
        <v>89.399999999999906</v>
      </c>
    </row>
    <row r="1027" spans="1:8" x14ac:dyDescent="0.3">
      <c r="A1027" s="5">
        <f>IF(COUNTIF(Constants!$A$2:$A$4,Log!BF1027),Log!K1027,0)</f>
        <v>632.38659666666604</v>
      </c>
      <c r="B1027" s="5">
        <f>IF(COUNTIF(Constants!$B$2:$B$5,Log!BF1027),Log!K1027,0)</f>
        <v>0</v>
      </c>
      <c r="C1027" s="5">
        <f t="shared" si="37"/>
        <v>0.17566294351851836</v>
      </c>
      <c r="D1027" s="5">
        <f t="shared" si="38"/>
        <v>0</v>
      </c>
      <c r="E1027" s="5">
        <f t="shared" si="36"/>
        <v>73.81104044444433</v>
      </c>
      <c r="F1027" s="5">
        <f>AVERAGE(Log!S1027,Log!AB1027)*Constants!$B$7</f>
        <v>21.799025557023224</v>
      </c>
      <c r="G1027" s="5">
        <f>F1027/Constants!$B$8*Constants!$B$9+G1026</f>
        <v>3787.049380491972</v>
      </c>
      <c r="H1027" s="5">
        <f>IFERROR(VLOOKUP(G1027,Route!A:B,2,1),0)</f>
        <v>90.2</v>
      </c>
    </row>
    <row r="1028" spans="1:8" x14ac:dyDescent="0.3">
      <c r="A1028" s="5">
        <f>IF(COUNTIF(Constants!$A$2:$A$4,Log!BF1028),Log!K1028,0)</f>
        <v>455.84209199999998</v>
      </c>
      <c r="B1028" s="5">
        <f>IF(COUNTIF(Constants!$B$2:$B$5,Log!BF1028),Log!K1028,0)</f>
        <v>0</v>
      </c>
      <c r="C1028" s="5">
        <f t="shared" si="37"/>
        <v>0.12662280333333334</v>
      </c>
      <c r="D1028" s="5">
        <f t="shared" si="38"/>
        <v>0</v>
      </c>
      <c r="E1028" s="5">
        <f t="shared" ref="E1028:E1091" si="39">E1027+C1028-D1028</f>
        <v>73.937663247777664</v>
      </c>
      <c r="F1028" s="5">
        <f>AVERAGE(Log!S1028,Log!AB1028)*Constants!$B$7</f>
        <v>21.673148078466614</v>
      </c>
      <c r="G1028" s="5">
        <f>F1028/Constants!$B$8*Constants!$B$9+G1027</f>
        <v>3793.0696994026571</v>
      </c>
      <c r="H1028" s="5">
        <f>IFERROR(VLOOKUP(G1028,Route!A:B,2,1),0)</f>
        <v>90.2</v>
      </c>
    </row>
    <row r="1029" spans="1:8" x14ac:dyDescent="0.3">
      <c r="A1029" s="5">
        <f>IF(COUNTIF(Constants!$A$2:$A$4,Log!BF1029),Log!K1029,0)</f>
        <v>569.60418700000002</v>
      </c>
      <c r="B1029" s="5">
        <f>IF(COUNTIF(Constants!$B$2:$B$5,Log!BF1029),Log!K1029,0)</f>
        <v>0</v>
      </c>
      <c r="C1029" s="5">
        <f t="shared" si="37"/>
        <v>0.15822338527777779</v>
      </c>
      <c r="D1029" s="5">
        <f t="shared" si="38"/>
        <v>0</v>
      </c>
      <c r="E1029" s="5">
        <f t="shared" si="39"/>
        <v>74.095886633055443</v>
      </c>
      <c r="F1029" s="5">
        <f>AVERAGE(Log!S1029,Log!AB1029)*Constants!$B$7</f>
        <v>21.592917651446612</v>
      </c>
      <c r="G1029" s="5">
        <f>F1029/Constants!$B$8*Constants!$B$9+G1028</f>
        <v>3799.0677320836144</v>
      </c>
      <c r="H1029" s="5">
        <f>IFERROR(VLOOKUP(G1029,Route!A:B,2,1),0)</f>
        <v>90.2</v>
      </c>
    </row>
    <row r="1030" spans="1:8" x14ac:dyDescent="0.3">
      <c r="A1030" s="5">
        <f>IF(COUNTIF(Constants!$A$2:$A$4,Log!BF1030),Log!K1030,0)</f>
        <v>555.29071050000005</v>
      </c>
      <c r="B1030" s="5">
        <f>IF(COUNTIF(Constants!$B$2:$B$5,Log!BF1030),Log!K1030,0)</f>
        <v>0</v>
      </c>
      <c r="C1030" s="5">
        <f t="shared" si="37"/>
        <v>0.15424741958333335</v>
      </c>
      <c r="D1030" s="5">
        <f t="shared" si="38"/>
        <v>0</v>
      </c>
      <c r="E1030" s="5">
        <f t="shared" si="39"/>
        <v>74.250134052638771</v>
      </c>
      <c r="F1030" s="5">
        <f>AVERAGE(Log!S1030,Log!AB1030)*Constants!$B$7</f>
        <v>21.845175124975</v>
      </c>
      <c r="G1030" s="5">
        <f>F1030/Constants!$B$8*Constants!$B$9+G1029</f>
        <v>3805.1358362849965</v>
      </c>
      <c r="H1030" s="5">
        <f>IFERROR(VLOOKUP(G1030,Route!A:B,2,1),0)</f>
        <v>90.2</v>
      </c>
    </row>
    <row r="1031" spans="1:8" x14ac:dyDescent="0.3">
      <c r="A1031" s="5">
        <f>IF(COUNTIF(Constants!$A$2:$A$4,Log!BF1031),Log!K1031,0)</f>
        <v>579.20550533333301</v>
      </c>
      <c r="B1031" s="5">
        <f>IF(COUNTIF(Constants!$B$2:$B$5,Log!BF1031),Log!K1031,0)</f>
        <v>0</v>
      </c>
      <c r="C1031" s="5">
        <f t="shared" si="37"/>
        <v>0.16089041814814806</v>
      </c>
      <c r="D1031" s="5">
        <f t="shared" si="38"/>
        <v>0</v>
      </c>
      <c r="E1031" s="5">
        <f t="shared" si="39"/>
        <v>74.411024470786913</v>
      </c>
      <c r="F1031" s="5">
        <f>AVERAGE(Log!S1031,Log!AB1031)*Constants!$B$7</f>
        <v>21.881708886426534</v>
      </c>
      <c r="G1031" s="5">
        <f>F1031/Constants!$B$8*Constants!$B$9+G1030</f>
        <v>3811.2140887534483</v>
      </c>
      <c r="H1031" s="5">
        <f>IFERROR(VLOOKUP(G1031,Route!A:B,2,1),0)</f>
        <v>91.2</v>
      </c>
    </row>
    <row r="1032" spans="1:8" x14ac:dyDescent="0.3">
      <c r="A1032" s="5">
        <f>IF(COUNTIF(Constants!$A$2:$A$4,Log!BF1032),Log!K1032,0)</f>
        <v>685.97660333333295</v>
      </c>
      <c r="B1032" s="5">
        <f>IF(COUNTIF(Constants!$B$2:$B$5,Log!BF1032),Log!K1032,0)</f>
        <v>0</v>
      </c>
      <c r="C1032" s="5">
        <f t="shared" si="37"/>
        <v>0.19054905648148138</v>
      </c>
      <c r="D1032" s="5">
        <f t="shared" si="38"/>
        <v>0</v>
      </c>
      <c r="E1032" s="5">
        <f t="shared" si="39"/>
        <v>74.6015735272684</v>
      </c>
      <c r="F1032" s="5">
        <f>AVERAGE(Log!S1032,Log!AB1032)*Constants!$B$7</f>
        <v>21.259137316766612</v>
      </c>
      <c r="G1032" s="5">
        <f>F1032/Constants!$B$8*Constants!$B$9+G1031</f>
        <v>3817.1194046747723</v>
      </c>
      <c r="H1032" s="5">
        <f>IFERROR(VLOOKUP(G1032,Route!A:B,2,1),0)</f>
        <v>91.2</v>
      </c>
    </row>
    <row r="1033" spans="1:8" x14ac:dyDescent="0.3">
      <c r="A1033" s="5">
        <f>IF(COUNTIF(Constants!$A$2:$A$4,Log!BF1033),Log!K1033,0)</f>
        <v>744.36625133333303</v>
      </c>
      <c r="B1033" s="5">
        <f>IF(COUNTIF(Constants!$B$2:$B$5,Log!BF1033),Log!K1033,0)</f>
        <v>0</v>
      </c>
      <c r="C1033" s="5">
        <f t="shared" si="37"/>
        <v>0.20676840314814807</v>
      </c>
      <c r="D1033" s="5">
        <f t="shared" si="38"/>
        <v>0</v>
      </c>
      <c r="E1033" s="5">
        <f t="shared" si="39"/>
        <v>74.808341930416546</v>
      </c>
      <c r="F1033" s="5">
        <f>AVERAGE(Log!S1033,Log!AB1033)*Constants!$B$7</f>
        <v>21.46299080522661</v>
      </c>
      <c r="G1033" s="5">
        <f>F1033/Constants!$B$8*Constants!$B$9+G1032</f>
        <v>3823.0813465651131</v>
      </c>
      <c r="H1033" s="5">
        <f>IFERROR(VLOOKUP(G1033,Route!A:B,2,1),0)</f>
        <v>92.1</v>
      </c>
    </row>
    <row r="1034" spans="1:8" x14ac:dyDescent="0.3">
      <c r="A1034" s="5">
        <f>IF(COUNTIF(Constants!$A$2:$A$4,Log!BF1034),Log!K1034,0)</f>
        <v>909.68094899999903</v>
      </c>
      <c r="B1034" s="5">
        <f>IF(COUNTIF(Constants!$B$2:$B$5,Log!BF1034),Log!K1034,0)</f>
        <v>0</v>
      </c>
      <c r="C1034" s="5">
        <f t="shared" si="37"/>
        <v>0.25268915249999974</v>
      </c>
      <c r="D1034" s="5">
        <f t="shared" si="38"/>
        <v>0</v>
      </c>
      <c r="E1034" s="5">
        <f t="shared" si="39"/>
        <v>75.061031082916543</v>
      </c>
      <c r="F1034" s="5">
        <f>AVERAGE(Log!S1034,Log!AB1034)*Constants!$B$7</f>
        <v>21.187321323936533</v>
      </c>
      <c r="G1034" s="5">
        <f>F1034/Constants!$B$8*Constants!$B$9+G1033</f>
        <v>3828.9667135995401</v>
      </c>
      <c r="H1034" s="5">
        <f>IFERROR(VLOOKUP(G1034,Route!A:B,2,1),0)</f>
        <v>92.1</v>
      </c>
    </row>
    <row r="1035" spans="1:8" x14ac:dyDescent="0.3">
      <c r="A1035" s="5">
        <f>IF(COUNTIF(Constants!$A$2:$A$4,Log!BF1035),Log!K1035,0)</f>
        <v>1055.1669925000001</v>
      </c>
      <c r="B1035" s="5">
        <f>IF(COUNTIF(Constants!$B$2:$B$5,Log!BF1035),Log!K1035,0)</f>
        <v>0</v>
      </c>
      <c r="C1035" s="5">
        <f t="shared" si="37"/>
        <v>0.29310194236111115</v>
      </c>
      <c r="D1035" s="5">
        <f t="shared" si="38"/>
        <v>0</v>
      </c>
      <c r="E1035" s="5">
        <f t="shared" si="39"/>
        <v>75.354133025277648</v>
      </c>
      <c r="F1035" s="5">
        <f>AVERAGE(Log!S1035,Log!AB1035)*Constants!$B$7</f>
        <v>21.038791982545</v>
      </c>
      <c r="G1035" s="5">
        <f>F1035/Constants!$B$8*Constants!$B$9+G1034</f>
        <v>3834.8108224835805</v>
      </c>
      <c r="H1035" s="5">
        <f>IFERROR(VLOOKUP(G1035,Route!A:B,2,1),0)</f>
        <v>91.799999999999898</v>
      </c>
    </row>
    <row r="1036" spans="1:8" x14ac:dyDescent="0.3">
      <c r="A1036" s="5">
        <f>IF(COUNTIF(Constants!$A$2:$A$4,Log!BF1036),Log!K1036,0)</f>
        <v>1152.19242333333</v>
      </c>
      <c r="B1036" s="5">
        <f>IF(COUNTIF(Constants!$B$2:$B$5,Log!BF1036),Log!K1036,0)</f>
        <v>0</v>
      </c>
      <c r="C1036" s="5">
        <f t="shared" si="37"/>
        <v>0.32005345092592502</v>
      </c>
      <c r="D1036" s="5">
        <f t="shared" si="38"/>
        <v>0</v>
      </c>
      <c r="E1036" s="5">
        <f t="shared" si="39"/>
        <v>75.674186476203573</v>
      </c>
      <c r="F1036" s="5">
        <f>AVERAGE(Log!S1036,Log!AB1036)*Constants!$B$7</f>
        <v>21.051640550769921</v>
      </c>
      <c r="G1036" s="5">
        <f>F1036/Constants!$B$8*Constants!$B$9+G1035</f>
        <v>3840.6585004143499</v>
      </c>
      <c r="H1036" s="5">
        <f>IFERROR(VLOOKUP(G1036,Route!A:B,2,1),0)</f>
        <v>92.5</v>
      </c>
    </row>
    <row r="1037" spans="1:8" x14ac:dyDescent="0.3">
      <c r="A1037" s="5">
        <f>IF(COUNTIF(Constants!$A$2:$A$4,Log!BF1037),Log!K1037,0)</f>
        <v>1243.1191406666601</v>
      </c>
      <c r="B1037" s="5">
        <f>IF(COUNTIF(Constants!$B$2:$B$5,Log!BF1037),Log!K1037,0)</f>
        <v>0</v>
      </c>
      <c r="C1037" s="5">
        <f t="shared" si="37"/>
        <v>0.3453108724074056</v>
      </c>
      <c r="D1037" s="5">
        <f t="shared" si="38"/>
        <v>0</v>
      </c>
      <c r="E1037" s="5">
        <f t="shared" si="39"/>
        <v>76.019497348610983</v>
      </c>
      <c r="F1037" s="5">
        <f>AVERAGE(Log!S1037,Log!AB1037)*Constants!$B$7</f>
        <v>21.611339229979919</v>
      </c>
      <c r="G1037" s="5">
        <f>F1037/Constants!$B$8*Constants!$B$9+G1036</f>
        <v>3846.6616502004554</v>
      </c>
      <c r="H1037" s="5">
        <f>IFERROR(VLOOKUP(G1037,Route!A:B,2,1),0)</f>
        <v>92.399999999999906</v>
      </c>
    </row>
    <row r="1038" spans="1:8" x14ac:dyDescent="0.3">
      <c r="A1038" s="5">
        <f>IF(COUNTIF(Constants!$A$2:$A$4,Log!BF1038),Log!K1038,0)</f>
        <v>1033.03163633333</v>
      </c>
      <c r="B1038" s="5">
        <f>IF(COUNTIF(Constants!$B$2:$B$5,Log!BF1038),Log!K1038,0)</f>
        <v>0</v>
      </c>
      <c r="C1038" s="5">
        <f t="shared" si="37"/>
        <v>0.2869532323148139</v>
      </c>
      <c r="D1038" s="5">
        <f t="shared" si="38"/>
        <v>0</v>
      </c>
      <c r="E1038" s="5">
        <f t="shared" si="39"/>
        <v>76.306450580925798</v>
      </c>
      <c r="F1038" s="5">
        <f>AVERAGE(Log!S1038,Log!AB1038)*Constants!$B$7</f>
        <v>22.823927030439918</v>
      </c>
      <c r="G1038" s="5">
        <f>F1038/Constants!$B$8*Constants!$B$9+G1037</f>
        <v>3853.0016299311333</v>
      </c>
      <c r="H1038" s="5">
        <f>IFERROR(VLOOKUP(G1038,Route!A:B,2,1),0)</f>
        <v>93.299999999999898</v>
      </c>
    </row>
    <row r="1039" spans="1:8" x14ac:dyDescent="0.3">
      <c r="A1039" s="5">
        <f>IF(COUNTIF(Constants!$A$2:$A$4,Log!BF1039),Log!K1039,0)</f>
        <v>785.78768949999903</v>
      </c>
      <c r="B1039" s="5">
        <f>IF(COUNTIF(Constants!$B$2:$B$5,Log!BF1039),Log!K1039,0)</f>
        <v>0</v>
      </c>
      <c r="C1039" s="5">
        <f t="shared" si="37"/>
        <v>0.21827435819444418</v>
      </c>
      <c r="D1039" s="5">
        <f t="shared" si="38"/>
        <v>0</v>
      </c>
      <c r="E1039" s="5">
        <f t="shared" si="39"/>
        <v>76.524724939120247</v>
      </c>
      <c r="F1039" s="5">
        <f>AVERAGE(Log!S1039,Log!AB1039)*Constants!$B$7</f>
        <v>23.393598387295</v>
      </c>
      <c r="G1039" s="5">
        <f>F1039/Constants!$B$8*Constants!$B$9+G1038</f>
        <v>3859.4998517053818</v>
      </c>
      <c r="H1039" s="5">
        <f>IFERROR(VLOOKUP(G1039,Route!A:B,2,1),0)</f>
        <v>93.7</v>
      </c>
    </row>
    <row r="1040" spans="1:8" x14ac:dyDescent="0.3">
      <c r="A1040" s="5">
        <f>IF(COUNTIF(Constants!$A$2:$A$4,Log!BF1040),Log!K1040,0)</f>
        <v>485.29707833333299</v>
      </c>
      <c r="B1040" s="5">
        <f>IF(COUNTIF(Constants!$B$2:$B$5,Log!BF1040),Log!K1040,0)</f>
        <v>0</v>
      </c>
      <c r="C1040" s="5">
        <f t="shared" si="37"/>
        <v>0.13480474398148137</v>
      </c>
      <c r="D1040" s="5">
        <f t="shared" si="38"/>
        <v>0</v>
      </c>
      <c r="E1040" s="5">
        <f t="shared" si="39"/>
        <v>76.659529683101724</v>
      </c>
      <c r="F1040" s="5">
        <f>AVERAGE(Log!S1040,Log!AB1040)*Constants!$B$7</f>
        <v>23.715289225783305</v>
      </c>
      <c r="G1040" s="5">
        <f>F1040/Constants!$B$8*Constants!$B$9+G1039</f>
        <v>3866.087432045877</v>
      </c>
      <c r="H1040" s="5">
        <f>IFERROR(VLOOKUP(G1040,Route!A:B,2,1),0)</f>
        <v>93.399999999999906</v>
      </c>
    </row>
    <row r="1041" spans="1:8" x14ac:dyDescent="0.3">
      <c r="A1041" s="5">
        <f>IF(COUNTIF(Constants!$A$2:$A$4,Log!BF1041),Log!K1041,0)</f>
        <v>196.70215866666601</v>
      </c>
      <c r="B1041" s="5">
        <f>IF(COUNTIF(Constants!$B$2:$B$5,Log!BF1041),Log!K1041,0)</f>
        <v>0</v>
      </c>
      <c r="C1041" s="5">
        <f t="shared" si="37"/>
        <v>5.4639488518518332E-2</v>
      </c>
      <c r="D1041" s="5">
        <f t="shared" si="38"/>
        <v>0</v>
      </c>
      <c r="E1041" s="5">
        <f t="shared" si="39"/>
        <v>76.714169171620242</v>
      </c>
      <c r="F1041" s="5">
        <f>AVERAGE(Log!S1041,Log!AB1041)*Constants!$B$7</f>
        <v>23.991547189066612</v>
      </c>
      <c r="G1041" s="5">
        <f>F1041/Constants!$B$8*Constants!$B$9+G1040</f>
        <v>3872.7517507095067</v>
      </c>
      <c r="H1041" s="5">
        <f>IFERROR(VLOOKUP(G1041,Route!A:B,2,1),0)</f>
        <v>93</v>
      </c>
    </row>
    <row r="1042" spans="1:8" x14ac:dyDescent="0.3">
      <c r="A1042" s="5">
        <f>IF(COUNTIF(Constants!$A$2:$A$4,Log!BF1042),Log!K1042,0)</f>
        <v>211.497212666666</v>
      </c>
      <c r="B1042" s="5">
        <f>IF(COUNTIF(Constants!$B$2:$B$5,Log!BF1042),Log!K1042,0)</f>
        <v>0</v>
      </c>
      <c r="C1042" s="5">
        <f t="shared" si="37"/>
        <v>5.8749225740740554E-2</v>
      </c>
      <c r="D1042" s="5">
        <f t="shared" si="38"/>
        <v>0</v>
      </c>
      <c r="E1042" s="5">
        <f t="shared" si="39"/>
        <v>76.772918397360982</v>
      </c>
      <c r="F1042" s="5">
        <f>AVERAGE(Log!S1042,Log!AB1042)*Constants!$B$7</f>
        <v>23.64704811353992</v>
      </c>
      <c r="G1042" s="5">
        <f>F1042/Constants!$B$8*Constants!$B$9+G1041</f>
        <v>3879.3203751854899</v>
      </c>
      <c r="H1042" s="5">
        <f>IFERROR(VLOOKUP(G1042,Route!A:B,2,1),0)</f>
        <v>93</v>
      </c>
    </row>
    <row r="1043" spans="1:8" x14ac:dyDescent="0.3">
      <c r="A1043" s="5">
        <f>IF(COUNTIF(Constants!$A$2:$A$4,Log!BF1043),Log!K1043,0)</f>
        <v>259.62022400000001</v>
      </c>
      <c r="B1043" s="5">
        <f>IF(COUNTIF(Constants!$B$2:$B$5,Log!BF1043),Log!K1043,0)</f>
        <v>0</v>
      </c>
      <c r="C1043" s="5">
        <f t="shared" si="37"/>
        <v>7.2116728888888884E-2</v>
      </c>
      <c r="D1043" s="5">
        <f t="shared" si="38"/>
        <v>0</v>
      </c>
      <c r="E1043" s="5">
        <f t="shared" si="39"/>
        <v>76.845035126249869</v>
      </c>
      <c r="F1043" s="5">
        <f>AVERAGE(Log!S1043,Log!AB1043)*Constants!$B$7</f>
        <v>24.126223465849836</v>
      </c>
      <c r="G1043" s="5">
        <f>F1043/Constants!$B$8*Constants!$B$9+G1042</f>
        <v>3886.0221039260036</v>
      </c>
      <c r="H1043" s="5">
        <f>IFERROR(VLOOKUP(G1043,Route!A:B,2,1),0)</f>
        <v>93.1</v>
      </c>
    </row>
    <row r="1044" spans="1:8" x14ac:dyDescent="0.3">
      <c r="A1044" s="5">
        <f>IF(COUNTIF(Constants!$A$2:$A$4,Log!BF1044),Log!K1044,0)</f>
        <v>342.63714599999997</v>
      </c>
      <c r="B1044" s="5">
        <f>IF(COUNTIF(Constants!$B$2:$B$5,Log!BF1044),Log!K1044,0)</f>
        <v>0</v>
      </c>
      <c r="C1044" s="5">
        <f t="shared" si="37"/>
        <v>9.5176984999999992E-2</v>
      </c>
      <c r="D1044" s="5">
        <f t="shared" si="38"/>
        <v>0</v>
      </c>
      <c r="E1044" s="5">
        <f t="shared" si="39"/>
        <v>76.940212111249863</v>
      </c>
      <c r="F1044" s="5">
        <f>AVERAGE(Log!S1044,Log!AB1044)*Constants!$B$7</f>
        <v>24.806417051874838</v>
      </c>
      <c r="G1044" s="5">
        <f>F1044/Constants!$B$8*Constants!$B$9+G1043</f>
        <v>3892.9127753293023</v>
      </c>
      <c r="H1044" s="5">
        <f>IFERROR(VLOOKUP(G1044,Route!A:B,2,1),0)</f>
        <v>92</v>
      </c>
    </row>
    <row r="1045" spans="1:8" x14ac:dyDescent="0.3">
      <c r="A1045" s="5">
        <f>IF(COUNTIF(Constants!$A$2:$A$4,Log!BF1045),Log!K1045,0)</f>
        <v>408.53331500000002</v>
      </c>
      <c r="B1045" s="5">
        <f>IF(COUNTIF(Constants!$B$2:$B$5,Log!BF1045),Log!K1045,0)</f>
        <v>0</v>
      </c>
      <c r="C1045" s="5">
        <f t="shared" si="37"/>
        <v>0.11348147638888889</v>
      </c>
      <c r="D1045" s="5">
        <f t="shared" si="38"/>
        <v>0</v>
      </c>
      <c r="E1045" s="5">
        <f t="shared" si="39"/>
        <v>77.053693587638747</v>
      </c>
      <c r="F1045" s="5">
        <f>AVERAGE(Log!S1045,Log!AB1045)*Constants!$B$7</f>
        <v>25.349349224629918</v>
      </c>
      <c r="G1045" s="5">
        <f>F1045/Constants!$B$8*Constants!$B$9+G1044</f>
        <v>3899.954261225033</v>
      </c>
      <c r="H1045" s="5">
        <f>IFERROR(VLOOKUP(G1045,Route!A:B,2,1),0)</f>
        <v>92.1</v>
      </c>
    </row>
    <row r="1046" spans="1:8" x14ac:dyDescent="0.3">
      <c r="A1046" s="5">
        <f>IF(COUNTIF(Constants!$A$2:$A$4,Log!BF1046),Log!K1046,0)</f>
        <v>466.72072333333301</v>
      </c>
      <c r="B1046" s="5">
        <f>IF(COUNTIF(Constants!$B$2:$B$5,Log!BF1046),Log!K1046,0)</f>
        <v>0</v>
      </c>
      <c r="C1046" s="5">
        <f t="shared" si="37"/>
        <v>0.12964464537037029</v>
      </c>
      <c r="D1046" s="5">
        <f t="shared" si="38"/>
        <v>0</v>
      </c>
      <c r="E1046" s="5">
        <f t="shared" si="39"/>
        <v>77.183338233009124</v>
      </c>
      <c r="F1046" s="5">
        <f>AVERAGE(Log!S1046,Log!AB1046)*Constants!$B$7</f>
        <v>25.152531234203305</v>
      </c>
      <c r="G1046" s="5">
        <f>F1046/Constants!$B$8*Constants!$B$9+G1045</f>
        <v>3906.9410754567562</v>
      </c>
      <c r="H1046" s="5">
        <f>IFERROR(VLOOKUP(G1046,Route!A:B,2,1),0)</f>
        <v>91.5</v>
      </c>
    </row>
    <row r="1047" spans="1:8" x14ac:dyDescent="0.3">
      <c r="A1047" s="5">
        <f>IF(COUNTIF(Constants!$A$2:$A$4,Log!BF1047),Log!K1047,0)</f>
        <v>493.70691933333302</v>
      </c>
      <c r="B1047" s="5">
        <f>IF(COUNTIF(Constants!$B$2:$B$5,Log!BF1047),Log!K1047,0)</f>
        <v>0</v>
      </c>
      <c r="C1047" s="5">
        <f t="shared" si="37"/>
        <v>0.13714081092592584</v>
      </c>
      <c r="D1047" s="5">
        <f t="shared" si="38"/>
        <v>0</v>
      </c>
      <c r="E1047" s="5">
        <f t="shared" si="39"/>
        <v>77.320479043935052</v>
      </c>
      <c r="F1047" s="5">
        <f>AVERAGE(Log!S1047,Log!AB1047)*Constants!$B$7</f>
        <v>24.325638394589916</v>
      </c>
      <c r="G1047" s="5">
        <f>F1047/Constants!$B$8*Constants!$B$9+G1046</f>
        <v>3913.6981972330314</v>
      </c>
      <c r="H1047" s="5">
        <f>IFERROR(VLOOKUP(G1047,Route!A:B,2,1),0)</f>
        <v>91.7</v>
      </c>
    </row>
    <row r="1048" spans="1:8" x14ac:dyDescent="0.3">
      <c r="A1048" s="5">
        <f>IF(COUNTIF(Constants!$A$2:$A$4,Log!BF1048),Log!K1048,0)</f>
        <v>557.05287699999997</v>
      </c>
      <c r="B1048" s="5">
        <f>IF(COUNTIF(Constants!$B$2:$B$5,Log!BF1048),Log!K1048,0)</f>
        <v>0</v>
      </c>
      <c r="C1048" s="5">
        <f t="shared" si="37"/>
        <v>0.15473691027777778</v>
      </c>
      <c r="D1048" s="5">
        <f t="shared" si="38"/>
        <v>0</v>
      </c>
      <c r="E1048" s="5">
        <f t="shared" si="39"/>
        <v>77.475215954212828</v>
      </c>
      <c r="F1048" s="5">
        <f>AVERAGE(Log!S1048,Log!AB1048)*Constants!$B$7</f>
        <v>23.233536515463307</v>
      </c>
      <c r="G1048" s="5">
        <f>F1048/Constants!$B$8*Constants!$B$9+G1047</f>
        <v>3920.1519573762157</v>
      </c>
      <c r="H1048" s="5">
        <f>IFERROR(VLOOKUP(G1048,Route!A:B,2,1),0)</f>
        <v>91</v>
      </c>
    </row>
    <row r="1049" spans="1:8" x14ac:dyDescent="0.3">
      <c r="A1049" s="5">
        <f>IF(COUNTIF(Constants!$A$2:$A$4,Log!BF1049),Log!K1049,0)</f>
        <v>601.42172249999999</v>
      </c>
      <c r="B1049" s="5">
        <f>IF(COUNTIF(Constants!$B$2:$B$5,Log!BF1049),Log!K1049,0)</f>
        <v>0</v>
      </c>
      <c r="C1049" s="5">
        <f t="shared" si="37"/>
        <v>0.16706158958333334</v>
      </c>
      <c r="D1049" s="5">
        <f t="shared" si="38"/>
        <v>0</v>
      </c>
      <c r="E1049" s="5">
        <f t="shared" si="39"/>
        <v>77.642277543796155</v>
      </c>
      <c r="F1049" s="5">
        <f>AVERAGE(Log!S1049,Log!AB1049)*Constants!$B$7</f>
        <v>22.359872232099999</v>
      </c>
      <c r="G1049" s="5">
        <f>F1049/Constants!$B$8*Constants!$B$9+G1048</f>
        <v>3926.3630329962434</v>
      </c>
      <c r="H1049" s="5">
        <f>IFERROR(VLOOKUP(G1049,Route!A:B,2,1),0)</f>
        <v>90.399999999999906</v>
      </c>
    </row>
    <row r="1050" spans="1:8" x14ac:dyDescent="0.3">
      <c r="A1050" s="5">
        <f>IF(COUNTIF(Constants!$A$2:$A$4,Log!BF1050),Log!K1050,0)</f>
        <v>728.53594999999996</v>
      </c>
      <c r="B1050" s="5">
        <f>IF(COUNTIF(Constants!$B$2:$B$5,Log!BF1050),Log!K1050,0)</f>
        <v>0</v>
      </c>
      <c r="C1050" s="5">
        <f t="shared" si="37"/>
        <v>0.20237109722222221</v>
      </c>
      <c r="D1050" s="5">
        <f t="shared" si="38"/>
        <v>0</v>
      </c>
      <c r="E1050" s="5">
        <f t="shared" si="39"/>
        <v>77.844648641018381</v>
      </c>
      <c r="F1050" s="5">
        <f>AVERAGE(Log!S1050,Log!AB1050)*Constants!$B$7</f>
        <v>22.009438983546612</v>
      </c>
      <c r="G1050" s="5">
        <f>F1050/Constants!$B$8*Constants!$B$9+G1049</f>
        <v>3932.4767660472285</v>
      </c>
      <c r="H1050" s="5">
        <f>IFERROR(VLOOKUP(G1050,Route!A:B,2,1),0)</f>
        <v>89.799999999999898</v>
      </c>
    </row>
    <row r="1051" spans="1:8" x14ac:dyDescent="0.3">
      <c r="A1051" s="5">
        <f>IF(COUNTIF(Constants!$A$2:$A$4,Log!BF1051),Log!K1051,0)</f>
        <v>875.52838133333296</v>
      </c>
      <c r="B1051" s="5">
        <f>IF(COUNTIF(Constants!$B$2:$B$5,Log!BF1051),Log!K1051,0)</f>
        <v>0</v>
      </c>
      <c r="C1051" s="5">
        <f t="shared" si="37"/>
        <v>0.24320232814814804</v>
      </c>
      <c r="D1051" s="5">
        <f t="shared" si="38"/>
        <v>0</v>
      </c>
      <c r="E1051" s="5">
        <f t="shared" si="39"/>
        <v>78.087850969166524</v>
      </c>
      <c r="F1051" s="5">
        <f>AVERAGE(Log!S1051,Log!AB1051)*Constants!$B$7</f>
        <v>21.868494327463306</v>
      </c>
      <c r="G1051" s="5">
        <f>F1051/Constants!$B$8*Constants!$B$9+G1050</f>
        <v>3938.551347804857</v>
      </c>
      <c r="H1051" s="5">
        <f>IFERROR(VLOOKUP(G1051,Route!A:B,2,1),0)</f>
        <v>89.2</v>
      </c>
    </row>
    <row r="1052" spans="1:8" x14ac:dyDescent="0.3">
      <c r="A1052" s="5">
        <f>IF(COUNTIF(Constants!$A$2:$A$4,Log!BF1052),Log!K1052,0)</f>
        <v>660.13761366666597</v>
      </c>
      <c r="B1052" s="5">
        <f>IF(COUNTIF(Constants!$B$2:$B$5,Log!BF1052),Log!K1052,0)</f>
        <v>0</v>
      </c>
      <c r="C1052" s="5">
        <f t="shared" si="37"/>
        <v>0.18337155935185165</v>
      </c>
      <c r="D1052" s="5">
        <f t="shared" si="38"/>
        <v>0</v>
      </c>
      <c r="E1052" s="5">
        <f t="shared" si="39"/>
        <v>78.271222528518379</v>
      </c>
      <c r="F1052" s="5">
        <f>AVERAGE(Log!S1052,Log!AB1052)*Constants!$B$7</f>
        <v>20.817473534069919</v>
      </c>
      <c r="G1052" s="5">
        <f>F1052/Constants!$B$8*Constants!$B$9+G1051</f>
        <v>3944.3339793420987</v>
      </c>
      <c r="H1052" s="5">
        <f>IFERROR(VLOOKUP(G1052,Route!A:B,2,1),0)</f>
        <v>88.899999999999906</v>
      </c>
    </row>
    <row r="1053" spans="1:8" x14ac:dyDescent="0.3">
      <c r="A1053" s="5">
        <f>IF(COUNTIF(Constants!$A$2:$A$4,Log!BF1053),Log!K1053,0)</f>
        <v>268.5509265</v>
      </c>
      <c r="B1053" s="5">
        <f>IF(COUNTIF(Constants!$B$2:$B$5,Log!BF1053),Log!K1053,0)</f>
        <v>0</v>
      </c>
      <c r="C1053" s="5">
        <f t="shared" ref="C1053:C1116" si="40">A1053/3600</f>
        <v>7.4597479583333334E-2</v>
      </c>
      <c r="D1053" s="5">
        <f t="shared" ref="D1053:D1116" si="41">B1053/3600</f>
        <v>0</v>
      </c>
      <c r="E1053" s="5">
        <f t="shared" si="39"/>
        <v>78.345820008101711</v>
      </c>
      <c r="F1053" s="5">
        <f>AVERAGE(Log!S1053,Log!AB1053)*Constants!$B$7</f>
        <v>19.717922556530002</v>
      </c>
      <c r="G1053" s="5">
        <f>F1053/Constants!$B$8*Constants!$B$9+G1052</f>
        <v>3949.8111800522461</v>
      </c>
      <c r="H1053" s="5">
        <f>IFERROR(VLOOKUP(G1053,Route!A:B,2,1),0)</f>
        <v>88.899999999999906</v>
      </c>
    </row>
    <row r="1054" spans="1:8" x14ac:dyDescent="0.3">
      <c r="A1054" s="5">
        <f>IF(COUNTIF(Constants!$A$2:$A$4,Log!BF1054),Log!K1054,0)</f>
        <v>190.94634500000001</v>
      </c>
      <c r="B1054" s="5">
        <f>IF(COUNTIF(Constants!$B$2:$B$5,Log!BF1054),Log!K1054,0)</f>
        <v>0</v>
      </c>
      <c r="C1054" s="5">
        <f t="shared" si="40"/>
        <v>5.3040651388888894E-2</v>
      </c>
      <c r="D1054" s="5">
        <f t="shared" si="41"/>
        <v>0</v>
      </c>
      <c r="E1054" s="5">
        <f t="shared" si="39"/>
        <v>78.398860659490595</v>
      </c>
      <c r="F1054" s="5">
        <f>AVERAGE(Log!S1054,Log!AB1054)*Constants!$B$7</f>
        <v>18.33924684471992</v>
      </c>
      <c r="G1054" s="5">
        <f>F1054/Constants!$B$8*Constants!$B$9+G1053</f>
        <v>3954.9054152868903</v>
      </c>
      <c r="H1054" s="5">
        <f>IFERROR(VLOOKUP(G1054,Route!A:B,2,1),0)</f>
        <v>88.399999999999906</v>
      </c>
    </row>
    <row r="1055" spans="1:8" x14ac:dyDescent="0.3">
      <c r="A1055" s="5">
        <f>IF(COUNTIF(Constants!$A$2:$A$4,Log!BF1055),Log!K1055,0)</f>
        <v>217.549738666666</v>
      </c>
      <c r="B1055" s="5">
        <f>IF(COUNTIF(Constants!$B$2:$B$5,Log!BF1055),Log!K1055,0)</f>
        <v>0</v>
      </c>
      <c r="C1055" s="5">
        <f t="shared" si="40"/>
        <v>6.043048296296278E-2</v>
      </c>
      <c r="D1055" s="5">
        <f t="shared" si="41"/>
        <v>0</v>
      </c>
      <c r="E1055" s="5">
        <f t="shared" si="39"/>
        <v>78.459291142453552</v>
      </c>
      <c r="F1055" s="5">
        <f>AVERAGE(Log!S1055,Log!AB1055)*Constants!$B$7</f>
        <v>17.540287319486609</v>
      </c>
      <c r="G1055" s="5">
        <f>F1055/Constants!$B$8*Constants!$B$9+G1054</f>
        <v>3959.7777173200811</v>
      </c>
      <c r="H1055" s="5">
        <f>IFERROR(VLOOKUP(G1055,Route!A:B,2,1),0)</f>
        <v>88.299999999999898</v>
      </c>
    </row>
    <row r="1056" spans="1:8" x14ac:dyDescent="0.3">
      <c r="A1056" s="5">
        <f>IF(COUNTIF(Constants!$A$2:$A$4,Log!BF1056),Log!K1056,0)</f>
        <v>298.72427366666602</v>
      </c>
      <c r="B1056" s="5">
        <f>IF(COUNTIF(Constants!$B$2:$B$5,Log!BF1056),Log!K1056,0)</f>
        <v>0</v>
      </c>
      <c r="C1056" s="5">
        <f t="shared" si="40"/>
        <v>8.2978964907407235E-2</v>
      </c>
      <c r="D1056" s="5">
        <f t="shared" si="41"/>
        <v>0</v>
      </c>
      <c r="E1056" s="5">
        <f t="shared" si="39"/>
        <v>78.542270107360963</v>
      </c>
      <c r="F1056" s="5">
        <f>AVERAGE(Log!S1056,Log!AB1056)*Constants!$B$7</f>
        <v>17.086992568386613</v>
      </c>
      <c r="G1056" s="5">
        <f>F1056/Constants!$B$8*Constants!$B$9+G1055</f>
        <v>3964.5241041446329</v>
      </c>
      <c r="H1056" s="5">
        <f>IFERROR(VLOOKUP(G1056,Route!A:B,2,1),0)</f>
        <v>88.2</v>
      </c>
    </row>
    <row r="1057" spans="1:8" x14ac:dyDescent="0.3">
      <c r="A1057" s="5">
        <f>IF(COUNTIF(Constants!$A$2:$A$4,Log!BF1057),Log!K1057,0)</f>
        <v>279.23315933333299</v>
      </c>
      <c r="B1057" s="5">
        <f>IF(COUNTIF(Constants!$B$2:$B$5,Log!BF1057),Log!K1057,0)</f>
        <v>0</v>
      </c>
      <c r="C1057" s="5">
        <f t="shared" si="40"/>
        <v>7.756476648148139E-2</v>
      </c>
      <c r="D1057" s="5">
        <f t="shared" si="41"/>
        <v>0</v>
      </c>
      <c r="E1057" s="5">
        <f t="shared" si="39"/>
        <v>78.61983487384245</v>
      </c>
      <c r="F1057" s="5">
        <f>AVERAGE(Log!S1057,Log!AB1057)*Constants!$B$7</f>
        <v>16.403827738386532</v>
      </c>
      <c r="G1057" s="5">
        <f>F1057/Constants!$B$8*Constants!$B$9+G1056</f>
        <v>3969.0807229608513</v>
      </c>
      <c r="H1057" s="5">
        <f>IFERROR(VLOOKUP(G1057,Route!A:B,2,1),0)</f>
        <v>88.1</v>
      </c>
    </row>
    <row r="1058" spans="1:8" x14ac:dyDescent="0.3">
      <c r="A1058" s="5">
        <f>IF(COUNTIF(Constants!$A$2:$A$4,Log!BF1058),Log!K1058,0)</f>
        <v>204.68069433333301</v>
      </c>
      <c r="B1058" s="5">
        <f>IF(COUNTIF(Constants!$B$2:$B$5,Log!BF1058),Log!K1058,0)</f>
        <v>0</v>
      </c>
      <c r="C1058" s="5">
        <f t="shared" si="40"/>
        <v>5.6855748425925834E-2</v>
      </c>
      <c r="D1058" s="5">
        <f t="shared" si="41"/>
        <v>0</v>
      </c>
      <c r="E1058" s="5">
        <f t="shared" si="39"/>
        <v>78.676690622268382</v>
      </c>
      <c r="F1058" s="5">
        <f>AVERAGE(Log!S1058,Log!AB1058)*Constants!$B$7</f>
        <v>15.920787019619993</v>
      </c>
      <c r="G1058" s="5">
        <f>F1058/Constants!$B$8*Constants!$B$9+G1057</f>
        <v>3973.5031637996344</v>
      </c>
      <c r="H1058" s="5">
        <f>IFERROR(VLOOKUP(G1058,Route!A:B,2,1),0)</f>
        <v>88.1</v>
      </c>
    </row>
    <row r="1059" spans="1:8" x14ac:dyDescent="0.3">
      <c r="A1059" s="5">
        <f>IF(COUNTIF(Constants!$A$2:$A$4,Log!BF1059),Log!K1059,0)</f>
        <v>0</v>
      </c>
      <c r="B1059" s="5">
        <f>IF(COUNTIF(Constants!$B$2:$B$5,Log!BF1059),Log!K1059,0)</f>
        <v>0</v>
      </c>
      <c r="C1059" s="5">
        <f t="shared" si="40"/>
        <v>0</v>
      </c>
      <c r="D1059" s="5">
        <f t="shared" si="41"/>
        <v>0</v>
      </c>
      <c r="E1059" s="5">
        <f t="shared" si="39"/>
        <v>78.676690622268382</v>
      </c>
      <c r="F1059" s="5">
        <f>AVERAGE(Log!S1059,Log!AB1059)*Constants!$B$7</f>
        <v>15.715132143253324</v>
      </c>
      <c r="G1059" s="5">
        <f>F1059/Constants!$B$8*Constants!$B$9+G1058</f>
        <v>3977.8684782838714</v>
      </c>
      <c r="H1059" s="5">
        <f>IFERROR(VLOOKUP(G1059,Route!A:B,2,1),0)</f>
        <v>88</v>
      </c>
    </row>
    <row r="1060" spans="1:8" x14ac:dyDescent="0.3">
      <c r="A1060" s="5">
        <f>IF(COUNTIF(Constants!$A$2:$A$4,Log!BF1060),Log!K1060,0)</f>
        <v>0</v>
      </c>
      <c r="B1060" s="5">
        <f>IF(COUNTIF(Constants!$B$2:$B$5,Log!BF1060),Log!K1060,0)</f>
        <v>24.572326499999999</v>
      </c>
      <c r="C1060" s="5">
        <f t="shared" si="40"/>
        <v>0</v>
      </c>
      <c r="D1060" s="5">
        <f t="shared" si="41"/>
        <v>6.8256462499999993E-3</v>
      </c>
      <c r="E1060" s="5">
        <f t="shared" si="39"/>
        <v>78.669864976018388</v>
      </c>
      <c r="F1060" s="5">
        <f>AVERAGE(Log!S1060,Log!AB1060)*Constants!$B$7</f>
        <v>15.590805532009993</v>
      </c>
      <c r="G1060" s="5">
        <f>F1060/Constants!$B$8*Constants!$B$9+G1059</f>
        <v>3982.1992575983186</v>
      </c>
      <c r="H1060" s="5">
        <f>IFERROR(VLOOKUP(G1060,Route!A:B,2,1),0)</f>
        <v>88.1</v>
      </c>
    </row>
    <row r="1061" spans="1:8" x14ac:dyDescent="0.3">
      <c r="A1061" s="5">
        <f>IF(COUNTIF(Constants!$A$2:$A$4,Log!BF1061),Log!K1061,0)</f>
        <v>0</v>
      </c>
      <c r="B1061" s="5">
        <f>IF(COUNTIF(Constants!$B$2:$B$5,Log!BF1061),Log!K1061,0)</f>
        <v>900.74863699999901</v>
      </c>
      <c r="C1061" s="5">
        <f t="shared" si="40"/>
        <v>0</v>
      </c>
      <c r="D1061" s="5">
        <f t="shared" si="41"/>
        <v>0.25020795472222196</v>
      </c>
      <c r="E1061" s="5">
        <f t="shared" si="39"/>
        <v>78.41965702129616</v>
      </c>
      <c r="F1061" s="5">
        <f>AVERAGE(Log!S1061,Log!AB1061)*Constants!$B$7</f>
        <v>13.867583537366661</v>
      </c>
      <c r="G1061" s="5">
        <f>F1061/Constants!$B$8*Constants!$B$9+G1060</f>
        <v>3986.051364136476</v>
      </c>
      <c r="H1061" s="5">
        <f>IFERROR(VLOOKUP(G1061,Route!A:B,2,1),0)</f>
        <v>88.399999999999906</v>
      </c>
    </row>
    <row r="1062" spans="1:8" x14ac:dyDescent="0.3">
      <c r="A1062" s="5">
        <f>IF(COUNTIF(Constants!$A$2:$A$4,Log!BF1062),Log!K1062,0)</f>
        <v>0</v>
      </c>
      <c r="B1062" s="5">
        <f>IF(COUNTIF(Constants!$B$2:$B$5,Log!BF1062),Log!K1062,0)</f>
        <v>800.07684333333304</v>
      </c>
      <c r="C1062" s="5">
        <f t="shared" si="40"/>
        <v>0</v>
      </c>
      <c r="D1062" s="5">
        <f t="shared" si="41"/>
        <v>0.22224356759259251</v>
      </c>
      <c r="E1062" s="5">
        <f t="shared" si="39"/>
        <v>78.197413453703561</v>
      </c>
      <c r="F1062" s="5">
        <f>AVERAGE(Log!S1062,Log!AB1062)*Constants!$B$7</f>
        <v>11.491999748546661</v>
      </c>
      <c r="G1062" s="5">
        <f>F1062/Constants!$B$8*Constants!$B$9+G1061</f>
        <v>3989.2435862888501</v>
      </c>
      <c r="H1062" s="5">
        <f>IFERROR(VLOOKUP(G1062,Route!A:B,2,1),0)</f>
        <v>88.399999999999906</v>
      </c>
    </row>
    <row r="1063" spans="1:8" x14ac:dyDescent="0.3">
      <c r="A1063" s="5">
        <f>IF(COUNTIF(Constants!$A$2:$A$4,Log!BF1063),Log!K1063,0)</f>
        <v>0</v>
      </c>
      <c r="B1063" s="5">
        <f>IF(COUNTIF(Constants!$B$2:$B$5,Log!BF1063),Log!K1063,0)</f>
        <v>569.84788033333302</v>
      </c>
      <c r="C1063" s="5">
        <f t="shared" si="40"/>
        <v>0</v>
      </c>
      <c r="D1063" s="5">
        <f t="shared" si="41"/>
        <v>0.15829107787037028</v>
      </c>
      <c r="E1063" s="5">
        <f t="shared" si="39"/>
        <v>78.039122375833188</v>
      </c>
      <c r="F1063" s="5">
        <f>AVERAGE(Log!S1063,Log!AB1063)*Constants!$B$7</f>
        <v>9.6450248723699925</v>
      </c>
      <c r="G1063" s="5">
        <f>F1063/Constants!$B$8*Constants!$B$9+G1062</f>
        <v>3991.9227598645084</v>
      </c>
      <c r="H1063" s="5">
        <f>IFERROR(VLOOKUP(G1063,Route!A:B,2,1),0)</f>
        <v>88.6</v>
      </c>
    </row>
    <row r="1064" spans="1:8" x14ac:dyDescent="0.3">
      <c r="A1064" s="5">
        <f>IF(COUNTIF(Constants!$A$2:$A$4,Log!BF1064),Log!K1064,0)</f>
        <v>0</v>
      </c>
      <c r="B1064" s="5">
        <f>IF(COUNTIF(Constants!$B$2:$B$5,Log!BF1064),Log!K1064,0)</f>
        <v>402.209106666666</v>
      </c>
      <c r="C1064" s="5">
        <f t="shared" si="40"/>
        <v>0</v>
      </c>
      <c r="D1064" s="5">
        <f t="shared" si="41"/>
        <v>0.11172475185185167</v>
      </c>
      <c r="E1064" s="5">
        <f t="shared" si="39"/>
        <v>77.927397623981335</v>
      </c>
      <c r="F1064" s="5">
        <f>AVERAGE(Log!S1064,Log!AB1064)*Constants!$B$7</f>
        <v>8.2427605277333225</v>
      </c>
      <c r="G1064" s="5">
        <f>F1064/Constants!$B$8*Constants!$B$9+G1063</f>
        <v>3994.2124155666565</v>
      </c>
      <c r="H1064" s="5">
        <f>IFERROR(VLOOKUP(G1064,Route!A:B,2,1),0)</f>
        <v>88.6</v>
      </c>
    </row>
    <row r="1065" spans="1:8" x14ac:dyDescent="0.3">
      <c r="A1065" s="5">
        <f>IF(COUNTIF(Constants!$A$2:$A$4,Log!BF1065),Log!K1065,0)</f>
        <v>0</v>
      </c>
      <c r="B1065" s="5">
        <f>IF(COUNTIF(Constants!$B$2:$B$5,Log!BF1065),Log!K1065,0)</f>
        <v>355.14319833333298</v>
      </c>
      <c r="C1065" s="5">
        <f t="shared" si="40"/>
        <v>0</v>
      </c>
      <c r="D1065" s="5">
        <f t="shared" si="41"/>
        <v>9.8650888425925828E-2</v>
      </c>
      <c r="E1065" s="5">
        <f t="shared" si="39"/>
        <v>77.828746735555413</v>
      </c>
      <c r="F1065" s="5">
        <f>AVERAGE(Log!S1065,Log!AB1065)*Constants!$B$7</f>
        <v>7.9819986310866611</v>
      </c>
      <c r="G1065" s="5">
        <f>F1065/Constants!$B$8*Constants!$B$9+G1064</f>
        <v>3996.4296374086252</v>
      </c>
      <c r="H1065" s="5">
        <f>IFERROR(VLOOKUP(G1065,Route!A:B,2,1),0)</f>
        <v>88.899999999999906</v>
      </c>
    </row>
    <row r="1066" spans="1:8" x14ac:dyDescent="0.3">
      <c r="A1066" s="5">
        <f>IF(COUNTIF(Constants!$A$2:$A$4,Log!BF1066),Log!K1066,0)</f>
        <v>0</v>
      </c>
      <c r="B1066" s="5">
        <f>IF(COUNTIF(Constants!$B$2:$B$5,Log!BF1066),Log!K1066,0)</f>
        <v>104.27649933333301</v>
      </c>
      <c r="C1066" s="5">
        <f t="shared" si="40"/>
        <v>0</v>
      </c>
      <c r="D1066" s="5">
        <f t="shared" si="41"/>
        <v>2.896569425925917E-2</v>
      </c>
      <c r="E1066" s="5">
        <f t="shared" si="39"/>
        <v>77.799781041296157</v>
      </c>
      <c r="F1066" s="5">
        <f>AVERAGE(Log!S1066,Log!AB1066)*Constants!$B$7</f>
        <v>8.3118433247966603</v>
      </c>
      <c r="G1066" s="5">
        <f>F1066/Constants!$B$8*Constants!$B$9+G1065</f>
        <v>3998.7384827766241</v>
      </c>
      <c r="H1066" s="5">
        <f>IFERROR(VLOOKUP(G1066,Route!A:B,2,1),0)</f>
        <v>88.899999999999906</v>
      </c>
    </row>
    <row r="1067" spans="1:8" x14ac:dyDescent="0.3">
      <c r="A1067" s="5">
        <f>IF(COUNTIF(Constants!$A$2:$A$4,Log!BF1067),Log!K1067,0)</f>
        <v>0</v>
      </c>
      <c r="B1067" s="5">
        <f>IF(COUNTIF(Constants!$B$2:$B$5,Log!BF1067),Log!K1067,0)</f>
        <v>0</v>
      </c>
      <c r="C1067" s="5">
        <f t="shared" si="40"/>
        <v>0</v>
      </c>
      <c r="D1067" s="5">
        <f t="shared" si="41"/>
        <v>0</v>
      </c>
      <c r="E1067" s="5">
        <f t="shared" si="39"/>
        <v>77.799781041296157</v>
      </c>
      <c r="F1067" s="5">
        <f>AVERAGE(Log!S1067,Log!AB1067)*Constants!$B$7</f>
        <v>10.355095184936662</v>
      </c>
      <c r="G1067" s="5">
        <f>F1067/Constants!$B$8*Constants!$B$9+G1066</f>
        <v>4001.6148981057731</v>
      </c>
      <c r="H1067" s="5">
        <f>IFERROR(VLOOKUP(G1067,Route!A:B,2,1),0)</f>
        <v>88.799999999999898</v>
      </c>
    </row>
    <row r="1068" spans="1:8" x14ac:dyDescent="0.3">
      <c r="A1068" s="5">
        <f>IF(COUNTIF(Constants!$A$2:$A$4,Log!BF1068),Log!K1068,0)</f>
        <v>0</v>
      </c>
      <c r="B1068" s="5">
        <f>IF(COUNTIF(Constants!$B$2:$B$5,Log!BF1068),Log!K1068,0)</f>
        <v>43.246185333333301</v>
      </c>
      <c r="C1068" s="5">
        <f t="shared" si="40"/>
        <v>0</v>
      </c>
      <c r="D1068" s="5">
        <f t="shared" si="41"/>
        <v>1.201282925925925E-2</v>
      </c>
      <c r="E1068" s="5">
        <f t="shared" si="39"/>
        <v>77.787768212036895</v>
      </c>
      <c r="F1068" s="5">
        <f>AVERAGE(Log!S1068,Log!AB1068)*Constants!$B$7</f>
        <v>12.612046207433321</v>
      </c>
      <c r="G1068" s="5">
        <f>F1068/Constants!$B$8*Constants!$B$9+G1067</f>
        <v>4005.1182442745048</v>
      </c>
      <c r="H1068" s="5">
        <f>IFERROR(VLOOKUP(G1068,Route!A:B,2,1),0)</f>
        <v>88.799999999999898</v>
      </c>
    </row>
    <row r="1069" spans="1:8" x14ac:dyDescent="0.3">
      <c r="A1069" s="5">
        <f>IF(COUNTIF(Constants!$A$2:$A$4,Log!BF1069),Log!K1069,0)</f>
        <v>0</v>
      </c>
      <c r="B1069" s="5">
        <f>IF(COUNTIF(Constants!$B$2:$B$5,Log!BF1069),Log!K1069,0)</f>
        <v>868.63431799999898</v>
      </c>
      <c r="C1069" s="5">
        <f t="shared" si="40"/>
        <v>0</v>
      </c>
      <c r="D1069" s="5">
        <f t="shared" si="41"/>
        <v>0.24128731055555527</v>
      </c>
      <c r="E1069" s="5">
        <f t="shared" si="39"/>
        <v>77.546480901481345</v>
      </c>
      <c r="F1069" s="5">
        <f>AVERAGE(Log!S1069,Log!AB1069)*Constants!$B$7</f>
        <v>13.793006185320001</v>
      </c>
      <c r="G1069" s="5">
        <f>F1069/Constants!$B$8*Constants!$B$9+G1068</f>
        <v>4008.9496348815383</v>
      </c>
      <c r="H1069" s="5">
        <f>IFERROR(VLOOKUP(G1069,Route!A:B,2,1),0)</f>
        <v>88.6</v>
      </c>
    </row>
    <row r="1070" spans="1:8" x14ac:dyDescent="0.3">
      <c r="A1070" s="5">
        <f>IF(COUNTIF(Constants!$A$2:$A$4,Log!BF1070),Log!K1070,0)</f>
        <v>0</v>
      </c>
      <c r="B1070" s="5">
        <f>IF(COUNTIF(Constants!$B$2:$B$5,Log!BF1070),Log!K1070,0)</f>
        <v>834.71435533333295</v>
      </c>
      <c r="C1070" s="5">
        <f t="shared" si="40"/>
        <v>0</v>
      </c>
      <c r="D1070" s="5">
        <f t="shared" si="41"/>
        <v>0.23186509870370359</v>
      </c>
      <c r="E1070" s="5">
        <f t="shared" si="39"/>
        <v>77.314615802777638</v>
      </c>
      <c r="F1070" s="5">
        <f>AVERAGE(Log!S1070,Log!AB1070)*Constants!$B$7</f>
        <v>13.76672378555666</v>
      </c>
      <c r="G1070" s="5">
        <f>F1070/Constants!$B$8*Constants!$B$9+G1069</f>
        <v>4012.7737248219705</v>
      </c>
      <c r="H1070" s="5">
        <f>IFERROR(VLOOKUP(G1070,Route!A:B,2,1),0)</f>
        <v>88.6</v>
      </c>
    </row>
    <row r="1071" spans="1:8" x14ac:dyDescent="0.3">
      <c r="A1071" s="5">
        <f>IF(COUNTIF(Constants!$A$2:$A$4,Log!BF1071),Log!K1071,0)</f>
        <v>0</v>
      </c>
      <c r="B1071" s="5">
        <f>IF(COUNTIF(Constants!$B$2:$B$5,Log!BF1071),Log!K1071,0)</f>
        <v>816.70080566666604</v>
      </c>
      <c r="C1071" s="5">
        <f t="shared" si="40"/>
        <v>0</v>
      </c>
      <c r="D1071" s="5">
        <f t="shared" si="41"/>
        <v>0.22686133490740723</v>
      </c>
      <c r="E1071" s="5">
        <f t="shared" si="39"/>
        <v>77.087754467870226</v>
      </c>
      <c r="F1071" s="5">
        <f>AVERAGE(Log!S1071,Log!AB1071)*Constants!$B$7</f>
        <v>14.158397444503329</v>
      </c>
      <c r="G1071" s="5">
        <f>F1071/Constants!$B$8*Constants!$B$9+G1070</f>
        <v>4016.7066130009994</v>
      </c>
      <c r="H1071" s="5">
        <f>IFERROR(VLOOKUP(G1071,Route!A:B,2,1),0)</f>
        <v>88.5</v>
      </c>
    </row>
    <row r="1072" spans="1:8" x14ac:dyDescent="0.3">
      <c r="A1072" s="5">
        <f>IF(COUNTIF(Constants!$A$2:$A$4,Log!BF1072),Log!K1072,0)</f>
        <v>0</v>
      </c>
      <c r="B1072" s="5">
        <f>IF(COUNTIF(Constants!$B$2:$B$5,Log!BF1072),Log!K1072,0)</f>
        <v>1014.35162366666</v>
      </c>
      <c r="C1072" s="5">
        <f t="shared" si="40"/>
        <v>0</v>
      </c>
      <c r="D1072" s="5">
        <f t="shared" si="41"/>
        <v>0.28176433990740557</v>
      </c>
      <c r="E1072" s="5">
        <f t="shared" si="39"/>
        <v>76.805990127962815</v>
      </c>
      <c r="F1072" s="5">
        <f>AVERAGE(Log!S1072,Log!AB1072)*Constants!$B$7</f>
        <v>14.687176410739999</v>
      </c>
      <c r="G1072" s="5">
        <f>F1072/Constants!$B$8*Constants!$B$9+G1071</f>
        <v>4020.786384226205</v>
      </c>
      <c r="H1072" s="5">
        <f>IFERROR(VLOOKUP(G1072,Route!A:B,2,1),0)</f>
        <v>88.6</v>
      </c>
    </row>
    <row r="1073" spans="1:8" x14ac:dyDescent="0.3">
      <c r="A1073" s="5">
        <f>IF(COUNTIF(Constants!$A$2:$A$4,Log!BF1073),Log!K1073,0)</f>
        <v>0</v>
      </c>
      <c r="B1073" s="5">
        <f>IF(COUNTIF(Constants!$B$2:$B$5,Log!BF1073),Log!K1073,0)</f>
        <v>1206.4746093333299</v>
      </c>
      <c r="C1073" s="5">
        <f t="shared" si="40"/>
        <v>0</v>
      </c>
      <c r="D1073" s="5">
        <f t="shared" si="41"/>
        <v>0.33513183592592499</v>
      </c>
      <c r="E1073" s="5">
        <f t="shared" si="39"/>
        <v>76.470858292036894</v>
      </c>
      <c r="F1073" s="5">
        <f>AVERAGE(Log!S1073,Log!AB1073)*Constants!$B$7</f>
        <v>15.48242023813666</v>
      </c>
      <c r="G1073" s="5">
        <f>F1073/Constants!$B$8*Constants!$B$9+G1072</f>
        <v>4025.0870565145765</v>
      </c>
      <c r="H1073" s="5">
        <f>IFERROR(VLOOKUP(G1073,Route!A:B,2,1),0)</f>
        <v>88.6</v>
      </c>
    </row>
    <row r="1074" spans="1:8" x14ac:dyDescent="0.3">
      <c r="A1074" s="5">
        <f>IF(COUNTIF(Constants!$A$2:$A$4,Log!BF1074),Log!K1074,0)</f>
        <v>0</v>
      </c>
      <c r="B1074" s="5">
        <f>IF(COUNTIF(Constants!$B$2:$B$5,Log!BF1074),Log!K1074,0)</f>
        <v>1208.69482433333</v>
      </c>
      <c r="C1074" s="5">
        <f t="shared" si="40"/>
        <v>0</v>
      </c>
      <c r="D1074" s="5">
        <f t="shared" si="41"/>
        <v>0.33574856231481387</v>
      </c>
      <c r="E1074" s="5">
        <f t="shared" si="39"/>
        <v>76.135109729722075</v>
      </c>
      <c r="F1074" s="5">
        <f>AVERAGE(Log!S1074,Log!AB1074)*Constants!$B$7</f>
        <v>16.267883569906612</v>
      </c>
      <c r="G1074" s="5">
        <f>F1074/Constants!$B$8*Constants!$B$9+G1073</f>
        <v>4029.6059130617728</v>
      </c>
      <c r="H1074" s="5">
        <f>IFERROR(VLOOKUP(G1074,Route!A:B,2,1),0)</f>
        <v>88.6</v>
      </c>
    </row>
    <row r="1075" spans="1:8" x14ac:dyDescent="0.3">
      <c r="A1075" s="5">
        <f>IF(COUNTIF(Constants!$A$2:$A$4,Log!BF1075),Log!K1075,0)</f>
        <v>0</v>
      </c>
      <c r="B1075" s="5">
        <f>IF(COUNTIF(Constants!$B$2:$B$5,Log!BF1075),Log!K1075,0)</f>
        <v>1154.0452066666601</v>
      </c>
      <c r="C1075" s="5">
        <f t="shared" si="40"/>
        <v>0</v>
      </c>
      <c r="D1075" s="5">
        <f t="shared" si="41"/>
        <v>0.32056811296296112</v>
      </c>
      <c r="E1075" s="5">
        <f t="shared" si="39"/>
        <v>75.814541616759115</v>
      </c>
      <c r="F1075" s="5">
        <f>AVERAGE(Log!S1075,Log!AB1075)*Constants!$B$7</f>
        <v>16.635757772486613</v>
      </c>
      <c r="G1075" s="5">
        <f>F1075/Constants!$B$8*Constants!$B$9+G1074</f>
        <v>4034.2269568874635</v>
      </c>
      <c r="H1075" s="5">
        <f>IFERROR(VLOOKUP(G1075,Route!A:B,2,1),0)</f>
        <v>88.6</v>
      </c>
    </row>
    <row r="1076" spans="1:8" x14ac:dyDescent="0.3">
      <c r="A1076" s="5">
        <f>IF(COUNTIF(Constants!$A$2:$A$4,Log!BF1076),Log!K1076,0)</f>
        <v>0</v>
      </c>
      <c r="B1076" s="5">
        <f>IF(COUNTIF(Constants!$B$2:$B$5,Log!BF1076),Log!K1076,0)</f>
        <v>1226.81294766666</v>
      </c>
      <c r="C1076" s="5">
        <f t="shared" si="40"/>
        <v>0</v>
      </c>
      <c r="D1076" s="5">
        <f t="shared" si="41"/>
        <v>0.34078137435184996</v>
      </c>
      <c r="E1076" s="5">
        <f t="shared" si="39"/>
        <v>75.473760242407266</v>
      </c>
      <c r="F1076" s="5">
        <f>AVERAGE(Log!S1076,Log!AB1076)*Constants!$B$7</f>
        <v>17.259881014129917</v>
      </c>
      <c r="G1076" s="5">
        <f>F1076/Constants!$B$8*Constants!$B$9+G1075</f>
        <v>4039.0213682802773</v>
      </c>
      <c r="H1076" s="5">
        <f>IFERROR(VLOOKUP(G1076,Route!A:B,2,1),0)</f>
        <v>88.6</v>
      </c>
    </row>
    <row r="1077" spans="1:8" x14ac:dyDescent="0.3">
      <c r="A1077" s="5">
        <f>IF(COUNTIF(Constants!$A$2:$A$4,Log!BF1077),Log!K1077,0)</f>
        <v>0</v>
      </c>
      <c r="B1077" s="5">
        <f>IF(COUNTIF(Constants!$B$2:$B$5,Log!BF1077),Log!K1077,0)</f>
        <v>1341.4995114999999</v>
      </c>
      <c r="C1077" s="5">
        <f t="shared" si="40"/>
        <v>0</v>
      </c>
      <c r="D1077" s="5">
        <f t="shared" si="41"/>
        <v>0.37263875319444445</v>
      </c>
      <c r="E1077" s="5">
        <f t="shared" si="39"/>
        <v>75.101121489212815</v>
      </c>
      <c r="F1077" s="5">
        <f>AVERAGE(Log!S1077,Log!AB1077)*Constants!$B$7</f>
        <v>17.851918978305001</v>
      </c>
      <c r="G1077" s="5">
        <f>F1077/Constants!$B$8*Constants!$B$9+G1076</f>
        <v>4043.98023466314</v>
      </c>
      <c r="H1077" s="5">
        <f>IFERROR(VLOOKUP(G1077,Route!A:B,2,1),0)</f>
        <v>88.7</v>
      </c>
    </row>
    <row r="1078" spans="1:8" x14ac:dyDescent="0.3">
      <c r="A1078" s="5">
        <f>IF(COUNTIF(Constants!$A$2:$A$4,Log!BF1078),Log!K1078,0)</f>
        <v>0</v>
      </c>
      <c r="B1078" s="5">
        <f>IF(COUNTIF(Constants!$B$2:$B$5,Log!BF1078),Log!K1078,0)</f>
        <v>1387.7565916666599</v>
      </c>
      <c r="C1078" s="5">
        <f t="shared" si="40"/>
        <v>0</v>
      </c>
      <c r="D1078" s="5">
        <f t="shared" si="41"/>
        <v>0.38548794212962778</v>
      </c>
      <c r="E1078" s="5">
        <f t="shared" si="39"/>
        <v>74.715633547083186</v>
      </c>
      <c r="F1078" s="5">
        <f>AVERAGE(Log!S1078,Log!AB1078)*Constants!$B$7</f>
        <v>17.935029453366614</v>
      </c>
      <c r="G1078" s="5">
        <f>F1078/Constants!$B$8*Constants!$B$9+G1077</f>
        <v>4048.9621872890752</v>
      </c>
      <c r="H1078" s="5">
        <f>IFERROR(VLOOKUP(G1078,Route!A:B,2,1),0)</f>
        <v>89</v>
      </c>
    </row>
    <row r="1079" spans="1:8" x14ac:dyDescent="0.3">
      <c r="A1079" s="5">
        <f>IF(COUNTIF(Constants!$A$2:$A$4,Log!BF1079),Log!K1079,0)</f>
        <v>0</v>
      </c>
      <c r="B1079" s="5">
        <f>IF(COUNTIF(Constants!$B$2:$B$5,Log!BF1079),Log!K1079,0)</f>
        <v>1460.5742596666601</v>
      </c>
      <c r="C1079" s="5">
        <f t="shared" si="40"/>
        <v>0</v>
      </c>
      <c r="D1079" s="5">
        <f t="shared" si="41"/>
        <v>0.40571507212962782</v>
      </c>
      <c r="E1079" s="5">
        <f t="shared" si="39"/>
        <v>74.309918474953562</v>
      </c>
      <c r="F1079" s="5">
        <f>AVERAGE(Log!S1079,Log!AB1079)*Constants!$B$7</f>
        <v>18.340151562023308</v>
      </c>
      <c r="G1079" s="5">
        <f>F1079/Constants!$B$8*Constants!$B$9+G1078</f>
        <v>4054.0566738340817</v>
      </c>
      <c r="H1079" s="5">
        <f>IFERROR(VLOOKUP(G1079,Route!A:B,2,1),0)</f>
        <v>89.1</v>
      </c>
    </row>
    <row r="1080" spans="1:8" x14ac:dyDescent="0.3">
      <c r="A1080" s="5">
        <f>IF(COUNTIF(Constants!$A$2:$A$4,Log!BF1080),Log!K1080,0)</f>
        <v>0</v>
      </c>
      <c r="B1080" s="5">
        <f>IF(COUNTIF(Constants!$B$2:$B$5,Log!BF1080),Log!K1080,0)</f>
        <v>1495.2079673333301</v>
      </c>
      <c r="C1080" s="5">
        <f t="shared" si="40"/>
        <v>0</v>
      </c>
      <c r="D1080" s="5">
        <f t="shared" si="41"/>
        <v>0.41533554648148058</v>
      </c>
      <c r="E1080" s="5">
        <f t="shared" si="39"/>
        <v>73.894582928472076</v>
      </c>
      <c r="F1080" s="5">
        <f>AVERAGE(Log!S1080,Log!AB1080)*Constants!$B$7</f>
        <v>18.44841320494</v>
      </c>
      <c r="G1080" s="5">
        <f>F1080/Constants!$B$8*Constants!$B$9+G1079</f>
        <v>4059.1812330576763</v>
      </c>
      <c r="H1080" s="5">
        <f>IFERROR(VLOOKUP(G1080,Route!A:B,2,1),0)</f>
        <v>89.399999999999906</v>
      </c>
    </row>
    <row r="1081" spans="1:8" x14ac:dyDescent="0.3">
      <c r="A1081" s="5">
        <f>IF(COUNTIF(Constants!$A$2:$A$4,Log!BF1081),Log!K1081,0)</f>
        <v>0</v>
      </c>
      <c r="B1081" s="5">
        <f>IF(COUNTIF(Constants!$B$2:$B$5,Log!BF1081),Log!K1081,0)</f>
        <v>1579.4970699999999</v>
      </c>
      <c r="C1081" s="5">
        <f t="shared" si="40"/>
        <v>0</v>
      </c>
      <c r="D1081" s="5">
        <f t="shared" si="41"/>
        <v>0.43874918611111108</v>
      </c>
      <c r="E1081" s="5">
        <f t="shared" si="39"/>
        <v>73.455833742360966</v>
      </c>
      <c r="F1081" s="5">
        <f>AVERAGE(Log!S1081,Log!AB1081)*Constants!$B$7</f>
        <v>19.065135628369919</v>
      </c>
      <c r="G1081" s="5">
        <f>F1081/Constants!$B$8*Constants!$B$9+G1080</f>
        <v>4064.4771040655569</v>
      </c>
      <c r="H1081" s="5">
        <f>IFERROR(VLOOKUP(G1081,Route!A:B,2,1),0)</f>
        <v>89.399999999999906</v>
      </c>
    </row>
    <row r="1082" spans="1:8" x14ac:dyDescent="0.3">
      <c r="A1082" s="5">
        <f>IF(COUNTIF(Constants!$A$2:$A$4,Log!BF1082),Log!K1082,0)</f>
        <v>0</v>
      </c>
      <c r="B1082" s="5">
        <f>IF(COUNTIF(Constants!$B$2:$B$5,Log!BF1082),Log!K1082,0)</f>
        <v>1669.5326743333301</v>
      </c>
      <c r="C1082" s="5">
        <f t="shared" si="40"/>
        <v>0</v>
      </c>
      <c r="D1082" s="5">
        <f t="shared" si="41"/>
        <v>0.46375907620370282</v>
      </c>
      <c r="E1082" s="5">
        <f t="shared" si="39"/>
        <v>72.992074666157265</v>
      </c>
      <c r="F1082" s="5">
        <f>AVERAGE(Log!S1082,Log!AB1082)*Constants!$B$7</f>
        <v>19.570956554836613</v>
      </c>
      <c r="G1082" s="5">
        <f>F1082/Constants!$B$8*Constants!$B$9+G1081</f>
        <v>4069.913480886345</v>
      </c>
      <c r="H1082" s="5">
        <f>IFERROR(VLOOKUP(G1082,Route!A:B,2,1),0)</f>
        <v>89.7</v>
      </c>
    </row>
    <row r="1083" spans="1:8" x14ac:dyDescent="0.3">
      <c r="A1083" s="5">
        <f>IF(COUNTIF(Constants!$A$2:$A$4,Log!BF1083),Log!K1083,0)</f>
        <v>0</v>
      </c>
      <c r="B1083" s="5">
        <f>IF(COUNTIF(Constants!$B$2:$B$5,Log!BF1083),Log!K1083,0)</f>
        <v>1644.0881346666599</v>
      </c>
      <c r="C1083" s="5">
        <f t="shared" si="40"/>
        <v>0</v>
      </c>
      <c r="D1083" s="5">
        <f t="shared" si="41"/>
        <v>0.45669114851851667</v>
      </c>
      <c r="E1083" s="5">
        <f t="shared" si="39"/>
        <v>72.535383517638749</v>
      </c>
      <c r="F1083" s="5">
        <f>AVERAGE(Log!S1083,Log!AB1083)*Constants!$B$7</f>
        <v>19.528516917919923</v>
      </c>
      <c r="G1083" s="5">
        <f>F1083/Constants!$B$8*Constants!$B$9+G1082</f>
        <v>4075.3380689191004</v>
      </c>
      <c r="H1083" s="5">
        <f>IFERROR(VLOOKUP(G1083,Route!A:B,2,1),0)</f>
        <v>89.799999999999898</v>
      </c>
    </row>
    <row r="1084" spans="1:8" x14ac:dyDescent="0.3">
      <c r="A1084" s="5">
        <f>IF(COUNTIF(Constants!$A$2:$A$4,Log!BF1084),Log!K1084,0)</f>
        <v>0</v>
      </c>
      <c r="B1084" s="5">
        <f>IF(COUNTIF(Constants!$B$2:$B$5,Log!BF1084),Log!K1084,0)</f>
        <v>1510.533895</v>
      </c>
      <c r="C1084" s="5">
        <f t="shared" si="40"/>
        <v>0</v>
      </c>
      <c r="D1084" s="5">
        <f t="shared" si="41"/>
        <v>0.41959274861111112</v>
      </c>
      <c r="E1084" s="5">
        <f t="shared" si="39"/>
        <v>72.11579076902764</v>
      </c>
      <c r="F1084" s="5">
        <f>AVERAGE(Log!S1084,Log!AB1084)*Constants!$B$7</f>
        <v>18.736235349016614</v>
      </c>
      <c r="G1084" s="5">
        <f>F1084/Constants!$B$8*Constants!$B$9+G1083</f>
        <v>4080.5425787382715</v>
      </c>
      <c r="H1084" s="5">
        <f>IFERROR(VLOOKUP(G1084,Route!A:B,2,1),0)</f>
        <v>89.7</v>
      </c>
    </row>
    <row r="1085" spans="1:8" x14ac:dyDescent="0.3">
      <c r="A1085" s="5">
        <f>IF(COUNTIF(Constants!$A$2:$A$4,Log!BF1085),Log!K1085,0)</f>
        <v>0</v>
      </c>
      <c r="B1085" s="5">
        <f>IF(COUNTIF(Constants!$B$2:$B$5,Log!BF1085),Log!K1085,0)</f>
        <v>1395.4239909999999</v>
      </c>
      <c r="C1085" s="5">
        <f t="shared" si="40"/>
        <v>0</v>
      </c>
      <c r="D1085" s="5">
        <f t="shared" si="41"/>
        <v>0.38761777527777774</v>
      </c>
      <c r="E1085" s="5">
        <f t="shared" si="39"/>
        <v>71.728172993749865</v>
      </c>
      <c r="F1085" s="5">
        <f>AVERAGE(Log!S1085,Log!AB1085)*Constants!$B$7</f>
        <v>17.948866826909917</v>
      </c>
      <c r="G1085" s="5">
        <f>F1085/Constants!$B$8*Constants!$B$9+G1084</f>
        <v>4085.52837507908</v>
      </c>
      <c r="H1085" s="5">
        <f>IFERROR(VLOOKUP(G1085,Route!A:B,2,1),0)</f>
        <v>90.399999999999906</v>
      </c>
    </row>
    <row r="1086" spans="1:8" x14ac:dyDescent="0.3">
      <c r="A1086" s="5">
        <f>IF(COUNTIF(Constants!$A$2:$A$4,Log!BF1086),Log!K1086,0)</f>
        <v>0</v>
      </c>
      <c r="B1086" s="5">
        <f>IF(COUNTIF(Constants!$B$2:$B$5,Log!BF1086),Log!K1086,0)</f>
        <v>1298.856771</v>
      </c>
      <c r="C1086" s="5">
        <f t="shared" si="40"/>
        <v>0</v>
      </c>
      <c r="D1086" s="5">
        <f t="shared" si="41"/>
        <v>0.36079354749999998</v>
      </c>
      <c r="E1086" s="5">
        <f t="shared" si="39"/>
        <v>71.367379446249871</v>
      </c>
      <c r="F1086" s="5">
        <f>AVERAGE(Log!S1086,Log!AB1086)*Constants!$B$7</f>
        <v>17.315495781179919</v>
      </c>
      <c r="G1086" s="5">
        <f>F1086/Constants!$B$8*Constants!$B$9+G1085</f>
        <v>4090.3382350182965</v>
      </c>
      <c r="H1086" s="5">
        <f>IFERROR(VLOOKUP(G1086,Route!A:B,2,1),0)</f>
        <v>90.299999999999898</v>
      </c>
    </row>
    <row r="1087" spans="1:8" x14ac:dyDescent="0.3">
      <c r="A1087" s="5">
        <f>IF(COUNTIF(Constants!$A$2:$A$4,Log!BF1087),Log!K1087,0)</f>
        <v>0</v>
      </c>
      <c r="B1087" s="5">
        <f>IF(COUNTIF(Constants!$B$2:$B$5,Log!BF1087),Log!K1087,0)</f>
        <v>1209.16158033333</v>
      </c>
      <c r="C1087" s="5">
        <f t="shared" si="40"/>
        <v>0</v>
      </c>
      <c r="D1087" s="5">
        <f t="shared" si="41"/>
        <v>0.33587821675925833</v>
      </c>
      <c r="E1087" s="5">
        <f t="shared" si="39"/>
        <v>71.031501229490615</v>
      </c>
      <c r="F1087" s="5">
        <f>AVERAGE(Log!S1087,Log!AB1087)*Constants!$B$7</f>
        <v>16.575623710493229</v>
      </c>
      <c r="G1087" s="5">
        <f>F1087/Constants!$B$8*Constants!$B$9+G1086</f>
        <v>4094.9425749378779</v>
      </c>
      <c r="H1087" s="5">
        <f>IFERROR(VLOOKUP(G1087,Route!A:B,2,1),0)</f>
        <v>90.299999999999898</v>
      </c>
    </row>
    <row r="1088" spans="1:8" x14ac:dyDescent="0.3">
      <c r="A1088" s="5">
        <f>IF(COUNTIF(Constants!$A$2:$A$4,Log!BF1088),Log!K1088,0)</f>
        <v>0</v>
      </c>
      <c r="B1088" s="5">
        <f>IF(COUNTIF(Constants!$B$2:$B$5,Log!BF1088),Log!K1088,0)</f>
        <v>1175.19429533333</v>
      </c>
      <c r="C1088" s="5">
        <f t="shared" si="40"/>
        <v>0</v>
      </c>
      <c r="D1088" s="5">
        <f t="shared" si="41"/>
        <v>0.32644285981481391</v>
      </c>
      <c r="E1088" s="5">
        <f t="shared" si="39"/>
        <v>70.705058369675797</v>
      </c>
      <c r="F1088" s="5">
        <f>AVERAGE(Log!S1088,Log!AB1088)*Constants!$B$7</f>
        <v>16.395542587843227</v>
      </c>
      <c r="G1088" s="5">
        <f>F1088/Constants!$B$8*Constants!$B$9+G1087</f>
        <v>4099.4968923233901</v>
      </c>
      <c r="H1088" s="5">
        <f>IFERROR(VLOOKUP(G1088,Route!A:B,2,1),0)</f>
        <v>90.799999999999898</v>
      </c>
    </row>
    <row r="1089" spans="1:8" x14ac:dyDescent="0.3">
      <c r="A1089" s="5">
        <f>IF(COUNTIF(Constants!$A$2:$A$4,Log!BF1089),Log!K1089,0)</f>
        <v>0</v>
      </c>
      <c r="B1089" s="5">
        <f>IF(COUNTIF(Constants!$B$2:$B$5,Log!BF1089),Log!K1089,0)</f>
        <v>1172.5962320000001</v>
      </c>
      <c r="C1089" s="5">
        <f t="shared" si="40"/>
        <v>0</v>
      </c>
      <c r="D1089" s="5">
        <f t="shared" si="41"/>
        <v>0.32572117555555558</v>
      </c>
      <c r="E1089" s="5">
        <f t="shared" si="39"/>
        <v>70.379337194120239</v>
      </c>
      <c r="F1089" s="5">
        <f>AVERAGE(Log!S1089,Log!AB1089)*Constants!$B$7</f>
        <v>16.292087775283225</v>
      </c>
      <c r="G1089" s="5">
        <f>F1089/Constants!$B$8*Constants!$B$9+G1088</f>
        <v>4104.0224722609692</v>
      </c>
      <c r="H1089" s="5">
        <f>IFERROR(VLOOKUP(G1089,Route!A:B,2,1),0)</f>
        <v>90.5</v>
      </c>
    </row>
    <row r="1090" spans="1:8" x14ac:dyDescent="0.3">
      <c r="A1090" s="5">
        <f>IF(COUNTIF(Constants!$A$2:$A$4,Log!BF1090),Log!K1090,0)</f>
        <v>0</v>
      </c>
      <c r="B1090" s="5">
        <f>IF(COUNTIF(Constants!$B$2:$B$5,Log!BF1090),Log!K1090,0)</f>
        <v>1207.4125159999901</v>
      </c>
      <c r="C1090" s="5">
        <f t="shared" si="40"/>
        <v>0</v>
      </c>
      <c r="D1090" s="5">
        <f t="shared" si="41"/>
        <v>0.3353923655555528</v>
      </c>
      <c r="E1090" s="5">
        <f t="shared" si="39"/>
        <v>70.04394482856469</v>
      </c>
      <c r="F1090" s="5">
        <f>AVERAGE(Log!S1090,Log!AB1090)*Constants!$B$7</f>
        <v>16.629051920929921</v>
      </c>
      <c r="G1090" s="5">
        <f>F1090/Constants!$B$8*Constants!$B$9+G1089</f>
        <v>4108.641653350116</v>
      </c>
      <c r="H1090" s="5">
        <f>IFERROR(VLOOKUP(G1090,Route!A:B,2,1),0)</f>
        <v>90.6</v>
      </c>
    </row>
    <row r="1091" spans="1:8" x14ac:dyDescent="0.3">
      <c r="A1091" s="5">
        <f>IF(COUNTIF(Constants!$A$2:$A$4,Log!BF1091),Log!K1091,0)</f>
        <v>0</v>
      </c>
      <c r="B1091" s="5">
        <f>IF(COUNTIF(Constants!$B$2:$B$5,Log!BF1091),Log!K1091,0)</f>
        <v>1245.764038</v>
      </c>
      <c r="C1091" s="5">
        <f t="shared" si="40"/>
        <v>0</v>
      </c>
      <c r="D1091" s="5">
        <f t="shared" si="41"/>
        <v>0.34604556611111109</v>
      </c>
      <c r="E1091" s="5">
        <f t="shared" si="39"/>
        <v>69.697899262453575</v>
      </c>
      <c r="F1091" s="5">
        <f>AVERAGE(Log!S1091,Log!AB1091)*Constants!$B$7</f>
        <v>16.910183502179919</v>
      </c>
      <c r="G1091" s="5">
        <f>F1091/Constants!$B$8*Constants!$B$9+G1090</f>
        <v>4113.338926545166</v>
      </c>
      <c r="H1091" s="5">
        <f>IFERROR(VLOOKUP(G1091,Route!A:B,2,1),0)</f>
        <v>90.1</v>
      </c>
    </row>
    <row r="1092" spans="1:8" x14ac:dyDescent="0.3">
      <c r="A1092" s="5">
        <f>IF(COUNTIF(Constants!$A$2:$A$4,Log!BF1092),Log!K1092,0)</f>
        <v>0</v>
      </c>
      <c r="B1092" s="5">
        <f>IF(COUNTIF(Constants!$B$2:$B$5,Log!BF1092),Log!K1092,0)</f>
        <v>1299.3188069999901</v>
      </c>
      <c r="C1092" s="5">
        <f t="shared" si="40"/>
        <v>0</v>
      </c>
      <c r="D1092" s="5">
        <f t="shared" si="41"/>
        <v>0.36092189083333059</v>
      </c>
      <c r="E1092" s="5">
        <f t="shared" ref="E1092:E1155" si="42">E1091+C1092-D1092</f>
        <v>69.33697737162025</v>
      </c>
      <c r="F1092" s="5">
        <f>AVERAGE(Log!S1092,Log!AB1092)*Constants!$B$7</f>
        <v>17.319520204073307</v>
      </c>
      <c r="G1092" s="5">
        <f>F1092/Constants!$B$8*Constants!$B$9+G1091</f>
        <v>4118.1499043796312</v>
      </c>
      <c r="H1092" s="5">
        <f>IFERROR(VLOOKUP(G1092,Route!A:B,2,1),0)</f>
        <v>89.6</v>
      </c>
    </row>
    <row r="1093" spans="1:8" x14ac:dyDescent="0.3">
      <c r="A1093" s="5">
        <f>IF(COUNTIF(Constants!$A$2:$A$4,Log!BF1093),Log!K1093,0)</f>
        <v>0</v>
      </c>
      <c r="B1093" s="5">
        <f>IF(COUNTIF(Constants!$B$2:$B$5,Log!BF1093),Log!K1093,0)</f>
        <v>1360.875773</v>
      </c>
      <c r="C1093" s="5">
        <f t="shared" si="40"/>
        <v>0</v>
      </c>
      <c r="D1093" s="5">
        <f t="shared" si="41"/>
        <v>0.37802104805555553</v>
      </c>
      <c r="E1093" s="5">
        <f t="shared" si="42"/>
        <v>68.958956323564692</v>
      </c>
      <c r="F1093" s="5">
        <f>AVERAGE(Log!S1093,Log!AB1093)*Constants!$B$7</f>
        <v>17.775447298966615</v>
      </c>
      <c r="G1093" s="5">
        <f>F1093/Constants!$B$8*Constants!$B$9+G1092</f>
        <v>4123.087528629344</v>
      </c>
      <c r="H1093" s="5">
        <f>IFERROR(VLOOKUP(G1093,Route!A:B,2,1),0)</f>
        <v>89.299999999999898</v>
      </c>
    </row>
    <row r="1094" spans="1:8" x14ac:dyDescent="0.3">
      <c r="A1094" s="5">
        <f>IF(COUNTIF(Constants!$A$2:$A$4,Log!BF1094),Log!K1094,0)</f>
        <v>0</v>
      </c>
      <c r="B1094" s="5">
        <f>IF(COUNTIF(Constants!$B$2:$B$5,Log!BF1094),Log!K1094,0)</f>
        <v>1440.3843385</v>
      </c>
      <c r="C1094" s="5">
        <f t="shared" si="40"/>
        <v>0</v>
      </c>
      <c r="D1094" s="5">
        <f t="shared" si="41"/>
        <v>0.40010676069444445</v>
      </c>
      <c r="E1094" s="5">
        <f t="shared" si="42"/>
        <v>68.55884956287025</v>
      </c>
      <c r="F1094" s="5">
        <f>AVERAGE(Log!S1094,Log!AB1094)*Constants!$B$7</f>
        <v>18.196993661104919</v>
      </c>
      <c r="G1094" s="5">
        <f>F1094/Constants!$B$8*Constants!$B$9+G1093</f>
        <v>4128.1422490907617</v>
      </c>
      <c r="H1094" s="5">
        <f>IFERROR(VLOOKUP(G1094,Route!A:B,2,1),0)</f>
        <v>88.799999999999898</v>
      </c>
    </row>
    <row r="1095" spans="1:8" x14ac:dyDescent="0.3">
      <c r="A1095" s="5">
        <f>IF(COUNTIF(Constants!$A$2:$A$4,Log!BF1095),Log!K1095,0)</f>
        <v>0</v>
      </c>
      <c r="B1095" s="5">
        <f>IF(COUNTIF(Constants!$B$2:$B$5,Log!BF1095),Log!K1095,0)</f>
        <v>1416.267049</v>
      </c>
      <c r="C1095" s="5">
        <f t="shared" si="40"/>
        <v>0</v>
      </c>
      <c r="D1095" s="5">
        <f t="shared" si="41"/>
        <v>0.39340751361111115</v>
      </c>
      <c r="E1095" s="5">
        <f t="shared" si="42"/>
        <v>68.165442049259141</v>
      </c>
      <c r="F1095" s="5">
        <f>AVERAGE(Log!S1095,Log!AB1095)*Constants!$B$7</f>
        <v>18.222527315433304</v>
      </c>
      <c r="G1095" s="5">
        <f>F1095/Constants!$B$8*Constants!$B$9+G1094</f>
        <v>4133.2040622339373</v>
      </c>
      <c r="H1095" s="5">
        <f>IFERROR(VLOOKUP(G1095,Route!A:B,2,1),0)</f>
        <v>88.1</v>
      </c>
    </row>
    <row r="1096" spans="1:8" x14ac:dyDescent="0.3">
      <c r="A1096" s="5">
        <f>IF(COUNTIF(Constants!$A$2:$A$4,Log!BF1096),Log!K1096,0)</f>
        <v>0</v>
      </c>
      <c r="B1096" s="5">
        <f>IF(COUNTIF(Constants!$B$2:$B$5,Log!BF1096),Log!K1096,0)</f>
        <v>1491.18103033333</v>
      </c>
      <c r="C1096" s="5">
        <f t="shared" si="40"/>
        <v>0</v>
      </c>
      <c r="D1096" s="5">
        <f t="shared" si="41"/>
        <v>0.41421695287036947</v>
      </c>
      <c r="E1096" s="5">
        <f t="shared" si="42"/>
        <v>67.751225096388765</v>
      </c>
      <c r="F1096" s="5">
        <f>AVERAGE(Log!S1096,Log!AB1096)*Constants!$B$7</f>
        <v>18.509515821389922</v>
      </c>
      <c r="G1096" s="5">
        <f>F1096/Constants!$B$8*Constants!$B$9+G1095</f>
        <v>4138.3455944065454</v>
      </c>
      <c r="H1096" s="5">
        <f>IFERROR(VLOOKUP(G1096,Route!A:B,2,1),0)</f>
        <v>87.899999999999906</v>
      </c>
    </row>
    <row r="1097" spans="1:8" x14ac:dyDescent="0.3">
      <c r="A1097" s="5">
        <f>IF(COUNTIF(Constants!$A$2:$A$4,Log!BF1097),Log!K1097,0)</f>
        <v>0</v>
      </c>
      <c r="B1097" s="5">
        <f>IF(COUNTIF(Constants!$B$2:$B$5,Log!BF1097),Log!K1097,0)</f>
        <v>1521.87276233333</v>
      </c>
      <c r="C1097" s="5">
        <f t="shared" si="40"/>
        <v>0</v>
      </c>
      <c r="D1097" s="5">
        <f t="shared" si="41"/>
        <v>0.42274243398148054</v>
      </c>
      <c r="E1097" s="5">
        <f t="shared" si="42"/>
        <v>67.328482662407282</v>
      </c>
      <c r="F1097" s="5">
        <f>AVERAGE(Log!S1097,Log!AB1097)*Constants!$B$7</f>
        <v>18.620419732363224</v>
      </c>
      <c r="G1097" s="5">
        <f>F1097/Constants!$B$8*Constants!$B$9+G1096</f>
        <v>4143.517933221091</v>
      </c>
      <c r="H1097" s="5">
        <f>IFERROR(VLOOKUP(G1097,Route!A:B,2,1),0)</f>
        <v>87.5</v>
      </c>
    </row>
    <row r="1098" spans="1:8" x14ac:dyDescent="0.3">
      <c r="A1098" s="5">
        <f>IF(COUNTIF(Constants!$A$2:$A$4,Log!BF1098),Log!K1098,0)</f>
        <v>0</v>
      </c>
      <c r="B1098" s="5">
        <f>IF(COUNTIF(Constants!$B$2:$B$5,Log!BF1098),Log!K1098,0)</f>
        <v>1490.0207519999999</v>
      </c>
      <c r="C1098" s="5">
        <f t="shared" si="40"/>
        <v>0</v>
      </c>
      <c r="D1098" s="5">
        <f t="shared" si="41"/>
        <v>0.41389465333333331</v>
      </c>
      <c r="E1098" s="5">
        <f t="shared" si="42"/>
        <v>66.914588009073952</v>
      </c>
      <c r="F1098" s="5">
        <f>AVERAGE(Log!S1098,Log!AB1098)*Constants!$B$7</f>
        <v>18.53803547197661</v>
      </c>
      <c r="G1098" s="5">
        <f>F1098/Constants!$B$8*Constants!$B$9+G1097</f>
        <v>4148.6673875188626</v>
      </c>
      <c r="H1098" s="5">
        <f>IFERROR(VLOOKUP(G1098,Route!A:B,2,1),0)</f>
        <v>87.6</v>
      </c>
    </row>
    <row r="1099" spans="1:8" x14ac:dyDescent="0.3">
      <c r="A1099" s="5">
        <f>IF(COUNTIF(Constants!$A$2:$A$4,Log!BF1099),Log!K1099,0)</f>
        <v>0</v>
      </c>
      <c r="B1099" s="5">
        <f>IF(COUNTIF(Constants!$B$2:$B$5,Log!BF1099),Log!K1099,0)</f>
        <v>1477.53735366666</v>
      </c>
      <c r="C1099" s="5">
        <f t="shared" si="40"/>
        <v>0</v>
      </c>
      <c r="D1099" s="5">
        <f t="shared" si="41"/>
        <v>0.41042704268518332</v>
      </c>
      <c r="E1099" s="5">
        <f t="shared" si="42"/>
        <v>66.504160966388767</v>
      </c>
      <c r="F1099" s="5">
        <f>AVERAGE(Log!S1099,Log!AB1099)*Constants!$B$7</f>
        <v>18.450678619213228</v>
      </c>
      <c r="G1099" s="5">
        <f>F1099/Constants!$B$8*Constants!$B$9+G1098</f>
        <v>4153.7925760241997</v>
      </c>
      <c r="H1099" s="5">
        <f>IFERROR(VLOOKUP(G1099,Route!A:B,2,1),0)</f>
        <v>87.6</v>
      </c>
    </row>
    <row r="1100" spans="1:8" x14ac:dyDescent="0.3">
      <c r="A1100" s="5">
        <f>IF(COUNTIF(Constants!$A$2:$A$4,Log!BF1100),Log!K1100,0)</f>
        <v>0</v>
      </c>
      <c r="B1100" s="5">
        <f>IF(COUNTIF(Constants!$B$2:$B$5,Log!BF1100),Log!K1100,0)</f>
        <v>1491.2535806666599</v>
      </c>
      <c r="C1100" s="5">
        <f t="shared" si="40"/>
        <v>0</v>
      </c>
      <c r="D1100" s="5">
        <f t="shared" si="41"/>
        <v>0.41423710574073885</v>
      </c>
      <c r="E1100" s="5">
        <f t="shared" si="42"/>
        <v>66.089923860648028</v>
      </c>
      <c r="F1100" s="5">
        <f>AVERAGE(Log!S1100,Log!AB1100)*Constants!$B$7</f>
        <v>18.572784341256533</v>
      </c>
      <c r="G1100" s="5">
        <f>F1100/Constants!$B$8*Constants!$B$9+G1099</f>
        <v>4158.9516827856596</v>
      </c>
      <c r="H1100" s="5">
        <f>IFERROR(VLOOKUP(G1100,Route!A:B,2,1),0)</f>
        <v>87.6</v>
      </c>
    </row>
    <row r="1101" spans="1:8" x14ac:dyDescent="0.3">
      <c r="A1101" s="5">
        <f>IF(COUNTIF(Constants!$A$2:$A$4,Log!BF1101),Log!K1101,0)</f>
        <v>0</v>
      </c>
      <c r="B1101" s="5">
        <f>IF(COUNTIF(Constants!$B$2:$B$5,Log!BF1101),Log!K1101,0)</f>
        <v>1512.23925766666</v>
      </c>
      <c r="C1101" s="5">
        <f t="shared" si="40"/>
        <v>0</v>
      </c>
      <c r="D1101" s="5">
        <f t="shared" si="41"/>
        <v>0.42006646046296114</v>
      </c>
      <c r="E1101" s="5">
        <f t="shared" si="42"/>
        <v>65.669857400185066</v>
      </c>
      <c r="F1101" s="5">
        <f>AVERAGE(Log!S1101,Log!AB1101)*Constants!$B$7</f>
        <v>18.57920346206992</v>
      </c>
      <c r="G1101" s="5">
        <f>F1101/Constants!$B$8*Constants!$B$9+G1100</f>
        <v>4164.1125726362343</v>
      </c>
      <c r="H1101" s="5">
        <f>IFERROR(VLOOKUP(G1101,Route!A:B,2,1),0)</f>
        <v>88.2</v>
      </c>
    </row>
    <row r="1102" spans="1:8" x14ac:dyDescent="0.3">
      <c r="A1102" s="5">
        <f>IF(COUNTIF(Constants!$A$2:$A$4,Log!BF1102),Log!K1102,0)</f>
        <v>0</v>
      </c>
      <c r="B1102" s="5">
        <f>IF(COUNTIF(Constants!$B$2:$B$5,Log!BF1102),Log!K1102,0)</f>
        <v>1485.99922666666</v>
      </c>
      <c r="C1102" s="5">
        <f t="shared" si="40"/>
        <v>0</v>
      </c>
      <c r="D1102" s="5">
        <f t="shared" si="41"/>
        <v>0.41277756296296109</v>
      </c>
      <c r="E1102" s="5">
        <f t="shared" si="42"/>
        <v>65.257079837222108</v>
      </c>
      <c r="F1102" s="5">
        <f>AVERAGE(Log!S1102,Log!AB1102)*Constants!$B$7</f>
        <v>18.451486776116614</v>
      </c>
      <c r="G1102" s="5">
        <f>F1102/Constants!$B$8*Constants!$B$9+G1101</f>
        <v>4169.2379856296002</v>
      </c>
      <c r="H1102" s="5">
        <f>IFERROR(VLOOKUP(G1102,Route!A:B,2,1),0)</f>
        <v>88.299999999999898</v>
      </c>
    </row>
    <row r="1103" spans="1:8" x14ac:dyDescent="0.3">
      <c r="A1103" s="5">
        <f>IF(COUNTIF(Constants!$A$2:$A$4,Log!BF1103),Log!K1103,0)</f>
        <v>0</v>
      </c>
      <c r="B1103" s="5">
        <f>IF(COUNTIF(Constants!$B$2:$B$5,Log!BF1103),Log!K1103,0)</f>
        <v>1466.4884440000001</v>
      </c>
      <c r="C1103" s="5">
        <f t="shared" si="40"/>
        <v>0</v>
      </c>
      <c r="D1103" s="5">
        <f t="shared" si="41"/>
        <v>0.40735790111111114</v>
      </c>
      <c r="E1103" s="5">
        <f t="shared" si="42"/>
        <v>64.849721936110996</v>
      </c>
      <c r="F1103" s="5">
        <f>AVERAGE(Log!S1103,Log!AB1103)*Constants!$B$7</f>
        <v>18.632210830096614</v>
      </c>
      <c r="G1103" s="5">
        <f>F1103/Constants!$B$8*Constants!$B$9+G1102</f>
        <v>4174.4135997490712</v>
      </c>
      <c r="H1103" s="5">
        <f>IFERROR(VLOOKUP(G1103,Route!A:B,2,1),0)</f>
        <v>88.899999999999906</v>
      </c>
    </row>
    <row r="1104" spans="1:8" x14ac:dyDescent="0.3">
      <c r="A1104" s="5">
        <f>IF(COUNTIF(Constants!$A$2:$A$4,Log!BF1104),Log!K1104,0)</f>
        <v>0</v>
      </c>
      <c r="B1104" s="5">
        <f>IF(COUNTIF(Constants!$B$2:$B$5,Log!BF1104),Log!K1104,0)</f>
        <v>1479.3015949999999</v>
      </c>
      <c r="C1104" s="5">
        <f t="shared" si="40"/>
        <v>0</v>
      </c>
      <c r="D1104" s="5">
        <f t="shared" si="41"/>
        <v>0.41091710972222217</v>
      </c>
      <c r="E1104" s="5">
        <f t="shared" si="42"/>
        <v>64.438804826388775</v>
      </c>
      <c r="F1104" s="5">
        <f>AVERAGE(Log!S1104,Log!AB1104)*Constants!$B$7</f>
        <v>18.510327465196614</v>
      </c>
      <c r="G1104" s="5">
        <f>F1104/Constants!$B$8*Constants!$B$9+G1103</f>
        <v>4179.5553573782927</v>
      </c>
      <c r="H1104" s="5">
        <f>IFERROR(VLOOKUP(G1104,Route!A:B,2,1),0)</f>
        <v>88.899999999999906</v>
      </c>
    </row>
    <row r="1105" spans="1:8" x14ac:dyDescent="0.3">
      <c r="A1105" s="5">
        <f>IF(COUNTIF(Constants!$A$2:$A$4,Log!BF1105),Log!K1105,0)</f>
        <v>0</v>
      </c>
      <c r="B1105" s="5">
        <f>IF(COUNTIF(Constants!$B$2:$B$5,Log!BF1105),Log!K1105,0)</f>
        <v>1578.4414876666599</v>
      </c>
      <c r="C1105" s="5">
        <f t="shared" si="40"/>
        <v>0</v>
      </c>
      <c r="D1105" s="5">
        <f t="shared" si="41"/>
        <v>0.43845596879629439</v>
      </c>
      <c r="E1105" s="5">
        <f t="shared" si="42"/>
        <v>64.000348857592485</v>
      </c>
      <c r="F1105" s="5">
        <f>AVERAGE(Log!S1105,Log!AB1105)*Constants!$B$7</f>
        <v>19.171284476089998</v>
      </c>
      <c r="G1105" s="5">
        <f>F1105/Constants!$B$8*Constants!$B$9+G1104</f>
        <v>4184.8807141772068</v>
      </c>
      <c r="H1105" s="5">
        <f>IFERROR(VLOOKUP(G1105,Route!A:B,2,1),0)</f>
        <v>89.399999999999906</v>
      </c>
    </row>
    <row r="1106" spans="1:8" x14ac:dyDescent="0.3">
      <c r="A1106" s="5">
        <f>IF(COUNTIF(Constants!$A$2:$A$4,Log!BF1106),Log!K1106,0)</f>
        <v>0</v>
      </c>
      <c r="B1106" s="5">
        <f>IF(COUNTIF(Constants!$B$2:$B$5,Log!BF1106),Log!K1106,0)</f>
        <v>1637.7533366666601</v>
      </c>
      <c r="C1106" s="5">
        <f t="shared" si="40"/>
        <v>0</v>
      </c>
      <c r="D1106" s="5">
        <f t="shared" si="41"/>
        <v>0.45493148240740555</v>
      </c>
      <c r="E1106" s="5">
        <f t="shared" si="42"/>
        <v>63.545417375185082</v>
      </c>
      <c r="F1106" s="5">
        <f>AVERAGE(Log!S1106,Log!AB1106)*Constants!$B$7</f>
        <v>19.526470105663304</v>
      </c>
      <c r="G1106" s="5">
        <f>F1106/Constants!$B$8*Constants!$B$9+G1105</f>
        <v>4190.3047336510017</v>
      </c>
      <c r="H1106" s="5">
        <f>IFERROR(VLOOKUP(G1106,Route!A:B,2,1),0)</f>
        <v>89.299999999999898</v>
      </c>
    </row>
    <row r="1107" spans="1:8" x14ac:dyDescent="0.3">
      <c r="A1107" s="5">
        <f>IF(COUNTIF(Constants!$A$2:$A$4,Log!BF1107),Log!K1107,0)</f>
        <v>0</v>
      </c>
      <c r="B1107" s="5">
        <f>IF(COUNTIF(Constants!$B$2:$B$5,Log!BF1107),Log!K1107,0)</f>
        <v>1691.080078</v>
      </c>
      <c r="C1107" s="5">
        <f t="shared" si="40"/>
        <v>0</v>
      </c>
      <c r="D1107" s="5">
        <f t="shared" si="41"/>
        <v>0.46974446611111109</v>
      </c>
      <c r="E1107" s="5">
        <f t="shared" si="42"/>
        <v>63.075672909073973</v>
      </c>
      <c r="F1107" s="5">
        <f>AVERAGE(Log!S1107,Log!AB1107)*Constants!$B$7</f>
        <v>19.782029274313306</v>
      </c>
      <c r="G1107" s="5">
        <f>F1107/Constants!$B$8*Constants!$B$9+G1106</f>
        <v>4195.7997417827555</v>
      </c>
      <c r="H1107" s="5">
        <f>IFERROR(VLOOKUP(G1107,Route!A:B,2,1),0)</f>
        <v>89.299999999999898</v>
      </c>
    </row>
    <row r="1108" spans="1:8" x14ac:dyDescent="0.3">
      <c r="A1108" s="5">
        <f>IF(COUNTIF(Constants!$A$2:$A$4,Log!BF1108),Log!K1108,0)</f>
        <v>0</v>
      </c>
      <c r="B1108" s="5">
        <f>IF(COUNTIF(Constants!$B$2:$B$5,Log!BF1108),Log!K1108,0)</f>
        <v>1727.61096199999</v>
      </c>
      <c r="C1108" s="5">
        <f t="shared" si="40"/>
        <v>0</v>
      </c>
      <c r="D1108" s="5">
        <f t="shared" si="41"/>
        <v>0.47989193388888612</v>
      </c>
      <c r="E1108" s="5">
        <f t="shared" si="42"/>
        <v>62.595780975185086</v>
      </c>
      <c r="F1108" s="5">
        <f>AVERAGE(Log!S1108,Log!AB1108)*Constants!$B$7</f>
        <v>20.218801199856614</v>
      </c>
      <c r="G1108" s="5">
        <f>F1108/Constants!$B$8*Constants!$B$9+G1107</f>
        <v>4201.4160754493823</v>
      </c>
      <c r="H1108" s="5">
        <f>IFERROR(VLOOKUP(G1108,Route!A:B,2,1),0)</f>
        <v>89</v>
      </c>
    </row>
    <row r="1109" spans="1:8" x14ac:dyDescent="0.3">
      <c r="A1109" s="5">
        <f>IF(COUNTIF(Constants!$A$2:$A$4,Log!BF1109),Log!K1109,0)</f>
        <v>0</v>
      </c>
      <c r="B1109" s="5">
        <f>IF(COUNTIF(Constants!$B$2:$B$5,Log!BF1109),Log!K1109,0)</f>
        <v>1738.83540833333</v>
      </c>
      <c r="C1109" s="5">
        <f t="shared" si="40"/>
        <v>0</v>
      </c>
      <c r="D1109" s="5">
        <f t="shared" si="41"/>
        <v>0.4830098356481472</v>
      </c>
      <c r="E1109" s="5">
        <f t="shared" si="42"/>
        <v>62.112771139536939</v>
      </c>
      <c r="F1109" s="5">
        <f>AVERAGE(Log!S1109,Log!AB1109)*Constants!$B$7</f>
        <v>20.219603455846613</v>
      </c>
      <c r="G1109" s="5">
        <f>F1109/Constants!$B$8*Constants!$B$9+G1108</f>
        <v>4207.0326319648957</v>
      </c>
      <c r="H1109" s="5">
        <f>IFERROR(VLOOKUP(G1109,Route!A:B,2,1),0)</f>
        <v>88.399999999999906</v>
      </c>
    </row>
    <row r="1110" spans="1:8" x14ac:dyDescent="0.3">
      <c r="A1110" s="5">
        <f>IF(COUNTIF(Constants!$A$2:$A$4,Log!BF1110),Log!K1110,0)</f>
        <v>0</v>
      </c>
      <c r="B1110" s="5">
        <f>IF(COUNTIF(Constants!$B$2:$B$5,Log!BF1110),Log!K1110,0)</f>
        <v>1695.9149170000001</v>
      </c>
      <c r="C1110" s="5">
        <f t="shared" si="40"/>
        <v>0</v>
      </c>
      <c r="D1110" s="5">
        <f t="shared" si="41"/>
        <v>0.47108747694444447</v>
      </c>
      <c r="E1110" s="5">
        <f t="shared" si="42"/>
        <v>61.641683662592492</v>
      </c>
      <c r="F1110" s="5">
        <f>AVERAGE(Log!S1110,Log!AB1110)*Constants!$B$7</f>
        <v>20.211568557673225</v>
      </c>
      <c r="G1110" s="5">
        <f>F1110/Constants!$B$8*Constants!$B$9+G1109</f>
        <v>4212.6469565642492</v>
      </c>
      <c r="H1110" s="5">
        <f>IFERROR(VLOOKUP(G1110,Route!A:B,2,1),0)</f>
        <v>88.1</v>
      </c>
    </row>
    <row r="1111" spans="1:8" x14ac:dyDescent="0.3">
      <c r="A1111" s="5">
        <f>IF(COUNTIF(Constants!$A$2:$A$4,Log!BF1111),Log!K1111,0)</f>
        <v>0</v>
      </c>
      <c r="B1111" s="5">
        <f>IF(COUNTIF(Constants!$B$2:$B$5,Log!BF1111),Log!K1111,0)</f>
        <v>1744.9827270000001</v>
      </c>
      <c r="C1111" s="5">
        <f t="shared" si="40"/>
        <v>0</v>
      </c>
      <c r="D1111" s="5">
        <f t="shared" si="41"/>
        <v>0.48471742416666669</v>
      </c>
      <c r="E1111" s="5">
        <f t="shared" si="42"/>
        <v>61.156966238425824</v>
      </c>
      <c r="F1111" s="5">
        <f>AVERAGE(Log!S1111,Log!AB1111)*Constants!$B$7</f>
        <v>20.290571192385002</v>
      </c>
      <c r="G1111" s="5">
        <f>F1111/Constants!$B$8*Constants!$B$9+G1110</f>
        <v>4218.2832263399114</v>
      </c>
      <c r="H1111" s="5">
        <f>IFERROR(VLOOKUP(G1111,Route!A:B,2,1),0)</f>
        <v>87.899999999999906</v>
      </c>
    </row>
    <row r="1112" spans="1:8" x14ac:dyDescent="0.3">
      <c r="A1112" s="5">
        <f>IF(COUNTIF(Constants!$A$2:$A$4,Log!BF1112),Log!K1112,0)</f>
        <v>0</v>
      </c>
      <c r="B1112" s="5">
        <f>IF(COUNTIF(Constants!$B$2:$B$5,Log!BF1112),Log!K1112,0)</f>
        <v>1687.04117833333</v>
      </c>
      <c r="C1112" s="5">
        <f t="shared" si="40"/>
        <v>0</v>
      </c>
      <c r="D1112" s="5">
        <f t="shared" si="41"/>
        <v>0.46862254953703608</v>
      </c>
      <c r="E1112" s="5">
        <f t="shared" si="42"/>
        <v>60.688343688888786</v>
      </c>
      <c r="F1112" s="5">
        <f>AVERAGE(Log!S1112,Log!AB1112)*Constants!$B$7</f>
        <v>19.974340308069916</v>
      </c>
      <c r="G1112" s="5">
        <f>F1112/Constants!$B$8*Constants!$B$9+G1111</f>
        <v>4223.8316542032644</v>
      </c>
      <c r="H1112" s="5">
        <f>IFERROR(VLOOKUP(G1112,Route!A:B,2,1),0)</f>
        <v>87.7</v>
      </c>
    </row>
    <row r="1113" spans="1:8" x14ac:dyDescent="0.3">
      <c r="A1113" s="5">
        <f>IF(COUNTIF(Constants!$A$2:$A$4,Log!BF1113),Log!K1113,0)</f>
        <v>0</v>
      </c>
      <c r="B1113" s="5">
        <f>IF(COUNTIF(Constants!$B$2:$B$5,Log!BF1113),Log!K1113,0)</f>
        <v>1616.1639809999999</v>
      </c>
      <c r="C1113" s="5">
        <f t="shared" si="40"/>
        <v>0</v>
      </c>
      <c r="D1113" s="5">
        <f t="shared" si="41"/>
        <v>0.44893443916666664</v>
      </c>
      <c r="E1113" s="5">
        <f t="shared" si="42"/>
        <v>60.239409249722122</v>
      </c>
      <c r="F1113" s="5">
        <f>AVERAGE(Log!S1113,Log!AB1113)*Constants!$B$7</f>
        <v>19.556207221959919</v>
      </c>
      <c r="G1113" s="5">
        <f>F1113/Constants!$B$8*Constants!$B$9+G1112</f>
        <v>4229.2639339871421</v>
      </c>
      <c r="H1113" s="5">
        <f>IFERROR(VLOOKUP(G1113,Route!A:B,2,1),0)</f>
        <v>87.399999999999906</v>
      </c>
    </row>
    <row r="1114" spans="1:8" x14ac:dyDescent="0.3">
      <c r="A1114" s="5">
        <f>IF(COUNTIF(Constants!$A$2:$A$4,Log!BF1114),Log!K1114,0)</f>
        <v>0</v>
      </c>
      <c r="B1114" s="5">
        <f>IF(COUNTIF(Constants!$B$2:$B$5,Log!BF1114),Log!K1114,0)</f>
        <v>1588.74230966666</v>
      </c>
      <c r="C1114" s="5">
        <f t="shared" si="40"/>
        <v>0</v>
      </c>
      <c r="D1114" s="5">
        <f t="shared" si="41"/>
        <v>0.44131730824073889</v>
      </c>
      <c r="E1114" s="5">
        <f t="shared" si="42"/>
        <v>59.798091941481381</v>
      </c>
      <c r="F1114" s="5">
        <f>AVERAGE(Log!S1114,Log!AB1114)*Constants!$B$7</f>
        <v>19.328913428176612</v>
      </c>
      <c r="G1114" s="5">
        <f>F1114/Constants!$B$8*Constants!$B$9+G1113</f>
        <v>4234.6330766060801</v>
      </c>
      <c r="H1114" s="5">
        <f>IFERROR(VLOOKUP(G1114,Route!A:B,2,1),0)</f>
        <v>87.1</v>
      </c>
    </row>
    <row r="1115" spans="1:8" x14ac:dyDescent="0.3">
      <c r="A1115" s="5">
        <f>IF(COUNTIF(Constants!$A$2:$A$4,Log!BF1115),Log!K1115,0)</f>
        <v>0</v>
      </c>
      <c r="B1115" s="5">
        <f>IF(COUNTIF(Constants!$B$2:$B$5,Log!BF1115),Log!K1115,0)</f>
        <v>1618.57051599999</v>
      </c>
      <c r="C1115" s="5">
        <f t="shared" si="40"/>
        <v>0</v>
      </c>
      <c r="D1115" s="5">
        <f t="shared" si="41"/>
        <v>0.44960292111110833</v>
      </c>
      <c r="E1115" s="5">
        <f t="shared" si="42"/>
        <v>59.348489020370273</v>
      </c>
      <c r="F1115" s="5">
        <f>AVERAGE(Log!S1115,Log!AB1115)*Constants!$B$7</f>
        <v>19.415145888726613</v>
      </c>
      <c r="G1115" s="5">
        <f>F1115/Constants!$B$8*Constants!$B$9+G1114</f>
        <v>4240.0261726862818</v>
      </c>
      <c r="H1115" s="5">
        <f>IFERROR(VLOOKUP(G1115,Route!A:B,2,1),0)</f>
        <v>86.7</v>
      </c>
    </row>
    <row r="1116" spans="1:8" x14ac:dyDescent="0.3">
      <c r="A1116" s="5">
        <f>IF(COUNTIF(Constants!$A$2:$A$4,Log!BF1116),Log!K1116,0)</f>
        <v>0</v>
      </c>
      <c r="B1116" s="5">
        <f>IF(COUNTIF(Constants!$B$2:$B$5,Log!BF1116),Log!K1116,0)</f>
        <v>1555.18062333333</v>
      </c>
      <c r="C1116" s="5">
        <f t="shared" si="40"/>
        <v>0</v>
      </c>
      <c r="D1116" s="5">
        <f t="shared" si="41"/>
        <v>0.43199461759259167</v>
      </c>
      <c r="E1116" s="5">
        <f t="shared" si="42"/>
        <v>58.91649440277768</v>
      </c>
      <c r="F1116" s="5">
        <f>AVERAGE(Log!S1116,Log!AB1116)*Constants!$B$7</f>
        <v>19.079265901793228</v>
      </c>
      <c r="G1116" s="5">
        <f>F1116/Constants!$B$8*Constants!$B$9+G1115</f>
        <v>4245.3259687701129</v>
      </c>
      <c r="H1116" s="5">
        <f>IFERROR(VLOOKUP(G1116,Route!A:B,2,1),0)</f>
        <v>86.5</v>
      </c>
    </row>
    <row r="1117" spans="1:8" x14ac:dyDescent="0.3">
      <c r="A1117" s="5">
        <f>IF(COUNTIF(Constants!$A$2:$A$4,Log!BF1117),Log!K1117,0)</f>
        <v>0</v>
      </c>
      <c r="B1117" s="5">
        <f>IF(COUNTIF(Constants!$B$2:$B$5,Log!BF1117),Log!K1117,0)</f>
        <v>1482.7893879999999</v>
      </c>
      <c r="C1117" s="5">
        <f t="shared" ref="C1117:C1180" si="43">A1117/3600</f>
        <v>0</v>
      </c>
      <c r="D1117" s="5">
        <f t="shared" ref="D1117:D1180" si="44">B1117/3600</f>
        <v>0.4118859411111111</v>
      </c>
      <c r="E1117" s="5">
        <f t="shared" si="42"/>
        <v>58.504608461666571</v>
      </c>
      <c r="F1117" s="5">
        <f>AVERAGE(Log!S1117,Log!AB1117)*Constants!$B$7</f>
        <v>18.69469452849</v>
      </c>
      <c r="G1117" s="5">
        <f>F1117/Constants!$B$8*Constants!$B$9+G1116</f>
        <v>4250.5189394724712</v>
      </c>
      <c r="H1117" s="5">
        <f>IFERROR(VLOOKUP(G1117,Route!A:B,2,1),0)</f>
        <v>86.6</v>
      </c>
    </row>
    <row r="1118" spans="1:8" x14ac:dyDescent="0.3">
      <c r="A1118" s="5">
        <f>IF(COUNTIF(Constants!$A$2:$A$4,Log!BF1118),Log!K1118,0)</f>
        <v>0</v>
      </c>
      <c r="B1118" s="5">
        <f>IF(COUNTIF(Constants!$B$2:$B$5,Log!BF1118),Log!K1118,0)</f>
        <v>1436.283895</v>
      </c>
      <c r="C1118" s="5">
        <f t="shared" si="43"/>
        <v>0</v>
      </c>
      <c r="D1118" s="5">
        <f t="shared" si="44"/>
        <v>0.39896774861111112</v>
      </c>
      <c r="E1118" s="5">
        <f t="shared" si="42"/>
        <v>58.105640713055458</v>
      </c>
      <c r="F1118" s="5">
        <f>AVERAGE(Log!S1118,Log!AB1118)*Constants!$B$7</f>
        <v>18.395014499069919</v>
      </c>
      <c r="G1118" s="5">
        <f>F1118/Constants!$B$8*Constants!$B$9+G1117</f>
        <v>4255.6286657222126</v>
      </c>
      <c r="H1118" s="5">
        <f>IFERROR(VLOOKUP(G1118,Route!A:B,2,1),0)</f>
        <v>87</v>
      </c>
    </row>
    <row r="1119" spans="1:8" x14ac:dyDescent="0.3">
      <c r="A1119" s="5">
        <f>IF(COUNTIF(Constants!$A$2:$A$4,Log!BF1119),Log!K1119,0)</f>
        <v>0</v>
      </c>
      <c r="B1119" s="5">
        <f>IF(COUNTIF(Constants!$B$2:$B$5,Log!BF1119),Log!K1119,0)</f>
        <v>1388.1354980000001</v>
      </c>
      <c r="C1119" s="5">
        <f t="shared" si="43"/>
        <v>0</v>
      </c>
      <c r="D1119" s="5">
        <f t="shared" si="44"/>
        <v>0.38559319388888891</v>
      </c>
      <c r="E1119" s="5">
        <f t="shared" si="42"/>
        <v>57.72004751916657</v>
      </c>
      <c r="F1119" s="5">
        <f>AVERAGE(Log!S1119,Log!AB1119)*Constants!$B$7</f>
        <v>18.286247255169918</v>
      </c>
      <c r="G1119" s="5">
        <f>F1119/Constants!$B$8*Constants!$B$9+G1118</f>
        <v>4260.7081788486485</v>
      </c>
      <c r="H1119" s="5">
        <f>IFERROR(VLOOKUP(G1119,Route!A:B,2,1),0)</f>
        <v>87.299999999999898</v>
      </c>
    </row>
    <row r="1120" spans="1:8" x14ac:dyDescent="0.3">
      <c r="A1120" s="5">
        <f>IF(COUNTIF(Constants!$A$2:$A$4,Log!BF1120),Log!K1120,0)</f>
        <v>0</v>
      </c>
      <c r="B1120" s="5">
        <f>IF(COUNTIF(Constants!$B$2:$B$5,Log!BF1120),Log!K1120,0)</f>
        <v>1340.7940266666601</v>
      </c>
      <c r="C1120" s="5">
        <f t="shared" si="43"/>
        <v>0</v>
      </c>
      <c r="D1120" s="5">
        <f t="shared" si="44"/>
        <v>0.37244278518518337</v>
      </c>
      <c r="E1120" s="5">
        <f t="shared" si="42"/>
        <v>57.347604733981385</v>
      </c>
      <c r="F1120" s="5">
        <f>AVERAGE(Log!S1120,Log!AB1120)*Constants!$B$7</f>
        <v>17.650154279053226</v>
      </c>
      <c r="G1120" s="5">
        <f>F1120/Constants!$B$8*Constants!$B$9+G1119</f>
        <v>4265.6109994817189</v>
      </c>
      <c r="H1120" s="5">
        <f>IFERROR(VLOOKUP(G1120,Route!A:B,2,1),0)</f>
        <v>87.299999999999898</v>
      </c>
    </row>
    <row r="1121" spans="1:8" x14ac:dyDescent="0.3">
      <c r="A1121" s="5">
        <f>IF(COUNTIF(Constants!$A$2:$A$4,Log!BF1121),Log!K1121,0)</f>
        <v>0</v>
      </c>
      <c r="B1121" s="5">
        <f>IF(COUNTIF(Constants!$B$2:$B$5,Log!BF1121),Log!K1121,0)</f>
        <v>1299.80456566666</v>
      </c>
      <c r="C1121" s="5">
        <f t="shared" si="43"/>
        <v>0</v>
      </c>
      <c r="D1121" s="5">
        <f t="shared" si="44"/>
        <v>0.36105682379629445</v>
      </c>
      <c r="E1121" s="5">
        <f t="shared" si="42"/>
        <v>56.986547910185088</v>
      </c>
      <c r="F1121" s="5">
        <f>AVERAGE(Log!S1121,Log!AB1121)*Constants!$B$7</f>
        <v>17.324419035033223</v>
      </c>
      <c r="G1121" s="5">
        <f>F1121/Constants!$B$8*Constants!$B$9+G1120</f>
        <v>4270.4233381025615</v>
      </c>
      <c r="H1121" s="5">
        <f>IFERROR(VLOOKUP(G1121,Route!A:B,2,1),0)</f>
        <v>87.6</v>
      </c>
    </row>
    <row r="1122" spans="1:8" x14ac:dyDescent="0.3">
      <c r="A1122" s="5">
        <f>IF(COUNTIF(Constants!$A$2:$A$4,Log!BF1122),Log!K1122,0)</f>
        <v>0</v>
      </c>
      <c r="B1122" s="5">
        <f>IF(COUNTIF(Constants!$B$2:$B$5,Log!BF1122),Log!K1122,0)</f>
        <v>1281.0180663333299</v>
      </c>
      <c r="C1122" s="5">
        <f t="shared" si="43"/>
        <v>0</v>
      </c>
      <c r="D1122" s="5">
        <f t="shared" si="44"/>
        <v>0.35583835175925832</v>
      </c>
      <c r="E1122" s="5">
        <f t="shared" si="42"/>
        <v>56.630709558425828</v>
      </c>
      <c r="F1122" s="5">
        <f>AVERAGE(Log!S1122,Log!AB1122)*Constants!$B$7</f>
        <v>17.200307538903225</v>
      </c>
      <c r="G1122" s="5">
        <f>F1122/Constants!$B$8*Constants!$B$9+G1121</f>
        <v>4275.201201307812</v>
      </c>
      <c r="H1122" s="5">
        <f>IFERROR(VLOOKUP(G1122,Route!A:B,2,1),0)</f>
        <v>87.7</v>
      </c>
    </row>
    <row r="1123" spans="1:8" x14ac:dyDescent="0.3">
      <c r="A1123" s="5">
        <f>IF(COUNTIF(Constants!$A$2:$A$4,Log!BF1123),Log!K1123,0)</f>
        <v>0</v>
      </c>
      <c r="B1123" s="5">
        <f>IF(COUNTIF(Constants!$B$2:$B$5,Log!BF1123),Log!K1123,0)</f>
        <v>1365.2638346666599</v>
      </c>
      <c r="C1123" s="5">
        <f t="shared" si="43"/>
        <v>0</v>
      </c>
      <c r="D1123" s="5">
        <f t="shared" si="44"/>
        <v>0.37923995407407218</v>
      </c>
      <c r="E1123" s="5">
        <f t="shared" si="42"/>
        <v>56.251469604351755</v>
      </c>
      <c r="F1123" s="5">
        <f>AVERAGE(Log!S1123,Log!AB1123)*Constants!$B$7</f>
        <v>17.603821648676611</v>
      </c>
      <c r="G1123" s="5">
        <f>F1123/Constants!$B$8*Constants!$B$9+G1122</f>
        <v>4280.0911517657778</v>
      </c>
      <c r="H1123" s="5">
        <f>IFERROR(VLOOKUP(G1123,Route!A:B,2,1),0)</f>
        <v>87.7</v>
      </c>
    </row>
    <row r="1124" spans="1:8" x14ac:dyDescent="0.3">
      <c r="A1124" s="5">
        <f>IF(COUNTIF(Constants!$A$2:$A$4,Log!BF1124),Log!K1124,0)</f>
        <v>0</v>
      </c>
      <c r="B1124" s="5">
        <f>IF(COUNTIF(Constants!$B$2:$B$5,Log!BF1124),Log!K1124,0)</f>
        <v>1388.9621990000001</v>
      </c>
      <c r="C1124" s="5">
        <f t="shared" si="43"/>
        <v>0</v>
      </c>
      <c r="D1124" s="5">
        <f t="shared" si="44"/>
        <v>0.38582283305555559</v>
      </c>
      <c r="E1124" s="5">
        <f t="shared" si="42"/>
        <v>55.865646771296198</v>
      </c>
      <c r="F1124" s="5">
        <f>AVERAGE(Log!S1124,Log!AB1124)*Constants!$B$7</f>
        <v>18.171057671776612</v>
      </c>
      <c r="G1124" s="5">
        <f>F1124/Constants!$B$8*Constants!$B$9+G1123</f>
        <v>4285.1386677857154</v>
      </c>
      <c r="H1124" s="5">
        <f>IFERROR(VLOOKUP(G1124,Route!A:B,2,1),0)</f>
        <v>87.399999999999906</v>
      </c>
    </row>
    <row r="1125" spans="1:8" x14ac:dyDescent="0.3">
      <c r="A1125" s="5">
        <f>IF(COUNTIF(Constants!$A$2:$A$4,Log!BF1125),Log!K1125,0)</f>
        <v>0</v>
      </c>
      <c r="B1125" s="5">
        <f>IF(COUNTIF(Constants!$B$2:$B$5,Log!BF1125),Log!K1125,0)</f>
        <v>1358.382609</v>
      </c>
      <c r="C1125" s="5">
        <f t="shared" si="43"/>
        <v>0</v>
      </c>
      <c r="D1125" s="5">
        <f t="shared" si="44"/>
        <v>0.3773285025</v>
      </c>
      <c r="E1125" s="5">
        <f t="shared" si="42"/>
        <v>55.488318268796199</v>
      </c>
      <c r="F1125" s="5">
        <f>AVERAGE(Log!S1125,Log!AB1125)*Constants!$B$7</f>
        <v>17.997391914813306</v>
      </c>
      <c r="G1125" s="5">
        <f>F1125/Constants!$B$8*Constants!$B$9+G1124</f>
        <v>4290.137943317608</v>
      </c>
      <c r="H1125" s="5">
        <f>IFERROR(VLOOKUP(G1125,Route!A:B,2,1),0)</f>
        <v>87.2</v>
      </c>
    </row>
    <row r="1126" spans="1:8" x14ac:dyDescent="0.3">
      <c r="A1126" s="5">
        <f>IF(COUNTIF(Constants!$A$2:$A$4,Log!BF1126),Log!K1126,0)</f>
        <v>0</v>
      </c>
      <c r="B1126" s="5">
        <f>IF(COUNTIF(Constants!$B$2:$B$5,Log!BF1126),Log!K1126,0)</f>
        <v>1321.2619223333299</v>
      </c>
      <c r="C1126" s="5">
        <f t="shared" si="43"/>
        <v>0</v>
      </c>
      <c r="D1126" s="5">
        <f t="shared" si="44"/>
        <v>0.36701720064814719</v>
      </c>
      <c r="E1126" s="5">
        <f t="shared" si="42"/>
        <v>55.12130106814805</v>
      </c>
      <c r="F1126" s="5">
        <f>AVERAGE(Log!S1126,Log!AB1126)*Constants!$B$7</f>
        <v>17.946587465023306</v>
      </c>
      <c r="G1126" s="5">
        <f>F1126/Constants!$B$8*Constants!$B$9+G1125</f>
        <v>4295.1231065023367</v>
      </c>
      <c r="H1126" s="5">
        <f>IFERROR(VLOOKUP(G1126,Route!A:B,2,1),0)</f>
        <v>86.799999999999898</v>
      </c>
    </row>
    <row r="1127" spans="1:8" x14ac:dyDescent="0.3">
      <c r="A1127" s="5">
        <f>IF(COUNTIF(Constants!$A$2:$A$4,Log!BF1127),Log!K1127,0)</f>
        <v>0</v>
      </c>
      <c r="B1127" s="5">
        <f>IF(COUNTIF(Constants!$B$2:$B$5,Log!BF1127),Log!K1127,0)</f>
        <v>1326.4688313333299</v>
      </c>
      <c r="C1127" s="5">
        <f t="shared" si="43"/>
        <v>0</v>
      </c>
      <c r="D1127" s="5">
        <f t="shared" si="44"/>
        <v>0.3684635642592583</v>
      </c>
      <c r="E1127" s="5">
        <f t="shared" si="42"/>
        <v>54.752837503888792</v>
      </c>
      <c r="F1127" s="5">
        <f>AVERAGE(Log!S1127,Log!AB1127)*Constants!$B$7</f>
        <v>17.769193671949921</v>
      </c>
      <c r="G1127" s="5">
        <f>F1127/Constants!$B$8*Constants!$B$9+G1126</f>
        <v>4300.0589936334336</v>
      </c>
      <c r="H1127" s="5">
        <f>IFERROR(VLOOKUP(G1127,Route!A:B,2,1),0)</f>
        <v>86.6</v>
      </c>
    </row>
    <row r="1128" spans="1:8" x14ac:dyDescent="0.3">
      <c r="A1128" s="5">
        <f>IF(COUNTIF(Constants!$A$2:$A$4,Log!BF1128),Log!K1128,0)</f>
        <v>0</v>
      </c>
      <c r="B1128" s="5">
        <f>IF(COUNTIF(Constants!$B$2:$B$5,Log!BF1128),Log!K1128,0)</f>
        <v>1282.4401043333301</v>
      </c>
      <c r="C1128" s="5">
        <f t="shared" si="43"/>
        <v>0</v>
      </c>
      <c r="D1128" s="5">
        <f t="shared" si="44"/>
        <v>0.3562333623148139</v>
      </c>
      <c r="E1128" s="5">
        <f t="shared" si="42"/>
        <v>54.396604141573981</v>
      </c>
      <c r="F1128" s="5">
        <f>AVERAGE(Log!S1128,Log!AB1128)*Constants!$B$7</f>
        <v>17.270870660543306</v>
      </c>
      <c r="G1128" s="5">
        <f>F1128/Constants!$B$8*Constants!$B$9+G1127</f>
        <v>4304.8564577058069</v>
      </c>
      <c r="H1128" s="5">
        <f>IFERROR(VLOOKUP(G1128,Route!A:B,2,1),0)</f>
        <v>86.399999999999906</v>
      </c>
    </row>
    <row r="1129" spans="1:8" x14ac:dyDescent="0.3">
      <c r="A1129" s="5">
        <f>IF(COUNTIF(Constants!$A$2:$A$4,Log!BF1129),Log!K1129,0)</f>
        <v>0</v>
      </c>
      <c r="B1129" s="5">
        <f>IF(COUNTIF(Constants!$B$2:$B$5,Log!BF1129),Log!K1129,0)</f>
        <v>1317.5163574999999</v>
      </c>
      <c r="C1129" s="5">
        <f t="shared" si="43"/>
        <v>0</v>
      </c>
      <c r="D1129" s="5">
        <f t="shared" si="44"/>
        <v>0.36597676597222217</v>
      </c>
      <c r="E1129" s="5">
        <f t="shared" si="42"/>
        <v>54.03062737560176</v>
      </c>
      <c r="F1129" s="5">
        <f>AVERAGE(Log!S1129,Log!AB1129)*Constants!$B$7</f>
        <v>17.601669424649998</v>
      </c>
      <c r="G1129" s="5">
        <f>F1129/Constants!$B$8*Constants!$B$9+G1128</f>
        <v>4309.745810323765</v>
      </c>
      <c r="H1129" s="5">
        <f>IFERROR(VLOOKUP(G1129,Route!A:B,2,1),0)</f>
        <v>86.299999999999898</v>
      </c>
    </row>
    <row r="1130" spans="1:8" x14ac:dyDescent="0.3">
      <c r="A1130" s="5">
        <f>IF(COUNTIF(Constants!$A$2:$A$4,Log!BF1130),Log!K1130,0)</f>
        <v>0</v>
      </c>
      <c r="B1130" s="5">
        <f>IF(COUNTIF(Constants!$B$2:$B$5,Log!BF1130),Log!K1130,0)</f>
        <v>1292.24666366666</v>
      </c>
      <c r="C1130" s="5">
        <f t="shared" si="43"/>
        <v>0</v>
      </c>
      <c r="D1130" s="5">
        <f t="shared" si="44"/>
        <v>0.35895740657407221</v>
      </c>
      <c r="E1130" s="5">
        <f t="shared" si="42"/>
        <v>53.67166996902769</v>
      </c>
      <c r="F1130" s="5">
        <f>AVERAGE(Log!S1130,Log!AB1130)*Constants!$B$7</f>
        <v>17.197835592663306</v>
      </c>
      <c r="G1130" s="5">
        <f>F1130/Constants!$B$8*Constants!$B$9+G1129</f>
        <v>4314.5229868772822</v>
      </c>
      <c r="H1130" s="5">
        <f>IFERROR(VLOOKUP(G1130,Route!A:B,2,1),0)</f>
        <v>86.299999999999898</v>
      </c>
    </row>
    <row r="1131" spans="1:8" x14ac:dyDescent="0.3">
      <c r="A1131" s="5">
        <f>IF(COUNTIF(Constants!$A$2:$A$4,Log!BF1131),Log!K1131,0)</f>
        <v>0</v>
      </c>
      <c r="B1131" s="5">
        <f>IF(COUNTIF(Constants!$B$2:$B$5,Log!BF1131),Log!K1131,0)</f>
        <v>1210.6244303333301</v>
      </c>
      <c r="C1131" s="5">
        <f t="shared" si="43"/>
        <v>0</v>
      </c>
      <c r="D1131" s="5">
        <f t="shared" si="44"/>
        <v>0.3362845639814806</v>
      </c>
      <c r="E1131" s="5">
        <f t="shared" si="42"/>
        <v>53.33538540504621</v>
      </c>
      <c r="F1131" s="5">
        <f>AVERAGE(Log!S1131,Log!AB1131)*Constants!$B$7</f>
        <v>16.819925814066611</v>
      </c>
      <c r="G1131" s="5">
        <f>F1131/Constants!$B$8*Constants!$B$9+G1130</f>
        <v>4319.195188492301</v>
      </c>
      <c r="H1131" s="5">
        <f>IFERROR(VLOOKUP(G1131,Route!A:B,2,1),0)</f>
        <v>86.299999999999898</v>
      </c>
    </row>
    <row r="1132" spans="1:8" x14ac:dyDescent="0.3">
      <c r="A1132" s="5">
        <f>IF(COUNTIF(Constants!$A$2:$A$4,Log!BF1132),Log!K1132,0)</f>
        <v>0</v>
      </c>
      <c r="B1132" s="5">
        <f>IF(COUNTIF(Constants!$B$2:$B$5,Log!BF1132),Log!K1132,0)</f>
        <v>1215.7459716666599</v>
      </c>
      <c r="C1132" s="5">
        <f t="shared" si="43"/>
        <v>0</v>
      </c>
      <c r="D1132" s="5">
        <f t="shared" si="44"/>
        <v>0.33770721435184997</v>
      </c>
      <c r="E1132" s="5">
        <f t="shared" si="42"/>
        <v>52.997678190694359</v>
      </c>
      <c r="F1132" s="5">
        <f>AVERAGE(Log!S1132,Log!AB1132)*Constants!$B$7</f>
        <v>16.793934168396532</v>
      </c>
      <c r="G1132" s="5">
        <f>F1132/Constants!$B$8*Constants!$B$9+G1131</f>
        <v>4323.8601702057449</v>
      </c>
      <c r="H1132" s="5">
        <f>IFERROR(VLOOKUP(G1132,Route!A:B,2,1),0)</f>
        <v>86.399999999999906</v>
      </c>
    </row>
    <row r="1133" spans="1:8" x14ac:dyDescent="0.3">
      <c r="A1133" s="5">
        <f>IF(COUNTIF(Constants!$A$2:$A$4,Log!BF1133),Log!K1133,0)</f>
        <v>0</v>
      </c>
      <c r="B1133" s="5">
        <f>IF(COUNTIF(Constants!$B$2:$B$5,Log!BF1133),Log!K1133,0)</f>
        <v>1196.6423339999999</v>
      </c>
      <c r="C1133" s="5">
        <f t="shared" si="43"/>
        <v>0</v>
      </c>
      <c r="D1133" s="5">
        <f t="shared" si="44"/>
        <v>0.33240064833333333</v>
      </c>
      <c r="E1133" s="5">
        <f t="shared" si="42"/>
        <v>52.665277542361025</v>
      </c>
      <c r="F1133" s="5">
        <f>AVERAGE(Log!S1133,Log!AB1133)*Constants!$B$7</f>
        <v>16.428556588603307</v>
      </c>
      <c r="G1133" s="5">
        <f>F1133/Constants!$B$8*Constants!$B$9+G1132</f>
        <v>4328.4236581470232</v>
      </c>
      <c r="H1133" s="5">
        <f>IFERROR(VLOOKUP(G1133,Route!A:B,2,1),0)</f>
        <v>86.299999999999898</v>
      </c>
    </row>
    <row r="1134" spans="1:8" x14ac:dyDescent="0.3">
      <c r="A1134" s="5">
        <f>IF(COUNTIF(Constants!$A$2:$A$4,Log!BF1134),Log!K1134,0)</f>
        <v>0</v>
      </c>
      <c r="B1134" s="5">
        <f>IF(COUNTIF(Constants!$B$2:$B$5,Log!BF1134),Log!K1134,0)</f>
        <v>1186.7059733333299</v>
      </c>
      <c r="C1134" s="5">
        <f t="shared" si="43"/>
        <v>0</v>
      </c>
      <c r="D1134" s="5">
        <f t="shared" si="44"/>
        <v>0.32964054814814719</v>
      </c>
      <c r="E1134" s="5">
        <f t="shared" si="42"/>
        <v>52.335636994212877</v>
      </c>
      <c r="F1134" s="5">
        <f>AVERAGE(Log!S1134,Log!AB1134)*Constants!$B$7</f>
        <v>15.972481166206636</v>
      </c>
      <c r="G1134" s="5">
        <f>F1134/Constants!$B$8*Constants!$B$9+G1133</f>
        <v>4332.8604584709692</v>
      </c>
      <c r="H1134" s="5">
        <f>IFERROR(VLOOKUP(G1134,Route!A:B,2,1),0)</f>
        <v>86.5</v>
      </c>
    </row>
    <row r="1135" spans="1:8" x14ac:dyDescent="0.3">
      <c r="A1135" s="5">
        <f>IF(COUNTIF(Constants!$A$2:$A$4,Log!BF1135),Log!K1135,0)</f>
        <v>0</v>
      </c>
      <c r="B1135" s="5">
        <f>IF(COUNTIF(Constants!$B$2:$B$5,Log!BF1135),Log!K1135,0)</f>
        <v>1251.55859366666</v>
      </c>
      <c r="C1135" s="5">
        <f t="shared" si="43"/>
        <v>0</v>
      </c>
      <c r="D1135" s="5">
        <f t="shared" si="44"/>
        <v>0.34765516490740556</v>
      </c>
      <c r="E1135" s="5">
        <f t="shared" si="42"/>
        <v>51.987981829305468</v>
      </c>
      <c r="F1135" s="5">
        <f>AVERAGE(Log!S1135,Log!AB1135)*Constants!$B$7</f>
        <v>15.958277667813308</v>
      </c>
      <c r="G1135" s="5">
        <f>F1135/Constants!$B$8*Constants!$B$9+G1134</f>
        <v>4337.2933133786955</v>
      </c>
      <c r="H1135" s="5">
        <f>IFERROR(VLOOKUP(G1135,Route!A:B,2,1),0)</f>
        <v>86.2</v>
      </c>
    </row>
    <row r="1136" spans="1:8" x14ac:dyDescent="0.3">
      <c r="A1136" s="5">
        <f>IF(COUNTIF(Constants!$A$2:$A$4,Log!BF1136),Log!K1136,0)</f>
        <v>0</v>
      </c>
      <c r="B1136" s="5">
        <f>IF(COUNTIF(Constants!$B$2:$B$5,Log!BF1136),Log!K1136,0)</f>
        <v>1205.810547</v>
      </c>
      <c r="C1136" s="5">
        <f t="shared" si="43"/>
        <v>0</v>
      </c>
      <c r="D1136" s="5">
        <f t="shared" si="44"/>
        <v>0.3349473741666667</v>
      </c>
      <c r="E1136" s="5">
        <f t="shared" si="42"/>
        <v>51.653034455138801</v>
      </c>
      <c r="F1136" s="5">
        <f>AVERAGE(Log!S1136,Log!AB1136)*Constants!$B$7</f>
        <v>16.335524130106609</v>
      </c>
      <c r="G1136" s="5">
        <f>F1136/Constants!$B$8*Constants!$B$9+G1135</f>
        <v>4341.8309589703922</v>
      </c>
      <c r="H1136" s="5">
        <f>IFERROR(VLOOKUP(G1136,Route!A:B,2,1),0)</f>
        <v>86.5</v>
      </c>
    </row>
    <row r="1137" spans="1:8" x14ac:dyDescent="0.3">
      <c r="A1137" s="5">
        <f>IF(COUNTIF(Constants!$A$2:$A$4,Log!BF1137),Log!K1137,0)</f>
        <v>0</v>
      </c>
      <c r="B1137" s="5">
        <f>IF(COUNTIF(Constants!$B$2:$B$5,Log!BF1137),Log!K1137,0)</f>
        <v>1233.8668213333301</v>
      </c>
      <c r="C1137" s="5">
        <f t="shared" si="43"/>
        <v>0</v>
      </c>
      <c r="D1137" s="5">
        <f t="shared" si="44"/>
        <v>0.34274078370370281</v>
      </c>
      <c r="E1137" s="5">
        <f t="shared" si="42"/>
        <v>51.310293671435097</v>
      </c>
      <c r="F1137" s="5">
        <f>AVERAGE(Log!S1137,Log!AB1137)*Constants!$B$7</f>
        <v>16.136236071003299</v>
      </c>
      <c r="G1137" s="5">
        <f>F1137/Constants!$B$8*Constants!$B$9+G1136</f>
        <v>4346.3132467678934</v>
      </c>
      <c r="H1137" s="5">
        <f>IFERROR(VLOOKUP(G1137,Route!A:B,2,1),0)</f>
        <v>86.2</v>
      </c>
    </row>
    <row r="1138" spans="1:8" x14ac:dyDescent="0.3">
      <c r="A1138" s="5">
        <f>IF(COUNTIF(Constants!$A$2:$A$4,Log!BF1138),Log!K1138,0)</f>
        <v>0</v>
      </c>
      <c r="B1138" s="5">
        <f>IF(COUNTIF(Constants!$B$2:$B$5,Log!BF1138),Log!K1138,0)</f>
        <v>1242.94734699999</v>
      </c>
      <c r="C1138" s="5">
        <f t="shared" si="43"/>
        <v>0</v>
      </c>
      <c r="D1138" s="5">
        <f t="shared" si="44"/>
        <v>0.34526315194444168</v>
      </c>
      <c r="E1138" s="5">
        <f t="shared" si="42"/>
        <v>50.965030519490654</v>
      </c>
      <c r="F1138" s="5">
        <f>AVERAGE(Log!S1138,Log!AB1138)*Constants!$B$7</f>
        <v>16.457802856199923</v>
      </c>
      <c r="G1138" s="5">
        <f>F1138/Constants!$B$8*Constants!$B$9+G1137</f>
        <v>4350.8848586723934</v>
      </c>
      <c r="H1138" s="5">
        <f>IFERROR(VLOOKUP(G1138,Route!A:B,2,1),0)</f>
        <v>86.399999999999906</v>
      </c>
    </row>
    <row r="1139" spans="1:8" x14ac:dyDescent="0.3">
      <c r="A1139" s="5">
        <f>IF(COUNTIF(Constants!$A$2:$A$4,Log!BF1139),Log!K1139,0)</f>
        <v>0</v>
      </c>
      <c r="B1139" s="5">
        <f>IF(COUNTIF(Constants!$B$2:$B$5,Log!BF1139),Log!K1139,0)</f>
        <v>1243.2040199999999</v>
      </c>
      <c r="C1139" s="5">
        <f t="shared" si="43"/>
        <v>0</v>
      </c>
      <c r="D1139" s="5">
        <f t="shared" si="44"/>
        <v>0.34533444999999996</v>
      </c>
      <c r="E1139" s="5">
        <f t="shared" si="42"/>
        <v>50.619696069490651</v>
      </c>
      <c r="F1139" s="5">
        <f>AVERAGE(Log!S1139,Log!AB1139)*Constants!$B$7</f>
        <v>16.462283258759999</v>
      </c>
      <c r="G1139" s="5">
        <f>F1139/Constants!$B$8*Constants!$B$9+G1138</f>
        <v>4355.4577151331605</v>
      </c>
      <c r="H1139" s="5">
        <f>IFERROR(VLOOKUP(G1139,Route!A:B,2,1),0)</f>
        <v>86</v>
      </c>
    </row>
    <row r="1140" spans="1:8" x14ac:dyDescent="0.3">
      <c r="A1140" s="5">
        <f>IF(COUNTIF(Constants!$A$2:$A$4,Log!BF1140),Log!K1140,0)</f>
        <v>0</v>
      </c>
      <c r="B1140" s="5">
        <f>IF(COUNTIF(Constants!$B$2:$B$5,Log!BF1140),Log!K1140,0)</f>
        <v>1254.75</v>
      </c>
      <c r="C1140" s="5">
        <f t="shared" si="43"/>
        <v>0</v>
      </c>
      <c r="D1140" s="5">
        <f t="shared" si="44"/>
        <v>0.34854166666666669</v>
      </c>
      <c r="E1140" s="5">
        <f t="shared" si="42"/>
        <v>50.271154402823981</v>
      </c>
      <c r="F1140" s="5">
        <f>AVERAGE(Log!S1140,Log!AB1140)*Constants!$B$7</f>
        <v>17.377838394099918</v>
      </c>
      <c r="G1140" s="5">
        <f>F1140/Constants!$B$8*Constants!$B$9+G1139</f>
        <v>4360.2848924648551</v>
      </c>
      <c r="H1140" s="5">
        <f>IFERROR(VLOOKUP(G1140,Route!A:B,2,1),0)</f>
        <v>85.799999999999898</v>
      </c>
    </row>
    <row r="1141" spans="1:8" x14ac:dyDescent="0.3">
      <c r="A1141" s="5">
        <f>IF(COUNTIF(Constants!$A$2:$A$4,Log!BF1141),Log!K1141,0)</f>
        <v>0</v>
      </c>
      <c r="B1141" s="5">
        <f>IF(COUNTIF(Constants!$B$2:$B$5,Log!BF1141),Log!K1141,0)</f>
        <v>1212.156657</v>
      </c>
      <c r="C1141" s="5">
        <f t="shared" si="43"/>
        <v>0</v>
      </c>
      <c r="D1141" s="5">
        <f t="shared" si="44"/>
        <v>0.33671018250000001</v>
      </c>
      <c r="E1141" s="5">
        <f t="shared" si="42"/>
        <v>49.934444220323982</v>
      </c>
      <c r="F1141" s="5">
        <f>AVERAGE(Log!S1141,Log!AB1141)*Constants!$B$7</f>
        <v>17.496644432696613</v>
      </c>
      <c r="G1141" s="5">
        <f>F1141/Constants!$B$8*Constants!$B$9+G1140</f>
        <v>4365.1450714739376</v>
      </c>
      <c r="H1141" s="5">
        <f>IFERROR(VLOOKUP(G1141,Route!A:B,2,1),0)</f>
        <v>85.299999999999898</v>
      </c>
    </row>
    <row r="1142" spans="1:8" x14ac:dyDescent="0.3">
      <c r="A1142" s="5">
        <f>IF(COUNTIF(Constants!$A$2:$A$4,Log!BF1142),Log!K1142,0)</f>
        <v>0</v>
      </c>
      <c r="B1142" s="5">
        <f>IF(COUNTIF(Constants!$B$2:$B$5,Log!BF1142),Log!K1142,0)</f>
        <v>1327.5258383333301</v>
      </c>
      <c r="C1142" s="5">
        <f t="shared" si="43"/>
        <v>0</v>
      </c>
      <c r="D1142" s="5">
        <f t="shared" si="44"/>
        <v>0.36875717731481389</v>
      </c>
      <c r="E1142" s="5">
        <f t="shared" si="42"/>
        <v>49.56568704300917</v>
      </c>
      <c r="F1142" s="5">
        <f>AVERAGE(Log!S1142,Log!AB1142)*Constants!$B$7</f>
        <v>17.714063316239919</v>
      </c>
      <c r="G1142" s="5">
        <f>F1142/Constants!$B$8*Constants!$B$9+G1141</f>
        <v>4370.065644617338</v>
      </c>
      <c r="H1142" s="5">
        <f>IFERROR(VLOOKUP(G1142,Route!A:B,2,1),0)</f>
        <v>84.799999999999898</v>
      </c>
    </row>
    <row r="1143" spans="1:8" x14ac:dyDescent="0.3">
      <c r="A1143" s="5">
        <f>IF(COUNTIF(Constants!$A$2:$A$4,Log!BF1143),Log!K1143,0)</f>
        <v>0</v>
      </c>
      <c r="B1143" s="5">
        <f>IF(COUNTIF(Constants!$B$2:$B$5,Log!BF1143),Log!K1143,0)</f>
        <v>1335.9365233333299</v>
      </c>
      <c r="C1143" s="5">
        <f t="shared" si="43"/>
        <v>0</v>
      </c>
      <c r="D1143" s="5">
        <f t="shared" si="44"/>
        <v>0.37109347870370274</v>
      </c>
      <c r="E1143" s="5">
        <f t="shared" si="42"/>
        <v>49.194593564305464</v>
      </c>
      <c r="F1143" s="5">
        <f>AVERAGE(Log!S1143,Log!AB1143)*Constants!$B$7</f>
        <v>17.888723377099922</v>
      </c>
      <c r="G1143" s="5">
        <f>F1143/Constants!$B$8*Constants!$B$9+G1142</f>
        <v>4375.0347344443098</v>
      </c>
      <c r="H1143" s="5">
        <f>IFERROR(VLOOKUP(G1143,Route!A:B,2,1),0)</f>
        <v>84.399999999999906</v>
      </c>
    </row>
    <row r="1144" spans="1:8" x14ac:dyDescent="0.3">
      <c r="A1144" s="5">
        <f>IF(COUNTIF(Constants!$A$2:$A$4,Log!BF1144),Log!K1144,0)</f>
        <v>0</v>
      </c>
      <c r="B1144" s="5">
        <f>IF(COUNTIF(Constants!$B$2:$B$5,Log!BF1144),Log!K1144,0)</f>
        <v>1434.3191733333299</v>
      </c>
      <c r="C1144" s="5">
        <f t="shared" si="43"/>
        <v>0</v>
      </c>
      <c r="D1144" s="5">
        <f t="shared" si="44"/>
        <v>0.39842199259259165</v>
      </c>
      <c r="E1144" s="5">
        <f t="shared" si="42"/>
        <v>48.796171571712875</v>
      </c>
      <c r="F1144" s="5">
        <f>AVERAGE(Log!S1144,Log!AB1144)*Constants!$B$7</f>
        <v>18.65773764472992</v>
      </c>
      <c r="G1144" s="5">
        <f>F1144/Constants!$B$8*Constants!$B$9+G1143</f>
        <v>4380.2174393456235</v>
      </c>
      <c r="H1144" s="5">
        <f>IFERROR(VLOOKUP(G1144,Route!A:B,2,1),0)</f>
        <v>84</v>
      </c>
    </row>
    <row r="1145" spans="1:8" x14ac:dyDescent="0.3">
      <c r="A1145" s="5">
        <f>IF(COUNTIF(Constants!$A$2:$A$4,Log!BF1145),Log!K1145,0)</f>
        <v>0</v>
      </c>
      <c r="B1145" s="5">
        <f>IF(COUNTIF(Constants!$B$2:$B$5,Log!BF1145),Log!K1145,0)</f>
        <v>1364.6712239999999</v>
      </c>
      <c r="C1145" s="5">
        <f t="shared" si="43"/>
        <v>0</v>
      </c>
      <c r="D1145" s="5">
        <f t="shared" si="44"/>
        <v>0.37907533999999998</v>
      </c>
      <c r="E1145" s="5">
        <f t="shared" si="42"/>
        <v>48.417096231712875</v>
      </c>
      <c r="F1145" s="5">
        <f>AVERAGE(Log!S1145,Log!AB1145)*Constants!$B$7</f>
        <v>18.058523231159921</v>
      </c>
      <c r="G1145" s="5">
        <f>F1145/Constants!$B$8*Constants!$B$9+G1144</f>
        <v>4385.2336957987236</v>
      </c>
      <c r="H1145" s="5">
        <f>IFERROR(VLOOKUP(G1145,Route!A:B,2,1),0)</f>
        <v>83.299999999999898</v>
      </c>
    </row>
    <row r="1146" spans="1:8" x14ac:dyDescent="0.3">
      <c r="A1146" s="5">
        <f>IF(COUNTIF(Constants!$A$2:$A$4,Log!BF1146),Log!K1146,0)</f>
        <v>0</v>
      </c>
      <c r="B1146" s="5">
        <f>IF(COUNTIF(Constants!$B$2:$B$5,Log!BF1146),Log!K1146,0)</f>
        <v>1368.3648075000001</v>
      </c>
      <c r="C1146" s="5">
        <f t="shared" si="43"/>
        <v>0</v>
      </c>
      <c r="D1146" s="5">
        <f t="shared" si="44"/>
        <v>0.38010133541666669</v>
      </c>
      <c r="E1146" s="5">
        <f t="shared" si="42"/>
        <v>48.036994896296207</v>
      </c>
      <c r="F1146" s="5">
        <f>AVERAGE(Log!S1146,Log!AB1146)*Constants!$B$7</f>
        <v>18.194785244289999</v>
      </c>
      <c r="G1146" s="5">
        <f>F1146/Constants!$B$8*Constants!$B$9+G1145</f>
        <v>4390.2878028110263</v>
      </c>
      <c r="H1146" s="5">
        <f>IFERROR(VLOOKUP(G1146,Route!A:B,2,1),0)</f>
        <v>82.399999999999906</v>
      </c>
    </row>
    <row r="1147" spans="1:8" x14ac:dyDescent="0.3">
      <c r="A1147" s="5">
        <f>IF(COUNTIF(Constants!$A$2:$A$4,Log!BF1147),Log!K1147,0)</f>
        <v>0</v>
      </c>
      <c r="B1147" s="5">
        <f>IF(COUNTIF(Constants!$B$2:$B$5,Log!BF1147),Log!K1147,0)</f>
        <v>1368.2540283333301</v>
      </c>
      <c r="C1147" s="5">
        <f t="shared" si="43"/>
        <v>0</v>
      </c>
      <c r="D1147" s="5">
        <f t="shared" si="44"/>
        <v>0.38007056342592505</v>
      </c>
      <c r="E1147" s="5">
        <f t="shared" si="42"/>
        <v>47.656924332870283</v>
      </c>
      <c r="F1147" s="5">
        <f>AVERAGE(Log!S1147,Log!AB1147)*Constants!$B$7</f>
        <v>18.115545366039999</v>
      </c>
      <c r="G1147" s="5">
        <f>F1147/Constants!$B$8*Constants!$B$9+G1146</f>
        <v>4395.3198987460373</v>
      </c>
      <c r="H1147" s="5">
        <f>IFERROR(VLOOKUP(G1147,Route!A:B,2,1),0)</f>
        <v>81.399999999999906</v>
      </c>
    </row>
    <row r="1148" spans="1:8" x14ac:dyDescent="0.3">
      <c r="A1148" s="5">
        <f>IF(COUNTIF(Constants!$A$2:$A$4,Log!BF1148),Log!K1148,0)</f>
        <v>0</v>
      </c>
      <c r="B1148" s="5">
        <f>IF(COUNTIF(Constants!$B$2:$B$5,Log!BF1148),Log!K1148,0)</f>
        <v>1323.3859049999901</v>
      </c>
      <c r="C1148" s="5">
        <f t="shared" si="43"/>
        <v>0</v>
      </c>
      <c r="D1148" s="5">
        <f t="shared" si="44"/>
        <v>0.36760719583333057</v>
      </c>
      <c r="E1148" s="5">
        <f t="shared" si="42"/>
        <v>47.289317137036953</v>
      </c>
      <c r="F1148" s="5">
        <f>AVERAGE(Log!S1148,Log!AB1148)*Constants!$B$7</f>
        <v>17.818709308623305</v>
      </c>
      <c r="G1148" s="5">
        <f>F1148/Constants!$B$8*Constants!$B$9+G1147</f>
        <v>4400.2695402206546</v>
      </c>
      <c r="H1148" s="5">
        <f>IFERROR(VLOOKUP(G1148,Route!A:B,2,1),0)</f>
        <v>80.2</v>
      </c>
    </row>
    <row r="1149" spans="1:8" x14ac:dyDescent="0.3">
      <c r="A1149" s="5">
        <f>IF(COUNTIF(Constants!$A$2:$A$4,Log!BF1149),Log!K1149,0)</f>
        <v>0</v>
      </c>
      <c r="B1149" s="5">
        <f>IF(COUNTIF(Constants!$B$2:$B$5,Log!BF1149),Log!K1149,0)</f>
        <v>1351.64851866666</v>
      </c>
      <c r="C1149" s="5">
        <f t="shared" si="43"/>
        <v>0</v>
      </c>
      <c r="D1149" s="5">
        <f t="shared" si="44"/>
        <v>0.37545792185185001</v>
      </c>
      <c r="E1149" s="5">
        <f t="shared" si="42"/>
        <v>46.913859215185106</v>
      </c>
      <c r="F1149" s="5">
        <f>AVERAGE(Log!S1149,Log!AB1149)*Constants!$B$7</f>
        <v>17.890881502039921</v>
      </c>
      <c r="G1149" s="5">
        <f>F1149/Constants!$B$8*Constants!$B$9+G1148</f>
        <v>4405.2392295267764</v>
      </c>
      <c r="H1149" s="5">
        <f>IFERROR(VLOOKUP(G1149,Route!A:B,2,1),0)</f>
        <v>79.099999999999994</v>
      </c>
    </row>
    <row r="1150" spans="1:8" x14ac:dyDescent="0.3">
      <c r="A1150" s="5">
        <f>IF(COUNTIF(Constants!$A$2:$A$4,Log!BF1150),Log!K1150,0)</f>
        <v>0</v>
      </c>
      <c r="B1150" s="5">
        <f>IF(COUNTIF(Constants!$B$2:$B$5,Log!BF1150),Log!K1150,0)</f>
        <v>1334.1548666666599</v>
      </c>
      <c r="C1150" s="5">
        <f t="shared" si="43"/>
        <v>0</v>
      </c>
      <c r="D1150" s="5">
        <f t="shared" si="44"/>
        <v>0.37059857407407221</v>
      </c>
      <c r="E1150" s="5">
        <f t="shared" si="42"/>
        <v>46.543260641111033</v>
      </c>
      <c r="F1150" s="5">
        <f>AVERAGE(Log!S1150,Log!AB1150)*Constants!$B$7</f>
        <v>17.768092346943309</v>
      </c>
      <c r="G1150" s="5">
        <f>F1150/Constants!$B$8*Constants!$B$9+G1149</f>
        <v>4410.174810734261</v>
      </c>
      <c r="H1150" s="5">
        <f>IFERROR(VLOOKUP(G1150,Route!A:B,2,1),0)</f>
        <v>77.099999999999994</v>
      </c>
    </row>
    <row r="1151" spans="1:8" x14ac:dyDescent="0.3">
      <c r="A1151" s="5">
        <f>IF(COUNTIF(Constants!$A$2:$A$4,Log!BF1151),Log!K1151,0)</f>
        <v>0</v>
      </c>
      <c r="B1151" s="5">
        <f>IF(COUNTIF(Constants!$B$2:$B$5,Log!BF1151),Log!K1151,0)</f>
        <v>1336.3923339999999</v>
      </c>
      <c r="C1151" s="5">
        <f t="shared" si="43"/>
        <v>0</v>
      </c>
      <c r="D1151" s="5">
        <f t="shared" si="44"/>
        <v>0.37122009277777773</v>
      </c>
      <c r="E1151" s="5">
        <f t="shared" si="42"/>
        <v>46.172040548333257</v>
      </c>
      <c r="F1151" s="5">
        <f>AVERAGE(Log!S1151,Log!AB1151)*Constants!$B$7</f>
        <v>17.881559936536611</v>
      </c>
      <c r="G1151" s="5">
        <f>F1151/Constants!$B$8*Constants!$B$9+G1150</f>
        <v>4415.1419107166321</v>
      </c>
      <c r="H1151" s="5">
        <f>IFERROR(VLOOKUP(G1151,Route!A:B,2,1),0)</f>
        <v>76.099999999999994</v>
      </c>
    </row>
    <row r="1152" spans="1:8" x14ac:dyDescent="0.3">
      <c r="A1152" s="5">
        <f>IF(COUNTIF(Constants!$A$2:$A$4,Log!BF1152),Log!K1152,0)</f>
        <v>0</v>
      </c>
      <c r="B1152" s="5">
        <f>IF(COUNTIF(Constants!$B$2:$B$5,Log!BF1152),Log!K1152,0)</f>
        <v>1364.6312253333299</v>
      </c>
      <c r="C1152" s="5">
        <f t="shared" si="43"/>
        <v>0</v>
      </c>
      <c r="D1152" s="5">
        <f t="shared" si="44"/>
        <v>0.37906422925925831</v>
      </c>
      <c r="E1152" s="5">
        <f t="shared" si="42"/>
        <v>45.792976319074</v>
      </c>
      <c r="F1152" s="5">
        <f>AVERAGE(Log!S1152,Log!AB1152)*Constants!$B$7</f>
        <v>17.946968878603222</v>
      </c>
      <c r="G1152" s="5">
        <f>F1152/Constants!$B$8*Constants!$B$9+G1151</f>
        <v>4420.1271798495773</v>
      </c>
      <c r="H1152" s="5">
        <f>IFERROR(VLOOKUP(G1152,Route!A:B,2,1),0)</f>
        <v>76.099999999999994</v>
      </c>
    </row>
    <row r="1153" spans="1:8" x14ac:dyDescent="0.3">
      <c r="A1153" s="5">
        <f>IF(COUNTIF(Constants!$A$2:$A$4,Log!BF1153),Log!K1153,0)</f>
        <v>0</v>
      </c>
      <c r="B1153" s="5">
        <f>IF(COUNTIF(Constants!$B$2:$B$5,Log!BF1153),Log!K1153,0)</f>
        <v>1343.35017866666</v>
      </c>
      <c r="C1153" s="5">
        <f t="shared" si="43"/>
        <v>0</v>
      </c>
      <c r="D1153" s="5">
        <f t="shared" si="44"/>
        <v>0.37315282740740557</v>
      </c>
      <c r="E1153" s="5">
        <f t="shared" si="42"/>
        <v>45.419823491666598</v>
      </c>
      <c r="F1153" s="5">
        <f>AVERAGE(Log!S1153,Log!AB1153)*Constants!$B$7</f>
        <v>17.829602662859919</v>
      </c>
      <c r="G1153" s="5">
        <f>F1153/Constants!$B$8*Constants!$B$9+G1152</f>
        <v>4425.0798472559272</v>
      </c>
      <c r="H1153" s="5">
        <f>IFERROR(VLOOKUP(G1153,Route!A:B,2,1),0)</f>
        <v>75.399999999999906</v>
      </c>
    </row>
    <row r="1154" spans="1:8" x14ac:dyDescent="0.3">
      <c r="A1154" s="5">
        <f>IF(COUNTIF(Constants!$A$2:$A$4,Log!BF1154),Log!K1154,0)</f>
        <v>0</v>
      </c>
      <c r="B1154" s="5">
        <f>IF(COUNTIF(Constants!$B$2:$B$5,Log!BF1154),Log!K1154,0)</f>
        <v>1261.2878823333299</v>
      </c>
      <c r="C1154" s="5">
        <f t="shared" si="43"/>
        <v>0</v>
      </c>
      <c r="D1154" s="5">
        <f t="shared" si="44"/>
        <v>0.35035774509259165</v>
      </c>
      <c r="E1154" s="5">
        <f t="shared" si="42"/>
        <v>45.069465746574004</v>
      </c>
      <c r="F1154" s="5">
        <f>AVERAGE(Log!S1154,Log!AB1154)*Constants!$B$7</f>
        <v>17.201642486433226</v>
      </c>
      <c r="G1154" s="5">
        <f>F1154/Constants!$B$8*Constants!$B$9+G1153</f>
        <v>4429.8580812799364</v>
      </c>
      <c r="H1154" s="5">
        <f>IFERROR(VLOOKUP(G1154,Route!A:B,2,1),0)</f>
        <v>74.399999999999906</v>
      </c>
    </row>
    <row r="1155" spans="1:8" x14ac:dyDescent="0.3">
      <c r="A1155" s="5">
        <f>IF(COUNTIF(Constants!$A$2:$A$4,Log!BF1155),Log!K1155,0)</f>
        <v>0</v>
      </c>
      <c r="B1155" s="5">
        <f>IF(COUNTIF(Constants!$B$2:$B$5,Log!BF1155),Log!K1155,0)</f>
        <v>1222.1702473333301</v>
      </c>
      <c r="C1155" s="5">
        <f t="shared" si="43"/>
        <v>0</v>
      </c>
      <c r="D1155" s="5">
        <f t="shared" si="44"/>
        <v>0.33949173537036947</v>
      </c>
      <c r="E1155" s="5">
        <f t="shared" si="42"/>
        <v>44.729974011203637</v>
      </c>
      <c r="F1155" s="5">
        <f>AVERAGE(Log!S1155,Log!AB1155)*Constants!$B$7</f>
        <v>17.02789465312992</v>
      </c>
      <c r="G1155" s="5">
        <f>F1155/Constants!$B$8*Constants!$B$9+G1154</f>
        <v>4434.5880520169167</v>
      </c>
      <c r="H1155" s="5">
        <f>IFERROR(VLOOKUP(G1155,Route!A:B,2,1),0)</f>
        <v>73.899999999999906</v>
      </c>
    </row>
    <row r="1156" spans="1:8" x14ac:dyDescent="0.3">
      <c r="A1156" s="5">
        <f>IF(COUNTIF(Constants!$A$2:$A$4,Log!BF1156),Log!K1156,0)</f>
        <v>0</v>
      </c>
      <c r="B1156" s="5">
        <f>IF(COUNTIF(Constants!$B$2:$B$5,Log!BF1156),Log!K1156,0)</f>
        <v>1211.7768959999901</v>
      </c>
      <c r="C1156" s="5">
        <f t="shared" si="43"/>
        <v>0</v>
      </c>
      <c r="D1156" s="5">
        <f t="shared" si="44"/>
        <v>0.3366046933333306</v>
      </c>
      <c r="E1156" s="5">
        <f t="shared" ref="E1156:E1219" si="45">E1155+C1156-D1156</f>
        <v>44.393369317870309</v>
      </c>
      <c r="F1156" s="5">
        <f>AVERAGE(Log!S1156,Log!AB1156)*Constants!$B$7</f>
        <v>16.925353677466614</v>
      </c>
      <c r="G1156" s="5">
        <f>F1156/Constants!$B$8*Constants!$B$9+G1155</f>
        <v>4439.2895391495467</v>
      </c>
      <c r="H1156" s="5">
        <f>IFERROR(VLOOKUP(G1156,Route!A:B,2,1),0)</f>
        <v>72.899999999999906</v>
      </c>
    </row>
    <row r="1157" spans="1:8" x14ac:dyDescent="0.3">
      <c r="A1157" s="5">
        <f>IF(COUNTIF(Constants!$A$2:$A$4,Log!BF1157),Log!K1157,0)</f>
        <v>0</v>
      </c>
      <c r="B1157" s="5">
        <f>IF(COUNTIF(Constants!$B$2:$B$5,Log!BF1157),Log!K1157,0)</f>
        <v>1326.0539956666601</v>
      </c>
      <c r="C1157" s="5">
        <f t="shared" si="43"/>
        <v>0</v>
      </c>
      <c r="D1157" s="5">
        <f t="shared" si="44"/>
        <v>0.36834833212962781</v>
      </c>
      <c r="E1157" s="5">
        <f t="shared" si="45"/>
        <v>44.025020985740682</v>
      </c>
      <c r="F1157" s="5">
        <f>AVERAGE(Log!S1157,Log!AB1157)*Constants!$B$7</f>
        <v>17.768023949993225</v>
      </c>
      <c r="G1157" s="5">
        <f>F1157/Constants!$B$8*Constants!$B$9+G1156</f>
        <v>4444.225101357878</v>
      </c>
      <c r="H1157" s="5">
        <f>IFERROR(VLOOKUP(G1157,Route!A:B,2,1),0)</f>
        <v>71.799999999999898</v>
      </c>
    </row>
    <row r="1158" spans="1:8" x14ac:dyDescent="0.3">
      <c r="A1158" s="5">
        <f>IF(COUNTIF(Constants!$A$2:$A$4,Log!BF1158),Log!K1158,0)</f>
        <v>0</v>
      </c>
      <c r="B1158" s="5">
        <f>IF(COUNTIF(Constants!$B$2:$B$5,Log!BF1158),Log!K1158,0)</f>
        <v>1374.7802733333299</v>
      </c>
      <c r="C1158" s="5">
        <f t="shared" si="43"/>
        <v>0</v>
      </c>
      <c r="D1158" s="5">
        <f t="shared" si="44"/>
        <v>0.38188340925925829</v>
      </c>
      <c r="E1158" s="5">
        <f t="shared" si="45"/>
        <v>43.643137576481422</v>
      </c>
      <c r="F1158" s="5">
        <f>AVERAGE(Log!S1158,Log!AB1158)*Constants!$B$7</f>
        <v>18.219709897540003</v>
      </c>
      <c r="G1158" s="5">
        <f>F1158/Constants!$B$8*Constants!$B$9+G1157</f>
        <v>4449.2861318849727</v>
      </c>
      <c r="H1158" s="5">
        <f>IFERROR(VLOOKUP(G1158,Route!A:B,2,1),0)</f>
        <v>71.099999999999994</v>
      </c>
    </row>
    <row r="1159" spans="1:8" x14ac:dyDescent="0.3">
      <c r="A1159" s="5">
        <f>IF(COUNTIF(Constants!$A$2:$A$4,Log!BF1159),Log!K1159,0)</f>
        <v>0</v>
      </c>
      <c r="B1159" s="5">
        <f>IF(COUNTIF(Constants!$B$2:$B$5,Log!BF1159),Log!K1159,0)</f>
        <v>1464.7578530000001</v>
      </c>
      <c r="C1159" s="5">
        <f t="shared" si="43"/>
        <v>0</v>
      </c>
      <c r="D1159" s="5">
        <f t="shared" si="44"/>
        <v>0.4068771813888889</v>
      </c>
      <c r="E1159" s="5">
        <f t="shared" si="45"/>
        <v>43.236260395092536</v>
      </c>
      <c r="F1159" s="5">
        <f>AVERAGE(Log!S1159,Log!AB1159)*Constants!$B$7</f>
        <v>18.840137558096611</v>
      </c>
      <c r="G1159" s="5">
        <f>F1159/Constants!$B$8*Constants!$B$9+G1158</f>
        <v>4454.5195034288881</v>
      </c>
      <c r="H1159" s="5">
        <f>IFERROR(VLOOKUP(G1159,Route!A:B,2,1),0)</f>
        <v>69.799999999999898</v>
      </c>
    </row>
    <row r="1160" spans="1:8" x14ac:dyDescent="0.3">
      <c r="A1160" s="5">
        <f>IF(COUNTIF(Constants!$A$2:$A$4,Log!BF1160),Log!K1160,0)</f>
        <v>0</v>
      </c>
      <c r="B1160" s="5">
        <f>IF(COUNTIF(Constants!$B$2:$B$5,Log!BF1160),Log!K1160,0)</f>
        <v>1536.2505696666601</v>
      </c>
      <c r="C1160" s="5">
        <f t="shared" si="43"/>
        <v>0</v>
      </c>
      <c r="D1160" s="5">
        <f t="shared" si="44"/>
        <v>0.42673626935185005</v>
      </c>
      <c r="E1160" s="5">
        <f t="shared" si="45"/>
        <v>42.809524125740687</v>
      </c>
      <c r="F1160" s="5">
        <f>AVERAGE(Log!S1160,Log!AB1160)*Constants!$B$7</f>
        <v>19.264013573996532</v>
      </c>
      <c r="G1160" s="5">
        <f>F1160/Constants!$B$8*Constants!$B$9+G1159</f>
        <v>4459.8706183105542</v>
      </c>
      <c r="H1160" s="5">
        <f>IFERROR(VLOOKUP(G1160,Route!A:B,2,1),0)</f>
        <v>68.399999999999906</v>
      </c>
    </row>
    <row r="1161" spans="1:8" x14ac:dyDescent="0.3">
      <c r="A1161" s="5">
        <f>IF(COUNTIF(Constants!$A$2:$A$4,Log!BF1161),Log!K1161,0)</f>
        <v>0</v>
      </c>
      <c r="B1161" s="5">
        <f>IF(COUNTIF(Constants!$B$2:$B$5,Log!BF1161),Log!K1161,0)</f>
        <v>1566.0146893333299</v>
      </c>
      <c r="C1161" s="5">
        <f t="shared" si="43"/>
        <v>0</v>
      </c>
      <c r="D1161" s="5">
        <f t="shared" si="44"/>
        <v>0.43500408037036942</v>
      </c>
      <c r="E1161" s="5">
        <f t="shared" si="45"/>
        <v>42.374520045370318</v>
      </c>
      <c r="F1161" s="5">
        <f>AVERAGE(Log!S1161,Log!AB1161)*Constants!$B$7</f>
        <v>19.33725731962992</v>
      </c>
      <c r="G1161" s="5">
        <f>F1161/Constants!$B$8*Constants!$B$9+G1160</f>
        <v>4465.2420786771181</v>
      </c>
      <c r="H1161" s="5">
        <f>IFERROR(VLOOKUP(G1161,Route!A:B,2,1),0)</f>
        <v>67</v>
      </c>
    </row>
    <row r="1162" spans="1:8" x14ac:dyDescent="0.3">
      <c r="A1162" s="5">
        <f>IF(COUNTIF(Constants!$A$2:$A$4,Log!BF1162),Log!K1162,0)</f>
        <v>0</v>
      </c>
      <c r="B1162" s="5">
        <f>IF(COUNTIF(Constants!$B$2:$B$5,Log!BF1162),Log!K1162,0)</f>
        <v>1670.7750243333301</v>
      </c>
      <c r="C1162" s="5">
        <f t="shared" si="43"/>
        <v>0</v>
      </c>
      <c r="D1162" s="5">
        <f t="shared" si="44"/>
        <v>0.46410417342592503</v>
      </c>
      <c r="E1162" s="5">
        <f t="shared" si="45"/>
        <v>41.910415871944394</v>
      </c>
      <c r="F1162" s="5">
        <f>AVERAGE(Log!S1162,Log!AB1162)*Constants!$B$7</f>
        <v>19.939478516766613</v>
      </c>
      <c r="G1162" s="5">
        <f>F1162/Constants!$B$8*Constants!$B$9+G1161</f>
        <v>4470.7808227095529</v>
      </c>
      <c r="H1162" s="5">
        <f>IFERROR(VLOOKUP(G1162,Route!A:B,2,1),0)</f>
        <v>65.399999999999906</v>
      </c>
    </row>
    <row r="1163" spans="1:8" x14ac:dyDescent="0.3">
      <c r="A1163" s="5">
        <f>IF(COUNTIF(Constants!$A$2:$A$4,Log!BF1163),Log!K1163,0)</f>
        <v>0</v>
      </c>
      <c r="B1163" s="5">
        <f>IF(COUNTIF(Constants!$B$2:$B$5,Log!BF1163),Log!K1163,0)</f>
        <v>1769.762146</v>
      </c>
      <c r="C1163" s="5">
        <f t="shared" si="43"/>
        <v>0</v>
      </c>
      <c r="D1163" s="5">
        <f t="shared" si="44"/>
        <v>0.49160059611111112</v>
      </c>
      <c r="E1163" s="5">
        <f t="shared" si="45"/>
        <v>41.418815275833282</v>
      </c>
      <c r="F1163" s="5">
        <f>AVERAGE(Log!S1163,Log!AB1163)*Constants!$B$7</f>
        <v>20.629879207630001</v>
      </c>
      <c r="G1163" s="5">
        <f>F1163/Constants!$B$8*Constants!$B$9+G1162</f>
        <v>4476.5113447116728</v>
      </c>
      <c r="H1163" s="5">
        <f>IFERROR(VLOOKUP(G1163,Route!A:B,2,1),0)</f>
        <v>63.799999999999898</v>
      </c>
    </row>
    <row r="1164" spans="1:8" x14ac:dyDescent="0.3">
      <c r="A1164" s="5">
        <f>IF(COUNTIF(Constants!$A$2:$A$4,Log!BF1164),Log!K1164,0)</f>
        <v>0</v>
      </c>
      <c r="B1164" s="5">
        <f>IF(COUNTIF(Constants!$B$2:$B$5,Log!BF1164),Log!K1164,0)</f>
        <v>1854.9613850000001</v>
      </c>
      <c r="C1164" s="5">
        <f t="shared" si="43"/>
        <v>0</v>
      </c>
      <c r="D1164" s="5">
        <f t="shared" si="44"/>
        <v>0.51526705138888895</v>
      </c>
      <c r="E1164" s="5">
        <f t="shared" si="45"/>
        <v>40.903548224444393</v>
      </c>
      <c r="F1164" s="5">
        <f>AVERAGE(Log!S1164,Log!AB1164)*Constants!$B$7</f>
        <v>21.253896232833306</v>
      </c>
      <c r="G1164" s="5">
        <f>F1164/Constants!$B$8*Constants!$B$9+G1163</f>
        <v>4482.4152047763491</v>
      </c>
      <c r="H1164" s="5">
        <f>IFERROR(VLOOKUP(G1164,Route!A:B,2,1),0)</f>
        <v>60.1</v>
      </c>
    </row>
    <row r="1165" spans="1:8" x14ac:dyDescent="0.3">
      <c r="A1165" s="5">
        <f>IF(COUNTIF(Constants!$A$2:$A$4,Log!BF1165),Log!K1165,0)</f>
        <v>0</v>
      </c>
      <c r="B1165" s="5">
        <f>IF(COUNTIF(Constants!$B$2:$B$5,Log!BF1165),Log!K1165,0)</f>
        <v>1762.7768146666599</v>
      </c>
      <c r="C1165" s="5">
        <f t="shared" si="43"/>
        <v>0</v>
      </c>
      <c r="D1165" s="5">
        <f t="shared" si="44"/>
        <v>0.48966022629629441</v>
      </c>
      <c r="E1165" s="5">
        <f t="shared" si="45"/>
        <v>40.413887998148098</v>
      </c>
      <c r="F1165" s="5">
        <f>AVERAGE(Log!S1165,Log!AB1165)*Constants!$B$7</f>
        <v>21.472680373143227</v>
      </c>
      <c r="G1165" s="5">
        <f>F1165/Constants!$B$8*Constants!$B$9+G1164</f>
        <v>4488.3798382133336</v>
      </c>
      <c r="H1165" s="5">
        <f>IFERROR(VLOOKUP(G1165,Route!A:B,2,1),0)</f>
        <v>58</v>
      </c>
    </row>
    <row r="1166" spans="1:8" x14ac:dyDescent="0.3">
      <c r="A1166" s="5">
        <f>IF(COUNTIF(Constants!$A$2:$A$4,Log!BF1166),Log!K1166,0)</f>
        <v>0</v>
      </c>
      <c r="B1166" s="5">
        <f>IF(COUNTIF(Constants!$B$2:$B$5,Log!BF1166),Log!K1166,0)</f>
        <v>1860.9379883333299</v>
      </c>
      <c r="C1166" s="5">
        <f t="shared" si="43"/>
        <v>0</v>
      </c>
      <c r="D1166" s="5">
        <f t="shared" si="44"/>
        <v>0.51692721898148053</v>
      </c>
      <c r="E1166" s="5">
        <f t="shared" si="45"/>
        <v>39.896960779166619</v>
      </c>
      <c r="F1166" s="5">
        <f>AVERAGE(Log!S1166,Log!AB1166)*Constants!$B$7</f>
        <v>21.60176043829992</v>
      </c>
      <c r="G1166" s="5">
        <f>F1166/Constants!$B$8*Constants!$B$9+G1165</f>
        <v>4494.3803272239729</v>
      </c>
      <c r="H1166" s="5">
        <f>IFERROR(VLOOKUP(G1166,Route!A:B,2,1),0)</f>
        <v>55.899999999999899</v>
      </c>
    </row>
    <row r="1167" spans="1:8" x14ac:dyDescent="0.3">
      <c r="A1167" s="5">
        <f>IF(COUNTIF(Constants!$A$2:$A$4,Log!BF1167),Log!K1167,0)</f>
        <v>0</v>
      </c>
      <c r="B1167" s="5">
        <f>IF(COUNTIF(Constants!$B$2:$B$5,Log!BF1167),Log!K1167,0)</f>
        <v>1781.5196940000001</v>
      </c>
      <c r="C1167" s="5">
        <f t="shared" si="43"/>
        <v>0</v>
      </c>
      <c r="D1167" s="5">
        <f t="shared" si="44"/>
        <v>0.49486658166666669</v>
      </c>
      <c r="E1167" s="5">
        <f t="shared" si="45"/>
        <v>39.402094197499956</v>
      </c>
      <c r="F1167" s="5">
        <f>AVERAGE(Log!S1167,Log!AB1167)*Constants!$B$7</f>
        <v>21.597258041426532</v>
      </c>
      <c r="G1167" s="5">
        <f>F1167/Constants!$B$8*Constants!$B$9+G1166</f>
        <v>4500.3795655688136</v>
      </c>
      <c r="H1167" s="5">
        <f>IFERROR(VLOOKUP(G1167,Route!A:B,2,1),0)</f>
        <v>53.899999999999899</v>
      </c>
    </row>
    <row r="1168" spans="1:8" x14ac:dyDescent="0.3">
      <c r="A1168" s="5">
        <f>IF(COUNTIF(Constants!$A$2:$A$4,Log!BF1168),Log!K1168,0)</f>
        <v>0</v>
      </c>
      <c r="B1168" s="5">
        <f>IF(COUNTIF(Constants!$B$2:$B$5,Log!BF1168),Log!K1168,0)</f>
        <v>1810.90995266666</v>
      </c>
      <c r="C1168" s="5">
        <f t="shared" si="43"/>
        <v>0</v>
      </c>
      <c r="D1168" s="5">
        <f t="shared" si="44"/>
        <v>0.50303054240740552</v>
      </c>
      <c r="E1168" s="5">
        <f t="shared" si="45"/>
        <v>38.899063655092547</v>
      </c>
      <c r="F1168" s="5">
        <f>AVERAGE(Log!S1168,Log!AB1168)*Constants!$B$7</f>
        <v>21.675452653346614</v>
      </c>
      <c r="G1168" s="5">
        <f>F1168/Constants!$B$8*Constants!$B$9+G1167</f>
        <v>4506.400524639188</v>
      </c>
      <c r="H1168" s="5">
        <f>IFERROR(VLOOKUP(G1168,Route!A:B,2,1),0)</f>
        <v>49.899999999999899</v>
      </c>
    </row>
    <row r="1169" spans="1:8" x14ac:dyDescent="0.3">
      <c r="A1169" s="5">
        <f>IF(COUNTIF(Constants!$A$2:$A$4,Log!BF1169),Log!K1169,0)</f>
        <v>0</v>
      </c>
      <c r="B1169" s="5">
        <f>IF(COUNTIF(Constants!$B$2:$B$5,Log!BF1169),Log!K1169,0)</f>
        <v>1832.68412299999</v>
      </c>
      <c r="C1169" s="5">
        <f t="shared" si="43"/>
        <v>0</v>
      </c>
      <c r="D1169" s="5">
        <f t="shared" si="44"/>
        <v>0.5090789230555528</v>
      </c>
      <c r="E1169" s="5">
        <f t="shared" si="45"/>
        <v>38.389984732036993</v>
      </c>
      <c r="F1169" s="5">
        <f>AVERAGE(Log!S1169,Log!AB1169)*Constants!$B$7</f>
        <v>21.927939591936614</v>
      </c>
      <c r="G1169" s="5">
        <f>F1169/Constants!$B$8*Constants!$B$9+G1168</f>
        <v>4512.4916189702817</v>
      </c>
      <c r="H1169" s="5">
        <f>IFERROR(VLOOKUP(G1169,Route!A:B,2,1),0)</f>
        <v>48.1</v>
      </c>
    </row>
    <row r="1170" spans="1:8" x14ac:dyDescent="0.3">
      <c r="A1170" s="5">
        <f>IF(COUNTIF(Constants!$A$2:$A$4,Log!BF1170),Log!K1170,0)</f>
        <v>0</v>
      </c>
      <c r="B1170" s="5">
        <f>IF(COUNTIF(Constants!$B$2:$B$5,Log!BF1170),Log!K1170,0)</f>
        <v>1820.97408066666</v>
      </c>
      <c r="C1170" s="5">
        <f t="shared" si="43"/>
        <v>0</v>
      </c>
      <c r="D1170" s="5">
        <f t="shared" si="44"/>
        <v>0.50582613351851669</v>
      </c>
      <c r="E1170" s="5">
        <f t="shared" si="45"/>
        <v>37.884158598518475</v>
      </c>
      <c r="F1170" s="5">
        <f>AVERAGE(Log!S1170,Log!AB1170)*Constants!$B$7</f>
        <v>22.216840530259919</v>
      </c>
      <c r="G1170" s="5">
        <f>F1170/Constants!$B$8*Constants!$B$9+G1169</f>
        <v>4518.6629635620202</v>
      </c>
      <c r="H1170" s="5">
        <f>IFERROR(VLOOKUP(G1170,Route!A:B,2,1),0)</f>
        <v>46</v>
      </c>
    </row>
    <row r="1171" spans="1:8" x14ac:dyDescent="0.3">
      <c r="A1171" s="5">
        <f>IF(COUNTIF(Constants!$A$2:$A$4,Log!BF1171),Log!K1171,0)</f>
        <v>0</v>
      </c>
      <c r="B1171" s="5">
        <f>IF(COUNTIF(Constants!$B$2:$B$5,Log!BF1171),Log!K1171,0)</f>
        <v>1810.7170816666601</v>
      </c>
      <c r="C1171" s="5">
        <f t="shared" si="43"/>
        <v>0</v>
      </c>
      <c r="D1171" s="5">
        <f t="shared" si="44"/>
        <v>0.50297696712962781</v>
      </c>
      <c r="E1171" s="5">
        <f t="shared" si="45"/>
        <v>37.381181631388849</v>
      </c>
      <c r="F1171" s="5">
        <f>AVERAGE(Log!S1171,Log!AB1171)*Constants!$B$7</f>
        <v>22.772579428399919</v>
      </c>
      <c r="G1171" s="5">
        <f>F1171/Constants!$B$8*Constants!$B$9+G1170</f>
        <v>4524.9886800699087</v>
      </c>
      <c r="H1171" s="5">
        <f>IFERROR(VLOOKUP(G1171,Route!A:B,2,1),0)</f>
        <v>44.299999999999898</v>
      </c>
    </row>
    <row r="1172" spans="1:8" x14ac:dyDescent="0.3">
      <c r="A1172" s="5">
        <f>IF(COUNTIF(Constants!$A$2:$A$4,Log!BF1172),Log!K1172,0)</f>
        <v>0</v>
      </c>
      <c r="B1172" s="5">
        <f>IF(COUNTIF(Constants!$B$2:$B$5,Log!BF1172),Log!K1172,0)</f>
        <v>1843.90006499999</v>
      </c>
      <c r="C1172" s="5">
        <f t="shared" si="43"/>
        <v>0</v>
      </c>
      <c r="D1172" s="5">
        <f t="shared" si="44"/>
        <v>0.51219446249999723</v>
      </c>
      <c r="E1172" s="5">
        <f t="shared" si="45"/>
        <v>36.86898716888885</v>
      </c>
      <c r="F1172" s="5">
        <f>AVERAGE(Log!S1172,Log!AB1172)*Constants!$B$7</f>
        <v>23.313714907156616</v>
      </c>
      <c r="G1172" s="5">
        <f>F1172/Constants!$B$8*Constants!$B$9+G1171</f>
        <v>4531.4647119885631</v>
      </c>
      <c r="H1172" s="5">
        <f>IFERROR(VLOOKUP(G1172,Route!A:B,2,1),0)</f>
        <v>39.200000000000003</v>
      </c>
    </row>
    <row r="1173" spans="1:8" x14ac:dyDescent="0.3">
      <c r="A1173" s="5">
        <f>IF(COUNTIF(Constants!$A$2:$A$4,Log!BF1173),Log!K1173,0)</f>
        <v>0</v>
      </c>
      <c r="B1173" s="5">
        <f>IF(COUNTIF(Constants!$B$2:$B$5,Log!BF1173),Log!K1173,0)</f>
        <v>1811.3439536666599</v>
      </c>
      <c r="C1173" s="5">
        <f t="shared" si="43"/>
        <v>0</v>
      </c>
      <c r="D1173" s="5">
        <f t="shared" si="44"/>
        <v>0.50315109824073889</v>
      </c>
      <c r="E1173" s="5">
        <f t="shared" si="45"/>
        <v>36.365836070648115</v>
      </c>
      <c r="F1173" s="5">
        <f>AVERAGE(Log!S1173,Log!AB1173)*Constants!$B$7</f>
        <v>23.509138404473308</v>
      </c>
      <c r="G1173" s="5">
        <f>F1173/Constants!$B$8*Constants!$B$9+G1172</f>
        <v>4537.995028212028</v>
      </c>
      <c r="H1173" s="5">
        <f>IFERROR(VLOOKUP(G1173,Route!A:B,2,1),0)</f>
        <v>37.799999999999898</v>
      </c>
    </row>
    <row r="1174" spans="1:8" x14ac:dyDescent="0.3">
      <c r="A1174" s="5">
        <f>IF(COUNTIF(Constants!$A$2:$A$4,Log!BF1174),Log!K1174,0)</f>
        <v>0</v>
      </c>
      <c r="B1174" s="5">
        <f>IF(COUNTIF(Constants!$B$2:$B$5,Log!BF1174),Log!K1174,0)</f>
        <v>1819.82999666666</v>
      </c>
      <c r="C1174" s="5">
        <f t="shared" si="43"/>
        <v>0</v>
      </c>
      <c r="D1174" s="5">
        <f t="shared" si="44"/>
        <v>0.50550833240740556</v>
      </c>
      <c r="E1174" s="5">
        <f t="shared" si="45"/>
        <v>35.860327738240706</v>
      </c>
      <c r="F1174" s="5">
        <f>AVERAGE(Log!S1174,Log!AB1174)*Constants!$B$7</f>
        <v>23.855163670766615</v>
      </c>
      <c r="G1174" s="5">
        <f>F1174/Constants!$B$8*Constants!$B$9+G1173</f>
        <v>4544.6214625650191</v>
      </c>
      <c r="H1174" s="5">
        <f>IFERROR(VLOOKUP(G1174,Route!A:B,2,1),0)</f>
        <v>36.5</v>
      </c>
    </row>
    <row r="1175" spans="1:8" x14ac:dyDescent="0.3">
      <c r="A1175" s="5">
        <f>IF(COUNTIF(Constants!$A$2:$A$4,Log!BF1175),Log!K1175,0)</f>
        <v>0</v>
      </c>
      <c r="B1175" s="5">
        <f>IF(COUNTIF(Constants!$B$2:$B$5,Log!BF1175),Log!K1175,0)</f>
        <v>1804.14213033333</v>
      </c>
      <c r="C1175" s="5">
        <f t="shared" si="43"/>
        <v>0</v>
      </c>
      <c r="D1175" s="5">
        <f t="shared" si="44"/>
        <v>0.50115059175925836</v>
      </c>
      <c r="E1175" s="5">
        <f t="shared" si="45"/>
        <v>35.35917714648145</v>
      </c>
      <c r="F1175" s="5">
        <f>AVERAGE(Log!S1175,Log!AB1175)*Constants!$B$7</f>
        <v>24.123429383386611</v>
      </c>
      <c r="G1175" s="5">
        <f>F1175/Constants!$B$8*Constants!$B$9+G1174</f>
        <v>4551.3224151715158</v>
      </c>
      <c r="H1175" s="5">
        <f>IFERROR(VLOOKUP(G1175,Route!A:B,2,1),0)</f>
        <v>33.299999999999898</v>
      </c>
    </row>
    <row r="1176" spans="1:8" x14ac:dyDescent="0.3">
      <c r="A1176" s="5">
        <f>IF(COUNTIF(Constants!$A$2:$A$4,Log!BF1176),Log!K1176,0)</f>
        <v>0</v>
      </c>
      <c r="B1176" s="5">
        <f>IF(COUNTIF(Constants!$B$2:$B$5,Log!BF1176),Log!K1176,0)</f>
        <v>1808.8946529999901</v>
      </c>
      <c r="C1176" s="5">
        <f t="shared" si="43"/>
        <v>0</v>
      </c>
      <c r="D1176" s="5">
        <f t="shared" si="44"/>
        <v>0.50247073694444166</v>
      </c>
      <c r="E1176" s="5">
        <f t="shared" si="45"/>
        <v>34.856706409537011</v>
      </c>
      <c r="F1176" s="5">
        <f>AVERAGE(Log!S1176,Log!AB1176)*Constants!$B$7</f>
        <v>24.353976994426535</v>
      </c>
      <c r="G1176" s="5">
        <f>F1176/Constants!$B$8*Constants!$B$9+G1175</f>
        <v>4558.0874087810789</v>
      </c>
      <c r="H1176" s="5">
        <f>IFERROR(VLOOKUP(G1176,Route!A:B,2,1),0)</f>
        <v>32.200000000000003</v>
      </c>
    </row>
    <row r="1177" spans="1:8" x14ac:dyDescent="0.3">
      <c r="A1177" s="5">
        <f>IF(COUNTIF(Constants!$A$2:$A$4,Log!BF1177),Log!K1177,0)</f>
        <v>0</v>
      </c>
      <c r="B1177" s="5">
        <f>IF(COUNTIF(Constants!$B$2:$B$5,Log!BF1177),Log!K1177,0)</f>
        <v>1825.1274410000001</v>
      </c>
      <c r="C1177" s="5">
        <f t="shared" si="43"/>
        <v>0</v>
      </c>
      <c r="D1177" s="5">
        <f t="shared" si="44"/>
        <v>0.50697984472222224</v>
      </c>
      <c r="E1177" s="5">
        <f t="shared" si="45"/>
        <v>34.349726564814787</v>
      </c>
      <c r="F1177" s="5">
        <f>AVERAGE(Log!S1177,Log!AB1177)*Constants!$B$7</f>
        <v>24.743647561519921</v>
      </c>
      <c r="G1177" s="5">
        <f>F1177/Constants!$B$8*Constants!$B$9+G1176</f>
        <v>4564.9606442148342</v>
      </c>
      <c r="H1177" s="5">
        <f>IFERROR(VLOOKUP(G1177,Route!A:B,2,1),0)</f>
        <v>31.2</v>
      </c>
    </row>
    <row r="1178" spans="1:8" x14ac:dyDescent="0.3">
      <c r="A1178" s="5">
        <f>IF(COUNTIF(Constants!$A$2:$A$4,Log!BF1178),Log!K1178,0)</f>
        <v>0</v>
      </c>
      <c r="B1178" s="5">
        <f>IF(COUNTIF(Constants!$B$2:$B$5,Log!BF1178),Log!K1178,0)</f>
        <v>1975.06319166666</v>
      </c>
      <c r="C1178" s="5">
        <f t="shared" si="43"/>
        <v>0</v>
      </c>
      <c r="D1178" s="5">
        <f t="shared" si="44"/>
        <v>0.54862866435184998</v>
      </c>
      <c r="E1178" s="5">
        <f t="shared" si="45"/>
        <v>33.801097900462935</v>
      </c>
      <c r="F1178" s="5">
        <f>AVERAGE(Log!S1178,Log!AB1178)*Constants!$B$7</f>
        <v>25.351731316053225</v>
      </c>
      <c r="G1178" s="5">
        <f>F1178/Constants!$B$8*Constants!$B$9+G1177</f>
        <v>4572.0027918026271</v>
      </c>
      <c r="H1178" s="5">
        <f>IFERROR(VLOOKUP(G1178,Route!A:B,2,1),0)</f>
        <v>28.899999999999899</v>
      </c>
    </row>
    <row r="1179" spans="1:8" x14ac:dyDescent="0.3">
      <c r="A1179" s="5">
        <f>IF(COUNTIF(Constants!$A$2:$A$4,Log!BF1179),Log!K1179,0)</f>
        <v>0</v>
      </c>
      <c r="B1179" s="5">
        <f>IF(COUNTIF(Constants!$B$2:$B$5,Log!BF1179),Log!K1179,0)</f>
        <v>2118.8400063333302</v>
      </c>
      <c r="C1179" s="5">
        <f t="shared" si="43"/>
        <v>0</v>
      </c>
      <c r="D1179" s="5">
        <f t="shared" si="44"/>
        <v>0.58856666842592509</v>
      </c>
      <c r="E1179" s="5">
        <f t="shared" si="45"/>
        <v>33.212531232037009</v>
      </c>
      <c r="F1179" s="5">
        <f>AVERAGE(Log!S1179,Log!AB1179)*Constants!$B$7</f>
        <v>25.90872228071331</v>
      </c>
      <c r="G1179" s="5">
        <f>F1179/Constants!$B$8*Constants!$B$9+G1178</f>
        <v>4579.1996591028255</v>
      </c>
      <c r="H1179" s="5">
        <f>IFERROR(VLOOKUP(G1179,Route!A:B,2,1),0)</f>
        <v>28.2</v>
      </c>
    </row>
    <row r="1180" spans="1:8" x14ac:dyDescent="0.3">
      <c r="A1180" s="5">
        <f>IF(COUNTIF(Constants!$A$2:$A$4,Log!BF1180),Log!K1180,0)</f>
        <v>0</v>
      </c>
      <c r="B1180" s="5">
        <f>IF(COUNTIF(Constants!$B$2:$B$5,Log!BF1180),Log!K1180,0)</f>
        <v>2102.477539</v>
      </c>
      <c r="C1180" s="5">
        <f t="shared" si="43"/>
        <v>0</v>
      </c>
      <c r="D1180" s="5">
        <f t="shared" si="44"/>
        <v>0.58402153861111106</v>
      </c>
      <c r="E1180" s="5">
        <f t="shared" si="45"/>
        <v>32.628509693425897</v>
      </c>
      <c r="F1180" s="5">
        <f>AVERAGE(Log!S1180,Log!AB1180)*Constants!$B$7</f>
        <v>25.725342145175002</v>
      </c>
      <c r="G1180" s="5">
        <f>F1180/Constants!$B$8*Constants!$B$9+G1179</f>
        <v>4586.345587476485</v>
      </c>
      <c r="H1180" s="5">
        <f>IFERROR(VLOOKUP(G1180,Route!A:B,2,1),0)</f>
        <v>26.1</v>
      </c>
    </row>
    <row r="1181" spans="1:8" x14ac:dyDescent="0.3">
      <c r="A1181" s="5">
        <f>IF(COUNTIF(Constants!$A$2:$A$4,Log!BF1181),Log!K1181,0)</f>
        <v>0</v>
      </c>
      <c r="B1181" s="5">
        <f>IF(COUNTIF(Constants!$B$2:$B$5,Log!BF1181),Log!K1181,0)</f>
        <v>2150.5572916666601</v>
      </c>
      <c r="C1181" s="5">
        <f t="shared" ref="C1181:C1244" si="46">A1181/3600</f>
        <v>0</v>
      </c>
      <c r="D1181" s="5">
        <f t="shared" ref="D1181:D1244" si="47">B1181/3600</f>
        <v>0.59737702546296112</v>
      </c>
      <c r="E1181" s="5">
        <f t="shared" si="45"/>
        <v>32.031132667962936</v>
      </c>
      <c r="F1181" s="5">
        <f>AVERAGE(Log!S1181,Log!AB1181)*Constants!$B$7</f>
        <v>25.837691377579919</v>
      </c>
      <c r="G1181" s="5">
        <f>F1181/Constants!$B$8*Constants!$B$9+G1180</f>
        <v>4593.5227239702572</v>
      </c>
      <c r="H1181" s="5">
        <f>IFERROR(VLOOKUP(G1181,Route!A:B,2,1),0)</f>
        <v>25.299999999999901</v>
      </c>
    </row>
    <row r="1182" spans="1:8" x14ac:dyDescent="0.3">
      <c r="A1182" s="5">
        <f>IF(COUNTIF(Constants!$A$2:$A$4,Log!BF1182),Log!K1182,0)</f>
        <v>0</v>
      </c>
      <c r="B1182" s="5">
        <f>IF(COUNTIF(Constants!$B$2:$B$5,Log!BF1182),Log!K1182,0)</f>
        <v>2175.6348473333301</v>
      </c>
      <c r="C1182" s="5">
        <f t="shared" si="46"/>
        <v>0</v>
      </c>
      <c r="D1182" s="5">
        <f t="shared" si="47"/>
        <v>0.6043430131481472</v>
      </c>
      <c r="E1182" s="5">
        <f t="shared" si="45"/>
        <v>31.42678965481479</v>
      </c>
      <c r="F1182" s="5">
        <f>AVERAGE(Log!S1182,Log!AB1182)*Constants!$B$7</f>
        <v>26.183712352299921</v>
      </c>
      <c r="G1182" s="5">
        <f>F1182/Constants!$B$8*Constants!$B$9+G1181</f>
        <v>4600.7959774014516</v>
      </c>
      <c r="H1182" s="5">
        <f>IFERROR(VLOOKUP(G1182,Route!A:B,2,1),0)</f>
        <v>23.799999999999901</v>
      </c>
    </row>
    <row r="1183" spans="1:8" x14ac:dyDescent="0.3">
      <c r="A1183" s="5">
        <f>IF(COUNTIF(Constants!$A$2:$A$4,Log!BF1183),Log!K1183,0)</f>
        <v>0</v>
      </c>
      <c r="B1183" s="5">
        <f>IF(COUNTIF(Constants!$B$2:$B$5,Log!BF1183),Log!K1183,0)</f>
        <v>2209.45499666666</v>
      </c>
      <c r="C1183" s="5">
        <f t="shared" si="46"/>
        <v>0</v>
      </c>
      <c r="D1183" s="5">
        <f t="shared" si="47"/>
        <v>0.61373749907407227</v>
      </c>
      <c r="E1183" s="5">
        <f t="shared" si="45"/>
        <v>30.813052155740717</v>
      </c>
      <c r="F1183" s="5">
        <f>AVERAGE(Log!S1183,Log!AB1183)*Constants!$B$7</f>
        <v>26.387021883839921</v>
      </c>
      <c r="G1183" s="5">
        <f>F1183/Constants!$B$8*Constants!$B$9+G1182</f>
        <v>4608.1257057025186</v>
      </c>
      <c r="H1183" s="5">
        <f>IFERROR(VLOOKUP(G1183,Route!A:B,2,1),0)</f>
        <v>22.399999999999899</v>
      </c>
    </row>
    <row r="1184" spans="1:8" x14ac:dyDescent="0.3">
      <c r="A1184" s="5">
        <f>IF(COUNTIF(Constants!$A$2:$A$4,Log!BF1184),Log!K1184,0)</f>
        <v>0</v>
      </c>
      <c r="B1184" s="5">
        <f>IF(COUNTIF(Constants!$B$2:$B$5,Log!BF1184),Log!K1184,0)</f>
        <v>2224.0629879999901</v>
      </c>
      <c r="C1184" s="5">
        <f t="shared" si="46"/>
        <v>0</v>
      </c>
      <c r="D1184" s="5">
        <f t="shared" si="47"/>
        <v>0.61779527444444171</v>
      </c>
      <c r="E1184" s="5">
        <f t="shared" si="45"/>
        <v>30.195256881296274</v>
      </c>
      <c r="F1184" s="5">
        <f>AVERAGE(Log!S1184,Log!AB1184)*Constants!$B$7</f>
        <v>26.380141418893306</v>
      </c>
      <c r="G1184" s="5">
        <f>F1184/Constants!$B$8*Constants!$B$9+G1183</f>
        <v>4615.4535227633223</v>
      </c>
      <c r="H1184" s="5">
        <f>IFERROR(VLOOKUP(G1184,Route!A:B,2,1),0)</f>
        <v>21.7</v>
      </c>
    </row>
    <row r="1185" spans="1:8" x14ac:dyDescent="0.3">
      <c r="A1185" s="5">
        <f>IF(COUNTIF(Constants!$A$2:$A$4,Log!BF1185),Log!K1185,0)</f>
        <v>0</v>
      </c>
      <c r="B1185" s="5">
        <f>IF(COUNTIF(Constants!$B$2:$B$5,Log!BF1185),Log!K1185,0)</f>
        <v>2075.5173339999901</v>
      </c>
      <c r="C1185" s="5">
        <f t="shared" si="46"/>
        <v>0</v>
      </c>
      <c r="D1185" s="5">
        <f t="shared" si="47"/>
        <v>0.57653259277777502</v>
      </c>
      <c r="E1185" s="5">
        <f t="shared" si="45"/>
        <v>29.6187242885185</v>
      </c>
      <c r="F1185" s="5">
        <f>AVERAGE(Log!S1185,Log!AB1185)*Constants!$B$7</f>
        <v>25.358092500626611</v>
      </c>
      <c r="G1185" s="5">
        <f>F1185/Constants!$B$8*Constants!$B$9+G1184</f>
        <v>4622.4974373468294</v>
      </c>
      <c r="H1185" s="5">
        <f>IFERROR(VLOOKUP(G1185,Route!A:B,2,1),0)</f>
        <v>19.899999999999899</v>
      </c>
    </row>
    <row r="1186" spans="1:8" x14ac:dyDescent="0.3">
      <c r="A1186" s="5">
        <f>IF(COUNTIF(Constants!$A$2:$A$4,Log!BF1186),Log!K1186,0)</f>
        <v>0</v>
      </c>
      <c r="B1186" s="5">
        <f>IF(COUNTIF(Constants!$B$2:$B$5,Log!BF1186),Log!K1186,0)</f>
        <v>1937.7810466666599</v>
      </c>
      <c r="C1186" s="5">
        <f t="shared" si="46"/>
        <v>0</v>
      </c>
      <c r="D1186" s="5">
        <f t="shared" si="47"/>
        <v>0.53827251296296108</v>
      </c>
      <c r="E1186" s="5">
        <f t="shared" si="45"/>
        <v>29.080451775555538</v>
      </c>
      <c r="F1186" s="5">
        <f>AVERAGE(Log!S1186,Log!AB1186)*Constants!$B$7</f>
        <v>24.468602504149999</v>
      </c>
      <c r="G1186" s="5">
        <f>F1186/Constants!$B$8*Constants!$B$9+G1185</f>
        <v>4629.2942713757602</v>
      </c>
      <c r="H1186" s="5">
        <f>IFERROR(VLOOKUP(G1186,Route!A:B,2,1),0)</f>
        <v>19.600000000000001</v>
      </c>
    </row>
    <row r="1187" spans="1:8" x14ac:dyDescent="0.3">
      <c r="A1187" s="5">
        <f>IF(COUNTIF(Constants!$A$2:$A$4,Log!BF1187),Log!K1187,0)</f>
        <v>0</v>
      </c>
      <c r="B1187" s="5">
        <f>IF(COUNTIF(Constants!$B$2:$B$5,Log!BF1187),Log!K1187,0)</f>
        <v>1784.1282956666601</v>
      </c>
      <c r="C1187" s="5">
        <f t="shared" si="46"/>
        <v>0</v>
      </c>
      <c r="D1187" s="5">
        <f t="shared" si="47"/>
        <v>0.49559119324073891</v>
      </c>
      <c r="E1187" s="5">
        <f t="shared" si="45"/>
        <v>28.5848605823148</v>
      </c>
      <c r="F1187" s="5">
        <f>AVERAGE(Log!S1187,Log!AB1187)*Constants!$B$7</f>
        <v>22.691820333189838</v>
      </c>
      <c r="G1187" s="5">
        <f>F1187/Constants!$B$8*Constants!$B$9+G1186</f>
        <v>4635.5975548016459</v>
      </c>
      <c r="H1187" s="5">
        <f>IFERROR(VLOOKUP(G1187,Route!A:B,2,1),0)</f>
        <v>18.100000000000001</v>
      </c>
    </row>
    <row r="1188" spans="1:8" x14ac:dyDescent="0.3">
      <c r="A1188" s="5">
        <f>IF(COUNTIF(Constants!$A$2:$A$4,Log!BF1188),Log!K1188,0)</f>
        <v>0</v>
      </c>
      <c r="B1188" s="5">
        <f>IF(COUNTIF(Constants!$B$2:$B$5,Log!BF1188),Log!K1188,0)</f>
        <v>1738.6503089999901</v>
      </c>
      <c r="C1188" s="5">
        <f t="shared" si="46"/>
        <v>0</v>
      </c>
      <c r="D1188" s="5">
        <f t="shared" si="47"/>
        <v>0.48295841916666393</v>
      </c>
      <c r="E1188" s="5">
        <f t="shared" si="45"/>
        <v>28.101902163148136</v>
      </c>
      <c r="F1188" s="5">
        <f>AVERAGE(Log!S1188,Log!AB1188)*Constants!$B$7</f>
        <v>20.850676900503224</v>
      </c>
      <c r="G1188" s="5">
        <f>F1188/Constants!$B$8*Constants!$B$9+G1187</f>
        <v>4641.3894094962297</v>
      </c>
      <c r="H1188" s="5">
        <f>IFERROR(VLOOKUP(G1188,Route!A:B,2,1),0)</f>
        <v>16.7</v>
      </c>
    </row>
    <row r="1189" spans="1:8" x14ac:dyDescent="0.3">
      <c r="A1189" s="5">
        <f>IF(COUNTIF(Constants!$A$2:$A$4,Log!BF1189),Log!K1189,0)</f>
        <v>0</v>
      </c>
      <c r="B1189" s="5">
        <f>IF(COUNTIF(Constants!$B$2:$B$5,Log!BF1189),Log!K1189,0)</f>
        <v>1635.5645753333299</v>
      </c>
      <c r="C1189" s="5">
        <f t="shared" si="46"/>
        <v>0</v>
      </c>
      <c r="D1189" s="5">
        <f t="shared" si="47"/>
        <v>0.45432349314814718</v>
      </c>
      <c r="E1189" s="5">
        <f t="shared" si="45"/>
        <v>27.647578669999987</v>
      </c>
      <c r="F1189" s="5">
        <f>AVERAGE(Log!S1189,Log!AB1189)*Constants!$B$7</f>
        <v>19.746960951043306</v>
      </c>
      <c r="G1189" s="5">
        <f>F1189/Constants!$B$8*Constants!$B$9+G1188</f>
        <v>4646.8746764270754</v>
      </c>
      <c r="H1189" s="5">
        <f>IFERROR(VLOOKUP(G1189,Route!A:B,2,1),0)</f>
        <v>16.100000000000001</v>
      </c>
    </row>
    <row r="1190" spans="1:8" x14ac:dyDescent="0.3">
      <c r="A1190" s="5">
        <f>IF(COUNTIF(Constants!$A$2:$A$4,Log!BF1190),Log!K1190,0)</f>
        <v>0</v>
      </c>
      <c r="B1190" s="5">
        <f>IF(COUNTIF(Constants!$B$2:$B$5,Log!BF1190),Log!K1190,0)</f>
        <v>1458.80338566666</v>
      </c>
      <c r="C1190" s="5">
        <f t="shared" si="46"/>
        <v>0</v>
      </c>
      <c r="D1190" s="5">
        <f t="shared" si="47"/>
        <v>0.40522316268518332</v>
      </c>
      <c r="E1190" s="5">
        <f t="shared" si="45"/>
        <v>27.242355507314805</v>
      </c>
      <c r="F1190" s="5">
        <f>AVERAGE(Log!S1190,Log!AB1190)*Constants!$B$7</f>
        <v>18.624846490256612</v>
      </c>
      <c r="G1190" s="5">
        <f>F1190/Constants!$B$8*Constants!$B$9+G1189</f>
        <v>4652.0482448965913</v>
      </c>
      <c r="H1190" s="5">
        <f>IFERROR(VLOOKUP(G1190,Route!A:B,2,1),0)</f>
        <v>16.100000000000001</v>
      </c>
    </row>
    <row r="1191" spans="1:8" x14ac:dyDescent="0.3">
      <c r="A1191" s="5">
        <f>IF(COUNTIF(Constants!$A$2:$A$4,Log!BF1191),Log!K1191,0)</f>
        <v>0</v>
      </c>
      <c r="B1191" s="5">
        <f>IF(COUNTIF(Constants!$B$2:$B$5,Log!BF1191),Log!K1191,0)</f>
        <v>1364.7585856666601</v>
      </c>
      <c r="C1191" s="5">
        <f t="shared" si="46"/>
        <v>0</v>
      </c>
      <c r="D1191" s="5">
        <f t="shared" si="47"/>
        <v>0.37909960712962781</v>
      </c>
      <c r="E1191" s="5">
        <f t="shared" si="45"/>
        <v>26.863255900185177</v>
      </c>
      <c r="F1191" s="5">
        <f>AVERAGE(Log!S1191,Log!AB1191)*Constants!$B$7</f>
        <v>18.106216290283225</v>
      </c>
      <c r="G1191" s="5">
        <f>F1191/Constants!$B$8*Constants!$B$9+G1190</f>
        <v>4657.07774942167</v>
      </c>
      <c r="H1191" s="5">
        <f>IFERROR(VLOOKUP(G1191,Route!A:B,2,1),0)</f>
        <v>16.399999999999899</v>
      </c>
    </row>
    <row r="1192" spans="1:8" x14ac:dyDescent="0.3">
      <c r="A1192" s="5">
        <f>IF(COUNTIF(Constants!$A$2:$A$4,Log!BF1192),Log!K1192,0)</f>
        <v>0</v>
      </c>
      <c r="B1192" s="5">
        <f>IF(COUNTIF(Constants!$B$2:$B$5,Log!BF1192),Log!K1192,0)</f>
        <v>1319.0463866666601</v>
      </c>
      <c r="C1192" s="5">
        <f t="shared" si="46"/>
        <v>0</v>
      </c>
      <c r="D1192" s="5">
        <f t="shared" si="47"/>
        <v>0.36640177407407226</v>
      </c>
      <c r="E1192" s="5">
        <f t="shared" si="45"/>
        <v>26.496854126111103</v>
      </c>
      <c r="F1192" s="5">
        <f>AVERAGE(Log!S1192,Log!AB1192)*Constants!$B$7</f>
        <v>17.710973651663306</v>
      </c>
      <c r="G1192" s="5">
        <f>F1192/Constants!$B$8*Constants!$B$9+G1191</f>
        <v>4661.9974643249097</v>
      </c>
      <c r="H1192" s="5">
        <f>IFERROR(VLOOKUP(G1192,Route!A:B,2,1),0)</f>
        <v>15.5</v>
      </c>
    </row>
    <row r="1193" spans="1:8" x14ac:dyDescent="0.3">
      <c r="A1193" s="5">
        <f>IF(COUNTIF(Constants!$A$2:$A$4,Log!BF1193),Log!K1193,0)</f>
        <v>0</v>
      </c>
      <c r="B1193" s="5">
        <f>IF(COUNTIF(Constants!$B$2:$B$5,Log!BF1193),Log!K1193,0)</f>
        <v>1315.064331</v>
      </c>
      <c r="C1193" s="5">
        <f t="shared" si="46"/>
        <v>0</v>
      </c>
      <c r="D1193" s="5">
        <f t="shared" si="47"/>
        <v>0.36529564749999999</v>
      </c>
      <c r="E1193" s="5">
        <f t="shared" si="45"/>
        <v>26.131558478611105</v>
      </c>
      <c r="F1193" s="5">
        <f>AVERAGE(Log!S1193,Log!AB1193)*Constants!$B$7</f>
        <v>17.709731777629919</v>
      </c>
      <c r="G1193" s="5">
        <f>F1193/Constants!$B$8*Constants!$B$9+G1192</f>
        <v>4666.9168342631401</v>
      </c>
      <c r="H1193" s="5">
        <f>IFERROR(VLOOKUP(G1193,Route!A:B,2,1),0)</f>
        <v>15.5</v>
      </c>
    </row>
    <row r="1194" spans="1:8" x14ac:dyDescent="0.3">
      <c r="A1194" s="5">
        <f>IF(COUNTIF(Constants!$A$2:$A$4,Log!BF1194),Log!K1194,0)</f>
        <v>0</v>
      </c>
      <c r="B1194" s="5">
        <f>IF(COUNTIF(Constants!$B$2:$B$5,Log!BF1194),Log!K1194,0)</f>
        <v>1352.881836</v>
      </c>
      <c r="C1194" s="5">
        <f t="shared" si="46"/>
        <v>0</v>
      </c>
      <c r="D1194" s="5">
        <f t="shared" si="47"/>
        <v>0.37580051000000003</v>
      </c>
      <c r="E1194" s="5">
        <f t="shared" si="45"/>
        <v>25.755757968611103</v>
      </c>
      <c r="F1194" s="5">
        <f>AVERAGE(Log!S1194,Log!AB1194)*Constants!$B$7</f>
        <v>18.107950354133305</v>
      </c>
      <c r="G1194" s="5">
        <f>F1194/Constants!$B$8*Constants!$B$9+G1193</f>
        <v>4671.9468204726218</v>
      </c>
      <c r="H1194" s="5">
        <f>IFERROR(VLOOKUP(G1194,Route!A:B,2,1),0)</f>
        <v>15</v>
      </c>
    </row>
    <row r="1195" spans="1:8" x14ac:dyDescent="0.3">
      <c r="A1195" s="5">
        <f>IF(COUNTIF(Constants!$A$2:$A$4,Log!BF1195),Log!K1195,0)</f>
        <v>0</v>
      </c>
      <c r="B1195" s="5">
        <f>IF(COUNTIF(Constants!$B$2:$B$5,Log!BF1195),Log!K1195,0)</f>
        <v>1448.00988766666</v>
      </c>
      <c r="C1195" s="5">
        <f t="shared" si="46"/>
        <v>0</v>
      </c>
      <c r="D1195" s="5">
        <f t="shared" si="47"/>
        <v>0.40222496879629444</v>
      </c>
      <c r="E1195" s="5">
        <f t="shared" si="45"/>
        <v>25.35353299981481</v>
      </c>
      <c r="F1195" s="5">
        <f>AVERAGE(Log!S1195,Log!AB1195)*Constants!$B$7</f>
        <v>18.341881870746615</v>
      </c>
      <c r="G1195" s="5">
        <f>F1195/Constants!$B$8*Constants!$B$9+G1194</f>
        <v>4677.0417876589399</v>
      </c>
      <c r="H1195" s="5">
        <f>IFERROR(VLOOKUP(G1195,Route!A:B,2,1),0)</f>
        <v>14</v>
      </c>
    </row>
    <row r="1196" spans="1:8" x14ac:dyDescent="0.3">
      <c r="A1196" s="5">
        <f>IF(COUNTIF(Constants!$A$2:$A$4,Log!BF1196),Log!K1196,0)</f>
        <v>0</v>
      </c>
      <c r="B1196" s="5">
        <f>IF(COUNTIF(Constants!$B$2:$B$5,Log!BF1196),Log!K1196,0)</f>
        <v>1391.8364259999901</v>
      </c>
      <c r="C1196" s="5">
        <f t="shared" si="46"/>
        <v>0</v>
      </c>
      <c r="D1196" s="5">
        <f t="shared" si="47"/>
        <v>0.38662122944444166</v>
      </c>
      <c r="E1196" s="5">
        <f t="shared" si="45"/>
        <v>24.96691177037037</v>
      </c>
      <c r="F1196" s="5">
        <f>AVERAGE(Log!S1196,Log!AB1196)*Constants!$B$7</f>
        <v>18.452056750699999</v>
      </c>
      <c r="G1196" s="5">
        <f>F1196/Constants!$B$8*Constants!$B$9+G1195</f>
        <v>4682.1673589785787</v>
      </c>
      <c r="H1196" s="5">
        <f>IFERROR(VLOOKUP(G1196,Route!A:B,2,1),0)</f>
        <v>14</v>
      </c>
    </row>
    <row r="1197" spans="1:8" x14ac:dyDescent="0.3">
      <c r="A1197" s="5">
        <f>IF(COUNTIF(Constants!$A$2:$A$4,Log!BF1197),Log!K1197,0)</f>
        <v>0</v>
      </c>
      <c r="B1197" s="5">
        <f>IF(COUNTIF(Constants!$B$2:$B$5,Log!BF1197),Log!K1197,0)</f>
        <v>1420.8201903333299</v>
      </c>
      <c r="C1197" s="5">
        <f t="shared" si="46"/>
        <v>0</v>
      </c>
      <c r="D1197" s="5">
        <f t="shared" si="47"/>
        <v>0.39467227509259167</v>
      </c>
      <c r="E1197" s="5">
        <f t="shared" si="45"/>
        <v>24.572239495277778</v>
      </c>
      <c r="F1197" s="5">
        <f>AVERAGE(Log!S1197,Log!AB1197)*Constants!$B$7</f>
        <v>18.552448452793307</v>
      </c>
      <c r="G1197" s="5">
        <f>F1197/Constants!$B$8*Constants!$B$9+G1196</f>
        <v>4687.320816882132</v>
      </c>
      <c r="H1197" s="5">
        <f>IFERROR(VLOOKUP(G1197,Route!A:B,2,1),0)</f>
        <v>12.799999999999899</v>
      </c>
    </row>
    <row r="1198" spans="1:8" x14ac:dyDescent="0.3">
      <c r="A1198" s="5">
        <f>IF(COUNTIF(Constants!$A$2:$A$4,Log!BF1198),Log!K1198,0)</f>
        <v>0</v>
      </c>
      <c r="B1198" s="5">
        <f>IF(COUNTIF(Constants!$B$2:$B$5,Log!BF1198),Log!K1198,0)</f>
        <v>1431.4254556666599</v>
      </c>
      <c r="C1198" s="5">
        <f t="shared" si="46"/>
        <v>0</v>
      </c>
      <c r="D1198" s="5">
        <f t="shared" si="47"/>
        <v>0.39761818212962774</v>
      </c>
      <c r="E1198" s="5">
        <f t="shared" si="45"/>
        <v>24.174621313148151</v>
      </c>
      <c r="F1198" s="5">
        <f>AVERAGE(Log!S1198,Log!AB1198)*Constants!$B$7</f>
        <v>18.49694285264</v>
      </c>
      <c r="G1198" s="5">
        <f>F1198/Constants!$B$8*Constants!$B$9+G1197</f>
        <v>4692.4588565634213</v>
      </c>
      <c r="H1198" s="5">
        <f>IFERROR(VLOOKUP(G1198,Route!A:B,2,1),0)</f>
        <v>12.299999999999899</v>
      </c>
    </row>
    <row r="1199" spans="1:8" x14ac:dyDescent="0.3">
      <c r="A1199" s="5">
        <f>IF(COUNTIF(Constants!$A$2:$A$4,Log!BF1199),Log!K1199,0)</f>
        <v>0</v>
      </c>
      <c r="B1199" s="5">
        <f>IF(COUNTIF(Constants!$B$2:$B$5,Log!BF1199),Log!K1199,0)</f>
        <v>1498.77213533333</v>
      </c>
      <c r="C1199" s="5">
        <f t="shared" si="46"/>
        <v>0</v>
      </c>
      <c r="D1199" s="5">
        <f t="shared" si="47"/>
        <v>0.41632559314814721</v>
      </c>
      <c r="E1199" s="5">
        <f t="shared" si="45"/>
        <v>23.758295720000003</v>
      </c>
      <c r="F1199" s="5">
        <f>AVERAGE(Log!S1199,Log!AB1199)*Constants!$B$7</f>
        <v>18.934880745013228</v>
      </c>
      <c r="G1199" s="5">
        <f>F1199/Constants!$B$8*Constants!$B$9+G1198</f>
        <v>4697.7185456592579</v>
      </c>
      <c r="H1199" s="5">
        <f>IFERROR(VLOOKUP(G1199,Route!A:B,2,1),0)</f>
        <v>11.899999999999901</v>
      </c>
    </row>
    <row r="1200" spans="1:8" x14ac:dyDescent="0.3">
      <c r="A1200" s="5">
        <f>IF(COUNTIF(Constants!$A$2:$A$4,Log!BF1200),Log!K1200,0)</f>
        <v>0</v>
      </c>
      <c r="B1200" s="5">
        <f>IF(COUNTIF(Constants!$B$2:$B$5,Log!BF1200),Log!K1200,0)</f>
        <v>1591.70585133333</v>
      </c>
      <c r="C1200" s="5">
        <f t="shared" si="46"/>
        <v>0</v>
      </c>
      <c r="D1200" s="5">
        <f t="shared" si="47"/>
        <v>0.44214051425925832</v>
      </c>
      <c r="E1200" s="5">
        <f t="shared" si="45"/>
        <v>23.316155205740746</v>
      </c>
      <c r="F1200" s="5">
        <f>AVERAGE(Log!S1200,Log!AB1200)*Constants!$B$7</f>
        <v>19.5534327198</v>
      </c>
      <c r="G1200" s="5">
        <f>F1200/Constants!$B$8*Constants!$B$9+G1199</f>
        <v>4703.150054748091</v>
      </c>
      <c r="H1200" s="5">
        <f>IFERROR(VLOOKUP(G1200,Route!A:B,2,1),0)</f>
        <v>12.6</v>
      </c>
    </row>
    <row r="1201" spans="1:8" x14ac:dyDescent="0.3">
      <c r="A1201" s="5">
        <f>IF(COUNTIF(Constants!$A$2:$A$4,Log!BF1201),Log!K1201,0)</f>
        <v>0</v>
      </c>
      <c r="B1201" s="5">
        <f>IF(COUNTIF(Constants!$B$2:$B$5,Log!BF1201),Log!K1201,0)</f>
        <v>1539.68928999999</v>
      </c>
      <c r="C1201" s="5">
        <f t="shared" si="46"/>
        <v>0</v>
      </c>
      <c r="D1201" s="5">
        <f t="shared" si="47"/>
        <v>0.4276914694444417</v>
      </c>
      <c r="E1201" s="5">
        <f t="shared" si="45"/>
        <v>22.888463736296305</v>
      </c>
      <c r="F1201" s="5">
        <f>AVERAGE(Log!S1201,Log!AB1201)*Constants!$B$7</f>
        <v>19.418037336259921</v>
      </c>
      <c r="G1201" s="5">
        <f>F1201/Constants!$B$8*Constants!$B$9+G1200</f>
        <v>4708.5439540081634</v>
      </c>
      <c r="H1201" s="5">
        <f>IFERROR(VLOOKUP(G1201,Route!A:B,2,1),0)</f>
        <v>12.399999999999901</v>
      </c>
    </row>
    <row r="1202" spans="1:8" x14ac:dyDescent="0.3">
      <c r="A1202" s="5">
        <f>IF(COUNTIF(Constants!$A$2:$A$4,Log!BF1202),Log!K1202,0)</f>
        <v>0</v>
      </c>
      <c r="B1202" s="5">
        <f>IF(COUNTIF(Constants!$B$2:$B$5,Log!BF1202),Log!K1202,0)</f>
        <v>1657.6565349999901</v>
      </c>
      <c r="C1202" s="5">
        <f t="shared" si="46"/>
        <v>0</v>
      </c>
      <c r="D1202" s="5">
        <f t="shared" si="47"/>
        <v>0.46046014861110834</v>
      </c>
      <c r="E1202" s="5">
        <f t="shared" si="45"/>
        <v>22.428003587685197</v>
      </c>
      <c r="F1202" s="5">
        <f>AVERAGE(Log!S1202,Log!AB1202)*Constants!$B$7</f>
        <v>19.757816485789917</v>
      </c>
      <c r="G1202" s="5">
        <f>F1202/Constants!$B$8*Constants!$B$9+G1201</f>
        <v>4714.0322363653277</v>
      </c>
      <c r="H1202" s="5">
        <f>IFERROR(VLOOKUP(G1202,Route!A:B,2,1),0)</f>
        <v>12.2</v>
      </c>
    </row>
    <row r="1203" spans="1:8" x14ac:dyDescent="0.3">
      <c r="A1203" s="5">
        <f>IF(COUNTIF(Constants!$A$2:$A$4,Log!BF1203),Log!K1203,0)</f>
        <v>0</v>
      </c>
      <c r="B1203" s="5">
        <f>IF(COUNTIF(Constants!$B$2:$B$5,Log!BF1203),Log!K1203,0)</f>
        <v>1708.54455566666</v>
      </c>
      <c r="C1203" s="5">
        <f t="shared" si="46"/>
        <v>0</v>
      </c>
      <c r="D1203" s="5">
        <f t="shared" si="47"/>
        <v>0.47459570990740557</v>
      </c>
      <c r="E1203" s="5">
        <f t="shared" si="45"/>
        <v>21.953407877777792</v>
      </c>
      <c r="F1203" s="5">
        <f>AVERAGE(Log!S1203,Log!AB1203)*Constants!$B$7</f>
        <v>20.394217114069921</v>
      </c>
      <c r="G1203" s="5">
        <f>F1203/Constants!$B$8*Constants!$B$9+G1202</f>
        <v>4719.6972966747917</v>
      </c>
      <c r="H1203" s="5">
        <f>IFERROR(VLOOKUP(G1203,Route!A:B,2,1),0)</f>
        <v>12</v>
      </c>
    </row>
    <row r="1204" spans="1:8" x14ac:dyDescent="0.3">
      <c r="A1204" s="5">
        <f>IF(COUNTIF(Constants!$A$2:$A$4,Log!BF1204),Log!K1204,0)</f>
        <v>0</v>
      </c>
      <c r="B1204" s="5">
        <f>IF(COUNTIF(Constants!$B$2:$B$5,Log!BF1204),Log!K1204,0)</f>
        <v>1735.8852133333301</v>
      </c>
      <c r="C1204" s="5">
        <f t="shared" si="46"/>
        <v>0</v>
      </c>
      <c r="D1204" s="5">
        <f t="shared" si="47"/>
        <v>0.48219033703703612</v>
      </c>
      <c r="E1204" s="5">
        <f t="shared" si="45"/>
        <v>21.471217540740756</v>
      </c>
      <c r="F1204" s="5">
        <f>AVERAGE(Log!S1204,Log!AB1204)*Constants!$B$7</f>
        <v>20.448985100056614</v>
      </c>
      <c r="G1204" s="5">
        <f>F1204/Constants!$B$8*Constants!$B$9+G1203</f>
        <v>4725.3775703136962</v>
      </c>
      <c r="H1204" s="5">
        <f>IFERROR(VLOOKUP(G1204,Route!A:B,2,1),0)</f>
        <v>11.6</v>
      </c>
    </row>
    <row r="1205" spans="1:8" x14ac:dyDescent="0.3">
      <c r="A1205" s="5">
        <f>IF(COUNTIF(Constants!$A$2:$A$4,Log!BF1205),Log!K1205,0)</f>
        <v>0</v>
      </c>
      <c r="B1205" s="5">
        <f>IF(COUNTIF(Constants!$B$2:$B$5,Log!BF1205),Log!K1205,0)</f>
        <v>1782.44238266666</v>
      </c>
      <c r="C1205" s="5">
        <f t="shared" si="46"/>
        <v>0</v>
      </c>
      <c r="D1205" s="5">
        <f t="shared" si="47"/>
        <v>0.49512288407407223</v>
      </c>
      <c r="E1205" s="5">
        <f t="shared" si="45"/>
        <v>20.976094656666685</v>
      </c>
      <c r="F1205" s="5">
        <f>AVERAGE(Log!S1205,Log!AB1205)*Constants!$B$7</f>
        <v>20.849313789523222</v>
      </c>
      <c r="G1205" s="5">
        <f>F1205/Constants!$B$8*Constants!$B$9+G1204</f>
        <v>4731.1690463663417</v>
      </c>
      <c r="H1205" s="5">
        <f>IFERROR(VLOOKUP(G1205,Route!A:B,2,1),0)</f>
        <v>11.1</v>
      </c>
    </row>
    <row r="1206" spans="1:8" x14ac:dyDescent="0.3">
      <c r="A1206" s="5">
        <f>IF(COUNTIF(Constants!$A$2:$A$4,Log!BF1206),Log!K1206,0)</f>
        <v>0</v>
      </c>
      <c r="B1206" s="5">
        <f>IF(COUNTIF(Constants!$B$2:$B$5,Log!BF1206),Log!K1206,0)</f>
        <v>1787.405843</v>
      </c>
      <c r="C1206" s="5">
        <f t="shared" si="46"/>
        <v>0</v>
      </c>
      <c r="D1206" s="5">
        <f t="shared" si="47"/>
        <v>0.49650162305555556</v>
      </c>
      <c r="E1206" s="5">
        <f t="shared" si="45"/>
        <v>20.479593033611131</v>
      </c>
      <c r="F1206" s="5">
        <f>AVERAGE(Log!S1206,Log!AB1206)*Constants!$B$7</f>
        <v>21.124753939863226</v>
      </c>
      <c r="G1206" s="5">
        <f>F1206/Constants!$B$8*Constants!$B$9+G1205</f>
        <v>4737.037033571859</v>
      </c>
      <c r="H1206" s="5">
        <f>IFERROR(VLOOKUP(G1206,Route!A:B,2,1),0)</f>
        <v>10.6</v>
      </c>
    </row>
    <row r="1207" spans="1:8" x14ac:dyDescent="0.3">
      <c r="A1207" s="5">
        <f>IF(COUNTIF(Constants!$A$2:$A$4,Log!BF1207),Log!K1207,0)</f>
        <v>0</v>
      </c>
      <c r="B1207" s="5">
        <f>IF(COUNTIF(Constants!$B$2:$B$5,Log!BF1207),Log!K1207,0)</f>
        <v>1744.82922366666</v>
      </c>
      <c r="C1207" s="5">
        <f t="shared" si="46"/>
        <v>0</v>
      </c>
      <c r="D1207" s="5">
        <f t="shared" si="47"/>
        <v>0.48467478435185002</v>
      </c>
      <c r="E1207" s="5">
        <f t="shared" si="45"/>
        <v>19.994918249259282</v>
      </c>
      <c r="F1207" s="5">
        <f>AVERAGE(Log!S1207,Log!AB1207)*Constants!$B$7</f>
        <v>20.644807981916532</v>
      </c>
      <c r="G1207" s="5">
        <f>F1207/Constants!$B$8*Constants!$B$9+G1206</f>
        <v>4742.7717024557251</v>
      </c>
      <c r="H1207" s="5">
        <f>IFERROR(VLOOKUP(G1207,Route!A:B,2,1),0)</f>
        <v>10.1</v>
      </c>
    </row>
    <row r="1208" spans="1:8" x14ac:dyDescent="0.3">
      <c r="A1208" s="5">
        <f>IF(COUNTIF(Constants!$A$2:$A$4,Log!BF1208),Log!K1208,0)</f>
        <v>0</v>
      </c>
      <c r="B1208" s="5">
        <f>IF(COUNTIF(Constants!$B$2:$B$5,Log!BF1208),Log!K1208,0)</f>
        <v>1651.376546</v>
      </c>
      <c r="C1208" s="5">
        <f t="shared" si="46"/>
        <v>0</v>
      </c>
      <c r="D1208" s="5">
        <f t="shared" si="47"/>
        <v>0.45871570722222221</v>
      </c>
      <c r="E1208" s="5">
        <f t="shared" si="45"/>
        <v>19.53620254203706</v>
      </c>
      <c r="F1208" s="5">
        <f>AVERAGE(Log!S1208,Log!AB1208)*Constants!$B$7</f>
        <v>20.109375199449918</v>
      </c>
      <c r="G1208" s="5">
        <f>F1208/Constants!$B$8*Constants!$B$9+G1207</f>
        <v>4748.3576400111278</v>
      </c>
      <c r="H1208" s="5">
        <f>IFERROR(VLOOKUP(G1208,Route!A:B,2,1),0)</f>
        <v>9.6000000000000192</v>
      </c>
    </row>
    <row r="1209" spans="1:8" x14ac:dyDescent="0.3">
      <c r="A1209" s="5">
        <f>IF(COUNTIF(Constants!$A$2:$A$4,Log!BF1209),Log!K1209,0)</f>
        <v>0</v>
      </c>
      <c r="B1209" s="5">
        <f>IF(COUNTIF(Constants!$B$2:$B$5,Log!BF1209),Log!K1209,0)</f>
        <v>1603.27103699999</v>
      </c>
      <c r="C1209" s="5">
        <f t="shared" si="46"/>
        <v>0</v>
      </c>
      <c r="D1209" s="5">
        <f t="shared" si="47"/>
        <v>0.44535306583333056</v>
      </c>
      <c r="E1209" s="5">
        <f t="shared" si="45"/>
        <v>19.090849476203729</v>
      </c>
      <c r="F1209" s="5">
        <f>AVERAGE(Log!S1209,Log!AB1209)*Constants!$B$7</f>
        <v>19.973300406206615</v>
      </c>
      <c r="G1209" s="5">
        <f>F1209/Constants!$B$8*Constants!$B$9+G1208</f>
        <v>4753.9057790128518</v>
      </c>
      <c r="H1209" s="5">
        <f>IFERROR(VLOOKUP(G1209,Route!A:B,2,1),0)</f>
        <v>9</v>
      </c>
    </row>
    <row r="1210" spans="1:8" x14ac:dyDescent="0.3">
      <c r="A1210" s="5">
        <f>IF(COUNTIF(Constants!$A$2:$A$4,Log!BF1210),Log!K1210,0)</f>
        <v>0</v>
      </c>
      <c r="B1210" s="5">
        <f>IF(COUNTIF(Constants!$B$2:$B$5,Log!BF1210),Log!K1210,0)</f>
        <v>1547.770223</v>
      </c>
      <c r="C1210" s="5">
        <f t="shared" si="46"/>
        <v>0</v>
      </c>
      <c r="D1210" s="5">
        <f t="shared" si="47"/>
        <v>0.42993617305555554</v>
      </c>
      <c r="E1210" s="5">
        <f t="shared" si="45"/>
        <v>18.660913303148174</v>
      </c>
      <c r="F1210" s="5">
        <f>AVERAGE(Log!S1210,Log!AB1210)*Constants!$B$7</f>
        <v>19.402972304519917</v>
      </c>
      <c r="G1210" s="5">
        <f>F1210/Constants!$B$8*Constants!$B$9+G1209</f>
        <v>4759.2954935418848</v>
      </c>
      <c r="H1210" s="5">
        <f>IFERROR(VLOOKUP(G1210,Route!A:B,2,1),0)</f>
        <v>8.6000000000000192</v>
      </c>
    </row>
    <row r="1211" spans="1:8" x14ac:dyDescent="0.3">
      <c r="A1211" s="5">
        <f>IF(COUNTIF(Constants!$A$2:$A$4,Log!BF1211),Log!K1211,0)</f>
        <v>0</v>
      </c>
      <c r="B1211" s="5">
        <f>IF(COUNTIF(Constants!$B$2:$B$5,Log!BF1211),Log!K1211,0)</f>
        <v>1542.36653633333</v>
      </c>
      <c r="C1211" s="5">
        <f t="shared" si="46"/>
        <v>0</v>
      </c>
      <c r="D1211" s="5">
        <f t="shared" si="47"/>
        <v>0.42843514898148055</v>
      </c>
      <c r="E1211" s="5">
        <f t="shared" si="45"/>
        <v>18.232478154166692</v>
      </c>
      <c r="F1211" s="5">
        <f>AVERAGE(Log!S1211,Log!AB1211)*Constants!$B$7</f>
        <v>19.271071871013227</v>
      </c>
      <c r="G1211" s="5">
        <f>F1211/Constants!$B$8*Constants!$B$9+G1210</f>
        <v>4764.6485690616109</v>
      </c>
      <c r="H1211" s="5">
        <f>IFERROR(VLOOKUP(G1211,Route!A:B,2,1),0)</f>
        <v>8.1000000000000192</v>
      </c>
    </row>
    <row r="1212" spans="1:8" x14ac:dyDescent="0.3">
      <c r="A1212" s="5">
        <f>IF(COUNTIF(Constants!$A$2:$A$4,Log!BF1212),Log!K1212,0)</f>
        <v>0</v>
      </c>
      <c r="B1212" s="5">
        <f>IF(COUNTIF(Constants!$B$2:$B$5,Log!BF1212),Log!K1212,0)</f>
        <v>1535.414734</v>
      </c>
      <c r="C1212" s="5">
        <f t="shared" si="46"/>
        <v>0</v>
      </c>
      <c r="D1212" s="5">
        <f t="shared" si="47"/>
        <v>0.42650409277777779</v>
      </c>
      <c r="E1212" s="5">
        <f t="shared" si="45"/>
        <v>17.805974061388916</v>
      </c>
      <c r="F1212" s="5">
        <f>AVERAGE(Log!S1212,Log!AB1212)*Constants!$B$7</f>
        <v>19.314914450074998</v>
      </c>
      <c r="G1212" s="5">
        <f>F1212/Constants!$B$8*Constants!$B$9+G1211</f>
        <v>4770.013823075521</v>
      </c>
      <c r="H1212" s="5">
        <f>IFERROR(VLOOKUP(G1212,Route!A:B,2,1),0)</f>
        <v>7.1000000000000201</v>
      </c>
    </row>
    <row r="1213" spans="1:8" x14ac:dyDescent="0.3">
      <c r="A1213" s="5">
        <f>IF(COUNTIF(Constants!$A$2:$A$4,Log!BF1213),Log!K1213,0)</f>
        <v>0</v>
      </c>
      <c r="B1213" s="5">
        <f>IF(COUNTIF(Constants!$B$2:$B$5,Log!BF1213),Log!K1213,0)</f>
        <v>1582.09000666666</v>
      </c>
      <c r="C1213" s="5">
        <f t="shared" si="46"/>
        <v>0</v>
      </c>
      <c r="D1213" s="5">
        <f t="shared" si="47"/>
        <v>0.43946944629629442</v>
      </c>
      <c r="E1213" s="5">
        <f t="shared" si="45"/>
        <v>17.366504615092623</v>
      </c>
      <c r="F1213" s="5">
        <f>AVERAGE(Log!S1213,Log!AB1213)*Constants!$B$7</f>
        <v>19.64907740533992</v>
      </c>
      <c r="G1213" s="5">
        <f>F1213/Constants!$B$8*Constants!$B$9+G1212</f>
        <v>4775.4719001325602</v>
      </c>
      <c r="H1213" s="5">
        <f>IFERROR(VLOOKUP(G1213,Route!A:B,2,1),0)</f>
        <v>6.3999999999999702</v>
      </c>
    </row>
    <row r="1214" spans="1:8" x14ac:dyDescent="0.3">
      <c r="A1214" s="5">
        <f>IF(COUNTIF(Constants!$A$2:$A$4,Log!BF1214),Log!K1214,0)</f>
        <v>0</v>
      </c>
      <c r="B1214" s="5">
        <f>IF(COUNTIF(Constants!$B$2:$B$5,Log!BF1214),Log!K1214,0)</f>
        <v>1661.69934066666</v>
      </c>
      <c r="C1214" s="5">
        <f t="shared" si="46"/>
        <v>0</v>
      </c>
      <c r="D1214" s="5">
        <f t="shared" si="47"/>
        <v>0.46158315018518331</v>
      </c>
      <c r="E1214" s="5">
        <f t="shared" si="45"/>
        <v>16.904921464907439</v>
      </c>
      <c r="F1214" s="5">
        <f>AVERAGE(Log!S1214,Log!AB1214)*Constants!$B$7</f>
        <v>19.932700244909839</v>
      </c>
      <c r="G1214" s="5">
        <f>F1214/Constants!$B$8*Constants!$B$9+G1213</f>
        <v>4781.0087613117021</v>
      </c>
      <c r="H1214" s="5">
        <f>IFERROR(VLOOKUP(G1214,Route!A:B,2,1),0)</f>
        <v>5.6000000000000201</v>
      </c>
    </row>
    <row r="1215" spans="1:8" x14ac:dyDescent="0.3">
      <c r="A1215" s="5">
        <f>IF(COUNTIF(Constants!$A$2:$A$4,Log!BF1215),Log!K1215,0)</f>
        <v>0</v>
      </c>
      <c r="B1215" s="5">
        <f>IF(COUNTIF(Constants!$B$2:$B$5,Log!BF1215),Log!K1215,0)</f>
        <v>1471.6369223333299</v>
      </c>
      <c r="C1215" s="5">
        <f t="shared" si="46"/>
        <v>0</v>
      </c>
      <c r="D1215" s="5">
        <f t="shared" si="47"/>
        <v>0.40878803398148056</v>
      </c>
      <c r="E1215" s="5">
        <f t="shared" si="45"/>
        <v>16.496133430925958</v>
      </c>
      <c r="F1215" s="5">
        <f>AVERAGE(Log!S1215,Log!AB1215)*Constants!$B$7</f>
        <v>19.121539240243226</v>
      </c>
      <c r="G1215" s="5">
        <f>F1215/Constants!$B$8*Constants!$B$9+G1214</f>
        <v>4786.3202999895475</v>
      </c>
      <c r="H1215" s="5">
        <f>IFERROR(VLOOKUP(G1215,Route!A:B,2,1),0)</f>
        <v>4.7999999999999501</v>
      </c>
    </row>
    <row r="1216" spans="1:8" x14ac:dyDescent="0.3">
      <c r="A1216" s="5">
        <f>IF(COUNTIF(Constants!$A$2:$A$4,Log!BF1216),Log!K1216,0)</f>
        <v>0</v>
      </c>
      <c r="B1216" s="5">
        <f>IF(COUNTIF(Constants!$B$2:$B$5,Log!BF1216),Log!K1216,0)</f>
        <v>1394.2819009999901</v>
      </c>
      <c r="C1216" s="5">
        <f t="shared" si="46"/>
        <v>0</v>
      </c>
      <c r="D1216" s="5">
        <f t="shared" si="47"/>
        <v>0.38730052805555282</v>
      </c>
      <c r="E1216" s="5">
        <f t="shared" si="45"/>
        <v>16.108832902870404</v>
      </c>
      <c r="F1216" s="5">
        <f>AVERAGE(Log!S1216,Log!AB1216)*Constants!$B$7</f>
        <v>18.133278415276614</v>
      </c>
      <c r="G1216" s="5">
        <f>F1216/Constants!$B$8*Constants!$B$9+G1215</f>
        <v>4791.3573217715684</v>
      </c>
      <c r="H1216" s="5">
        <f>IFERROR(VLOOKUP(G1216,Route!A:B,2,1),0)</f>
        <v>4.7999999999999501</v>
      </c>
    </row>
    <row r="1217" spans="1:8" x14ac:dyDescent="0.3">
      <c r="A1217" s="5">
        <f>IF(COUNTIF(Constants!$A$2:$A$4,Log!BF1217),Log!K1217,0)</f>
        <v>0</v>
      </c>
      <c r="B1217" s="5">
        <f>IF(COUNTIF(Constants!$B$2:$B$5,Log!BF1217),Log!K1217,0)</f>
        <v>1301.6458333333301</v>
      </c>
      <c r="C1217" s="5">
        <f t="shared" si="46"/>
        <v>0</v>
      </c>
      <c r="D1217" s="5">
        <f t="shared" si="47"/>
        <v>0.36156828703703614</v>
      </c>
      <c r="E1217" s="5">
        <f t="shared" si="45"/>
        <v>15.747264615833368</v>
      </c>
      <c r="F1217" s="5">
        <f>AVERAGE(Log!S1217,Log!AB1217)*Constants!$B$7</f>
        <v>17.703589463296616</v>
      </c>
      <c r="G1217" s="5">
        <f>F1217/Constants!$B$8*Constants!$B$9+G1216</f>
        <v>4796.2749855113734</v>
      </c>
      <c r="H1217" s="5">
        <f>IFERROR(VLOOKUP(G1217,Route!A:B,2,1),0)</f>
        <v>3.2999999999999501</v>
      </c>
    </row>
    <row r="1218" spans="1:8" x14ac:dyDescent="0.3">
      <c r="A1218" s="5">
        <f>IF(COUNTIF(Constants!$A$2:$A$4,Log!BF1218),Log!K1218,0)</f>
        <v>0</v>
      </c>
      <c r="B1218" s="5">
        <f>IF(COUNTIF(Constants!$B$2:$B$5,Log!BF1218),Log!K1218,0)</f>
        <v>1335.92797833333</v>
      </c>
      <c r="C1218" s="5">
        <f t="shared" si="46"/>
        <v>0</v>
      </c>
      <c r="D1218" s="5">
        <f t="shared" si="47"/>
        <v>0.37109110509259163</v>
      </c>
      <c r="E1218" s="5">
        <f t="shared" si="45"/>
        <v>15.376173510740776</v>
      </c>
      <c r="F1218" s="5">
        <f>AVERAGE(Log!S1218,Log!AB1218)*Constants!$B$7</f>
        <v>17.880781284199919</v>
      </c>
      <c r="G1218" s="5">
        <f>F1218/Constants!$B$8*Constants!$B$9+G1217</f>
        <v>4801.2418692014289</v>
      </c>
      <c r="H1218" s="5">
        <f>IFERROR(VLOOKUP(G1218,Route!A:B,2,1),0)</f>
        <v>2.7000000000000401</v>
      </c>
    </row>
    <row r="1219" spans="1:8" x14ac:dyDescent="0.3">
      <c r="A1219" s="5">
        <f>IF(COUNTIF(Constants!$A$2:$A$4,Log!BF1219),Log!K1219,0)</f>
        <v>0</v>
      </c>
      <c r="B1219" s="5">
        <f>IF(COUNTIF(Constants!$B$2:$B$5,Log!BF1219),Log!K1219,0)</f>
        <v>1375.09366833333</v>
      </c>
      <c r="C1219" s="5">
        <f t="shared" si="46"/>
        <v>0</v>
      </c>
      <c r="D1219" s="5">
        <f t="shared" si="47"/>
        <v>0.381970463425925</v>
      </c>
      <c r="E1219" s="5">
        <f t="shared" si="45"/>
        <v>14.994203047314851</v>
      </c>
      <c r="F1219" s="5">
        <f>AVERAGE(Log!S1219,Log!AB1219)*Constants!$B$7</f>
        <v>18.049428314373305</v>
      </c>
      <c r="G1219" s="5">
        <f>F1219/Constants!$B$8*Constants!$B$9+G1218</f>
        <v>4806.2555992887546</v>
      </c>
      <c r="H1219" s="5">
        <f>IFERROR(VLOOKUP(G1219,Route!A:B,2,1),0)</f>
        <v>1.6000000000000201</v>
      </c>
    </row>
    <row r="1220" spans="1:8" x14ac:dyDescent="0.3">
      <c r="A1220" s="5">
        <f>IF(COUNTIF(Constants!$A$2:$A$4,Log!BF1220),Log!K1220,0)</f>
        <v>0</v>
      </c>
      <c r="B1220" s="5">
        <f>IF(COUNTIF(Constants!$B$2:$B$5,Log!BF1220),Log!K1220,0)</f>
        <v>1425.7693686666601</v>
      </c>
      <c r="C1220" s="5">
        <f t="shared" si="46"/>
        <v>0</v>
      </c>
      <c r="D1220" s="5">
        <f t="shared" si="47"/>
        <v>0.39604704685184999</v>
      </c>
      <c r="E1220" s="5">
        <f t="shared" ref="E1220:E1283" si="48">E1219+C1220-D1220</f>
        <v>14.598156000463002</v>
      </c>
      <c r="F1220" s="5">
        <f>AVERAGE(Log!S1220,Log!AB1220)*Constants!$B$7</f>
        <v>18.454335307916615</v>
      </c>
      <c r="G1220" s="5">
        <f>F1220/Constants!$B$8*Constants!$B$9+G1219</f>
        <v>4811.381803540954</v>
      </c>
      <c r="H1220" s="5">
        <f>IFERROR(VLOOKUP(G1220,Route!A:B,2,1),0)</f>
        <v>0.89999999999997704</v>
      </c>
    </row>
    <row r="1221" spans="1:8" x14ac:dyDescent="0.3">
      <c r="A1221" s="5">
        <f>IF(COUNTIF(Constants!$A$2:$A$4,Log!BF1221),Log!K1221,0)</f>
        <v>0</v>
      </c>
      <c r="B1221" s="5">
        <f>IF(COUNTIF(Constants!$B$2:$B$5,Log!BF1221),Log!K1221,0)</f>
        <v>1458.68823266666</v>
      </c>
      <c r="C1221" s="5">
        <f t="shared" si="46"/>
        <v>0</v>
      </c>
      <c r="D1221" s="5">
        <f t="shared" si="47"/>
        <v>0.40519117574073887</v>
      </c>
      <c r="E1221" s="5">
        <f t="shared" si="48"/>
        <v>14.192964824722262</v>
      </c>
      <c r="F1221" s="5">
        <f>AVERAGE(Log!S1221,Log!AB1221)*Constants!$B$7</f>
        <v>18.638923923683226</v>
      </c>
      <c r="G1221" s="5">
        <f>F1221/Constants!$B$8*Constants!$B$9+G1220</f>
        <v>4816.5592824086434</v>
      </c>
      <c r="H1221" s="5">
        <f>IFERROR(VLOOKUP(G1221,Route!A:B,2,1),0)</f>
        <v>0.79999999999995397</v>
      </c>
    </row>
    <row r="1222" spans="1:8" x14ac:dyDescent="0.3">
      <c r="A1222" s="5">
        <f>IF(COUNTIF(Constants!$A$2:$A$4,Log!BF1222),Log!K1222,0)</f>
        <v>0</v>
      </c>
      <c r="B1222" s="5">
        <f>IF(COUNTIF(Constants!$B$2:$B$5,Log!BF1222),Log!K1222,0)</f>
        <v>1540.546875</v>
      </c>
      <c r="C1222" s="5">
        <f t="shared" si="46"/>
        <v>0</v>
      </c>
      <c r="D1222" s="5">
        <f t="shared" si="47"/>
        <v>0.42792968749999999</v>
      </c>
      <c r="E1222" s="5">
        <f t="shared" si="48"/>
        <v>13.765035137222261</v>
      </c>
      <c r="F1222" s="5">
        <f>AVERAGE(Log!S1222,Log!AB1222)*Constants!$B$7</f>
        <v>19.260065862976614</v>
      </c>
      <c r="G1222" s="5">
        <f>F1222/Constants!$B$8*Constants!$B$9+G1221</f>
        <v>4821.9093007039146</v>
      </c>
      <c r="H1222" s="5">
        <f>IFERROR(VLOOKUP(G1222,Route!A:B,2,1),0)</f>
        <v>0.70000000000004503</v>
      </c>
    </row>
    <row r="1223" spans="1:8" x14ac:dyDescent="0.3">
      <c r="A1223" s="5">
        <f>IF(COUNTIF(Constants!$A$2:$A$4,Log!BF1223),Log!K1223,0)</f>
        <v>0</v>
      </c>
      <c r="B1223" s="5">
        <f>IF(COUNTIF(Constants!$B$2:$B$5,Log!BF1223),Log!K1223,0)</f>
        <v>1557.759603</v>
      </c>
      <c r="C1223" s="5">
        <f t="shared" si="46"/>
        <v>0</v>
      </c>
      <c r="D1223" s="5">
        <f t="shared" si="47"/>
        <v>0.4327110008333333</v>
      </c>
      <c r="E1223" s="5">
        <f t="shared" si="48"/>
        <v>13.332324136388928</v>
      </c>
      <c r="F1223" s="5">
        <f>AVERAGE(Log!S1223,Log!AB1223)*Constants!$B$7</f>
        <v>19.423799846353308</v>
      </c>
      <c r="G1223" s="5">
        <f>F1223/Constants!$B$8*Constants!$B$9+G1222</f>
        <v>4827.3048006612353</v>
      </c>
      <c r="H1223" s="5">
        <f>IFERROR(VLOOKUP(G1223,Route!A:B,2,1),0)</f>
        <v>0.79999999999995397</v>
      </c>
    </row>
    <row r="1224" spans="1:8" x14ac:dyDescent="0.3">
      <c r="A1224" s="5">
        <f>IF(COUNTIF(Constants!$A$2:$A$4,Log!BF1224),Log!K1224,0)</f>
        <v>0</v>
      </c>
      <c r="B1224" s="5">
        <f>IF(COUNTIF(Constants!$B$2:$B$5,Log!BF1224),Log!K1224,0)</f>
        <v>1574.6258949999899</v>
      </c>
      <c r="C1224" s="5">
        <f t="shared" si="46"/>
        <v>0</v>
      </c>
      <c r="D1224" s="5">
        <f t="shared" si="47"/>
        <v>0.43739608194444163</v>
      </c>
      <c r="E1224" s="5">
        <f t="shared" si="48"/>
        <v>12.894928054444486</v>
      </c>
      <c r="F1224" s="5">
        <f>AVERAGE(Log!S1224,Log!AB1224)*Constants!$B$7</f>
        <v>19.770779719489919</v>
      </c>
      <c r="G1224" s="5">
        <f>F1224/Constants!$B$8*Constants!$B$9+G1223</f>
        <v>4832.7966839166493</v>
      </c>
      <c r="H1224" s="5">
        <f>IFERROR(VLOOKUP(G1224,Route!A:B,2,1),0)</f>
        <v>1.1000000000000201</v>
      </c>
    </row>
    <row r="1225" spans="1:8" x14ac:dyDescent="0.3">
      <c r="A1225" s="5">
        <f>IF(COUNTIF(Constants!$A$2:$A$4,Log!BF1225),Log!K1225,0)</f>
        <v>0</v>
      </c>
      <c r="B1225" s="5">
        <f>IF(COUNTIF(Constants!$B$2:$B$5,Log!BF1225),Log!K1225,0)</f>
        <v>1641.64257833333</v>
      </c>
      <c r="C1225" s="5">
        <f t="shared" si="46"/>
        <v>0</v>
      </c>
      <c r="D1225" s="5">
        <f t="shared" si="47"/>
        <v>0.45601182731481388</v>
      </c>
      <c r="E1225" s="5">
        <f t="shared" si="48"/>
        <v>12.438916227129672</v>
      </c>
      <c r="F1225" s="5">
        <f>AVERAGE(Log!S1225,Log!AB1225)*Constants!$B$7</f>
        <v>20.136690259046613</v>
      </c>
      <c r="G1225" s="5">
        <f>F1225/Constants!$B$8*Constants!$B$9+G1224</f>
        <v>4838.3902089886069</v>
      </c>
      <c r="H1225" s="5">
        <f>IFERROR(VLOOKUP(G1225,Route!A:B,2,1),0)</f>
        <v>2</v>
      </c>
    </row>
    <row r="1226" spans="1:8" x14ac:dyDescent="0.3">
      <c r="A1226" s="5">
        <f>IF(COUNTIF(Constants!$A$2:$A$4,Log!BF1226),Log!K1226,0)</f>
        <v>0</v>
      </c>
      <c r="B1226" s="5">
        <f>IF(COUNTIF(Constants!$B$2:$B$5,Log!BF1226),Log!K1226,0)</f>
        <v>1692.9434406666601</v>
      </c>
      <c r="C1226" s="5">
        <f t="shared" si="46"/>
        <v>0</v>
      </c>
      <c r="D1226" s="5">
        <f t="shared" si="47"/>
        <v>0.47026206685185001</v>
      </c>
      <c r="E1226" s="5">
        <f t="shared" si="48"/>
        <v>11.968654160277822</v>
      </c>
      <c r="F1226" s="5">
        <f>AVERAGE(Log!S1226,Log!AB1226)*Constants!$B$7</f>
        <v>20.38670230093992</v>
      </c>
      <c r="G1226" s="5">
        <f>F1226/Constants!$B$8*Constants!$B$9+G1225</f>
        <v>4844.0531818499794</v>
      </c>
      <c r="H1226" s="5">
        <f>IFERROR(VLOOKUP(G1226,Route!A:B,2,1),0)</f>
        <v>2.6000000000000201</v>
      </c>
    </row>
    <row r="1227" spans="1:8" x14ac:dyDescent="0.3">
      <c r="A1227" s="5">
        <f>IF(COUNTIF(Constants!$A$2:$A$4,Log!BF1227),Log!K1227,0)</f>
        <v>0</v>
      </c>
      <c r="B1227" s="5">
        <f>IF(COUNTIF(Constants!$B$2:$B$5,Log!BF1227),Log!K1227,0)</f>
        <v>1718.93599466666</v>
      </c>
      <c r="C1227" s="5">
        <f t="shared" si="46"/>
        <v>0</v>
      </c>
      <c r="D1227" s="5">
        <f t="shared" si="47"/>
        <v>0.47748222074073887</v>
      </c>
      <c r="E1227" s="5">
        <f t="shared" si="48"/>
        <v>11.491171939537082</v>
      </c>
      <c r="F1227" s="5">
        <f>AVERAGE(Log!S1227,Log!AB1227)*Constants!$B$7</f>
        <v>20.439507696796614</v>
      </c>
      <c r="G1227" s="5">
        <f>F1227/Constants!$B$8*Constants!$B$9+G1226</f>
        <v>4849.730822876867</v>
      </c>
      <c r="H1227" s="5">
        <f>IFERROR(VLOOKUP(G1227,Route!A:B,2,1),0)</f>
        <v>3.1000000000000201</v>
      </c>
    </row>
    <row r="1228" spans="1:8" x14ac:dyDescent="0.3">
      <c r="A1228" s="5">
        <f>IF(COUNTIF(Constants!$A$2:$A$4,Log!BF1228),Log!K1228,0)</f>
        <v>0</v>
      </c>
      <c r="B1228" s="5">
        <f>IF(COUNTIF(Constants!$B$2:$B$5,Log!BF1228),Log!K1228,0)</f>
        <v>1738.559692</v>
      </c>
      <c r="C1228" s="5">
        <f t="shared" si="46"/>
        <v>0</v>
      </c>
      <c r="D1228" s="5">
        <f t="shared" si="47"/>
        <v>0.4829332477777778</v>
      </c>
      <c r="E1228" s="5">
        <f t="shared" si="48"/>
        <v>11.008238691759304</v>
      </c>
      <c r="F1228" s="5">
        <f>AVERAGE(Log!S1228,Log!AB1228)*Constants!$B$7</f>
        <v>20.715507361009998</v>
      </c>
      <c r="G1228" s="5">
        <f>F1228/Constants!$B$8*Constants!$B$9+G1227</f>
        <v>4855.4851304771473</v>
      </c>
      <c r="H1228" s="5">
        <f>IFERROR(VLOOKUP(G1228,Route!A:B,2,1),0)</f>
        <v>1.8999999999999699</v>
      </c>
    </row>
    <row r="1229" spans="1:8" x14ac:dyDescent="0.3">
      <c r="A1229" s="5">
        <f>IF(COUNTIF(Constants!$A$2:$A$4,Log!BF1229),Log!K1229,0)</f>
        <v>0</v>
      </c>
      <c r="B1229" s="5">
        <f>IF(COUNTIF(Constants!$B$2:$B$5,Log!BF1229),Log!K1229,0)</f>
        <v>1684.48059066666</v>
      </c>
      <c r="C1229" s="5">
        <f t="shared" si="46"/>
        <v>0</v>
      </c>
      <c r="D1229" s="5">
        <f t="shared" si="47"/>
        <v>0.46791127518518333</v>
      </c>
      <c r="E1229" s="5">
        <f t="shared" si="48"/>
        <v>10.540327416574121</v>
      </c>
      <c r="F1229" s="5">
        <f>AVERAGE(Log!S1229,Log!AB1229)*Constants!$B$7</f>
        <v>20.367353206119919</v>
      </c>
      <c r="G1229" s="5">
        <f>F1229/Constants!$B$8*Constants!$B$9+G1228</f>
        <v>4861.1427285899581</v>
      </c>
      <c r="H1229" s="5">
        <f>IFERROR(VLOOKUP(G1229,Route!A:B,2,1),0)</f>
        <v>2.2999999999999501</v>
      </c>
    </row>
    <row r="1230" spans="1:8" x14ac:dyDescent="0.3">
      <c r="A1230" s="5">
        <f>IF(COUNTIF(Constants!$A$2:$A$4,Log!BF1230),Log!K1230,0)</f>
        <v>0</v>
      </c>
      <c r="B1230" s="5">
        <f>IF(COUNTIF(Constants!$B$2:$B$5,Log!BF1230),Log!K1230,0)</f>
        <v>1602.5028483333299</v>
      </c>
      <c r="C1230" s="5">
        <f t="shared" si="46"/>
        <v>0</v>
      </c>
      <c r="D1230" s="5">
        <f t="shared" si="47"/>
        <v>0.44513968009259164</v>
      </c>
      <c r="E1230" s="5">
        <f t="shared" si="48"/>
        <v>10.095187736481529</v>
      </c>
      <c r="F1230" s="5">
        <f>AVERAGE(Log!S1230,Log!AB1230)*Constants!$B$7</f>
        <v>20.279483510343223</v>
      </c>
      <c r="G1230" s="5">
        <f>F1230/Constants!$B$8*Constants!$B$9+G1229</f>
        <v>4866.7759184539427</v>
      </c>
      <c r="H1230" s="5">
        <f>IFERROR(VLOOKUP(G1230,Route!A:B,2,1),0)</f>
        <v>3</v>
      </c>
    </row>
    <row r="1231" spans="1:8" x14ac:dyDescent="0.3">
      <c r="A1231" s="5">
        <f>IF(COUNTIF(Constants!$A$2:$A$4,Log!BF1231),Log!K1231,0)</f>
        <v>0</v>
      </c>
      <c r="B1231" s="5">
        <f>IF(COUNTIF(Constants!$B$2:$B$5,Log!BF1231),Log!K1231,0)</f>
        <v>1488.65934266666</v>
      </c>
      <c r="C1231" s="5">
        <f t="shared" si="46"/>
        <v>0</v>
      </c>
      <c r="D1231" s="5">
        <f t="shared" si="47"/>
        <v>0.41351648407407221</v>
      </c>
      <c r="E1231" s="5">
        <f t="shared" si="48"/>
        <v>9.6816712524074564</v>
      </c>
      <c r="F1231" s="5">
        <f>AVERAGE(Log!S1231,Log!AB1231)*Constants!$B$7</f>
        <v>19.20369872947661</v>
      </c>
      <c r="G1231" s="5">
        <f>F1231/Constants!$B$8*Constants!$B$9+G1230</f>
        <v>4872.110279212131</v>
      </c>
      <c r="H1231" s="5">
        <f>IFERROR(VLOOKUP(G1231,Route!A:B,2,1),0)</f>
        <v>3.2000000000000401</v>
      </c>
    </row>
    <row r="1232" spans="1:8" x14ac:dyDescent="0.3">
      <c r="A1232" s="5">
        <f>IF(COUNTIF(Constants!$A$2:$A$4,Log!BF1232),Log!K1232,0)</f>
        <v>0</v>
      </c>
      <c r="B1232" s="5">
        <f>IF(COUNTIF(Constants!$B$2:$B$5,Log!BF1232),Log!K1232,0)</f>
        <v>1376.1686196666601</v>
      </c>
      <c r="C1232" s="5">
        <f t="shared" si="46"/>
        <v>0</v>
      </c>
      <c r="D1232" s="5">
        <f t="shared" si="47"/>
        <v>0.38226906101851671</v>
      </c>
      <c r="E1232" s="5">
        <f t="shared" si="48"/>
        <v>9.2994021913889391</v>
      </c>
      <c r="F1232" s="5">
        <f>AVERAGE(Log!S1232,Log!AB1232)*Constants!$B$7</f>
        <v>18.341241085203226</v>
      </c>
      <c r="G1232" s="5">
        <f>F1232/Constants!$B$8*Constants!$B$9+G1231</f>
        <v>4877.2050684024653</v>
      </c>
      <c r="H1232" s="5">
        <f>IFERROR(VLOOKUP(G1232,Route!A:B,2,1),0)</f>
        <v>3.3999999999999702</v>
      </c>
    </row>
    <row r="1233" spans="1:8" x14ac:dyDescent="0.3">
      <c r="A1233" s="5">
        <f>IF(COUNTIF(Constants!$A$2:$A$4,Log!BF1233),Log!K1233,0)</f>
        <v>0</v>
      </c>
      <c r="B1233" s="5">
        <f>IF(COUNTIF(Constants!$B$2:$B$5,Log!BF1233),Log!K1233,0)</f>
        <v>1293.41691066666</v>
      </c>
      <c r="C1233" s="5">
        <f t="shared" si="46"/>
        <v>0</v>
      </c>
      <c r="D1233" s="5">
        <f t="shared" si="47"/>
        <v>0.3592824751851833</v>
      </c>
      <c r="E1233" s="5">
        <f t="shared" si="48"/>
        <v>8.9401197162037551</v>
      </c>
      <c r="F1233" s="5">
        <f>AVERAGE(Log!S1233,Log!AB1233)*Constants!$B$7</f>
        <v>17.941596633460001</v>
      </c>
      <c r="G1233" s="5">
        <f>F1233/Constants!$B$8*Constants!$B$9+G1232</f>
        <v>4882.188845245093</v>
      </c>
      <c r="H1233" s="5">
        <f>IFERROR(VLOOKUP(G1233,Route!A:B,2,1),0)</f>
        <v>3.5</v>
      </c>
    </row>
    <row r="1234" spans="1:8" x14ac:dyDescent="0.3">
      <c r="A1234" s="5">
        <f>IF(COUNTIF(Constants!$A$2:$A$4,Log!BF1234),Log!K1234,0)</f>
        <v>0</v>
      </c>
      <c r="B1234" s="5">
        <f>IF(COUNTIF(Constants!$B$2:$B$5,Log!BF1234),Log!K1234,0)</f>
        <v>1292.768636</v>
      </c>
      <c r="C1234" s="5">
        <f t="shared" si="46"/>
        <v>0</v>
      </c>
      <c r="D1234" s="5">
        <f t="shared" si="47"/>
        <v>0.3591023988888889</v>
      </c>
      <c r="E1234" s="5">
        <f t="shared" si="48"/>
        <v>8.5810173173148669</v>
      </c>
      <c r="F1234" s="5">
        <f>AVERAGE(Log!S1234,Log!AB1234)*Constants!$B$7</f>
        <v>17.876376788843224</v>
      </c>
      <c r="G1234" s="5">
        <f>F1234/Constants!$B$8*Constants!$B$9+G1233</f>
        <v>4887.1545054642165</v>
      </c>
      <c r="H1234" s="5">
        <f>IFERROR(VLOOKUP(G1234,Route!A:B,2,1),0)</f>
        <v>3.5</v>
      </c>
    </row>
    <row r="1235" spans="1:8" x14ac:dyDescent="0.3">
      <c r="A1235" s="5">
        <f>IF(COUNTIF(Constants!$A$2:$A$4,Log!BF1235),Log!K1235,0)</f>
        <v>0</v>
      </c>
      <c r="B1235" s="5">
        <f>IF(COUNTIF(Constants!$B$2:$B$5,Log!BF1235),Log!K1235,0)</f>
        <v>1322.9449463333301</v>
      </c>
      <c r="C1235" s="5">
        <f t="shared" si="46"/>
        <v>0</v>
      </c>
      <c r="D1235" s="5">
        <f t="shared" si="47"/>
        <v>0.36748470731481392</v>
      </c>
      <c r="E1235" s="5">
        <f t="shared" si="48"/>
        <v>8.213532610000053</v>
      </c>
      <c r="F1235" s="5">
        <f>AVERAGE(Log!S1235,Log!AB1235)*Constants!$B$7</f>
        <v>18.281733592916613</v>
      </c>
      <c r="G1235" s="5">
        <f>F1235/Constants!$B$8*Constants!$B$9+G1234</f>
        <v>4892.2327647955826</v>
      </c>
      <c r="H1235" s="5">
        <f>IFERROR(VLOOKUP(G1235,Route!A:B,2,1),0)</f>
        <v>3.5</v>
      </c>
    </row>
    <row r="1236" spans="1:8" x14ac:dyDescent="0.3">
      <c r="A1236" s="5">
        <f>IF(COUNTIF(Constants!$A$2:$A$4,Log!BF1236),Log!K1236,0)</f>
        <v>0</v>
      </c>
      <c r="B1236" s="5">
        <f>IF(COUNTIF(Constants!$B$2:$B$5,Log!BF1236),Log!K1236,0)</f>
        <v>1177.6464639999999</v>
      </c>
      <c r="C1236" s="5">
        <f t="shared" si="46"/>
        <v>0</v>
      </c>
      <c r="D1236" s="5">
        <f t="shared" si="47"/>
        <v>0.32712401777777778</v>
      </c>
      <c r="E1236" s="5">
        <f t="shared" si="48"/>
        <v>7.8864085922222751</v>
      </c>
      <c r="F1236" s="5">
        <f>AVERAGE(Log!S1236,Log!AB1236)*Constants!$B$7</f>
        <v>18.395504274876611</v>
      </c>
      <c r="G1236" s="5">
        <f>F1236/Constants!$B$8*Constants!$B$9+G1235</f>
        <v>4897.3426270941591</v>
      </c>
      <c r="H1236" s="5">
        <f>IFERROR(VLOOKUP(G1236,Route!A:B,2,1),0)</f>
        <v>3.2999999999999501</v>
      </c>
    </row>
    <row r="1237" spans="1:8" x14ac:dyDescent="0.3">
      <c r="A1237" s="5">
        <f>IF(COUNTIF(Constants!$A$2:$A$4,Log!BF1237),Log!K1237,0)</f>
        <v>0</v>
      </c>
      <c r="B1237" s="5">
        <f>IF(COUNTIF(Constants!$B$2:$B$5,Log!BF1237),Log!K1237,0)</f>
        <v>764.48567699999899</v>
      </c>
      <c r="C1237" s="5">
        <f t="shared" si="46"/>
        <v>0</v>
      </c>
      <c r="D1237" s="5">
        <f t="shared" si="47"/>
        <v>0.21235713249999971</v>
      </c>
      <c r="E1237" s="5">
        <f t="shared" si="48"/>
        <v>7.6740514597222758</v>
      </c>
      <c r="F1237" s="5">
        <f>AVERAGE(Log!S1237,Log!AB1237)*Constants!$B$7</f>
        <v>18.857601847553308</v>
      </c>
      <c r="G1237" s="5">
        <f>F1237/Constants!$B$8*Constants!$B$9+G1236</f>
        <v>4902.580849829591</v>
      </c>
      <c r="H1237" s="5">
        <f>IFERROR(VLOOKUP(G1237,Route!A:B,2,1),0)</f>
        <v>3.2000000000000401</v>
      </c>
    </row>
    <row r="1238" spans="1:8" x14ac:dyDescent="0.3">
      <c r="A1238" s="5">
        <f>IF(COUNTIF(Constants!$A$2:$A$4,Log!BF1238),Log!K1238,0)</f>
        <v>0</v>
      </c>
      <c r="B1238" s="5">
        <f>IF(COUNTIF(Constants!$B$2:$B$5,Log!BF1238),Log!K1238,0)</f>
        <v>929.45861833333299</v>
      </c>
      <c r="C1238" s="5">
        <f t="shared" si="46"/>
        <v>0</v>
      </c>
      <c r="D1238" s="5">
        <f t="shared" si="47"/>
        <v>0.25818294953703697</v>
      </c>
      <c r="E1238" s="5">
        <f t="shared" si="48"/>
        <v>7.4158685101852386</v>
      </c>
      <c r="F1238" s="5">
        <f>AVERAGE(Log!S1238,Log!AB1238)*Constants!$B$7</f>
        <v>20.040237684826611</v>
      </c>
      <c r="G1238" s="5">
        <f>F1238/Constants!$B$8*Constants!$B$9+G1237</f>
        <v>4908.1475825198204</v>
      </c>
      <c r="H1238" s="5">
        <f>IFERROR(VLOOKUP(G1238,Route!A:B,2,1),0)</f>
        <v>2.7000000000000401</v>
      </c>
    </row>
    <row r="1239" spans="1:8" x14ac:dyDescent="0.3">
      <c r="A1239" s="5">
        <f>IF(COUNTIF(Constants!$A$2:$A$4,Log!BF1239),Log!K1239,0)</f>
        <v>0</v>
      </c>
      <c r="B1239" s="5">
        <f>IF(COUNTIF(Constants!$B$2:$B$5,Log!BF1239),Log!K1239,0)</f>
        <v>1097.0153399999999</v>
      </c>
      <c r="C1239" s="5">
        <f t="shared" si="46"/>
        <v>0</v>
      </c>
      <c r="D1239" s="5">
        <f t="shared" si="47"/>
        <v>0.3047264833333333</v>
      </c>
      <c r="E1239" s="5">
        <f t="shared" si="48"/>
        <v>7.1111420268519057</v>
      </c>
      <c r="F1239" s="5">
        <f>AVERAGE(Log!S1239,Log!AB1239)*Constants!$B$7</f>
        <v>20.776901536223225</v>
      </c>
      <c r="G1239" s="5">
        <f>F1239/Constants!$B$8*Constants!$B$9+G1238</f>
        <v>4913.9189440576602</v>
      </c>
      <c r="H1239" s="5">
        <f>IFERROR(VLOOKUP(G1239,Route!A:B,2,1),0)</f>
        <v>1</v>
      </c>
    </row>
    <row r="1240" spans="1:8" x14ac:dyDescent="0.3">
      <c r="A1240" s="5">
        <f>IF(COUNTIF(Constants!$A$2:$A$4,Log!BF1240),Log!K1240,0)</f>
        <v>0</v>
      </c>
      <c r="B1240" s="5">
        <f>IF(COUNTIF(Constants!$B$2:$B$5,Log!BF1240),Log!K1240,0)</f>
        <v>1341.54724133333</v>
      </c>
      <c r="C1240" s="5">
        <f t="shared" si="46"/>
        <v>0</v>
      </c>
      <c r="D1240" s="5">
        <f t="shared" si="47"/>
        <v>0.37265201148148058</v>
      </c>
      <c r="E1240" s="5">
        <f t="shared" si="48"/>
        <v>6.7384900153704255</v>
      </c>
      <c r="F1240" s="5">
        <f>AVERAGE(Log!S1240,Log!AB1240)*Constants!$B$7</f>
        <v>21.607959079533227</v>
      </c>
      <c r="G1240" s="5">
        <f>F1240/Constants!$B$8*Constants!$B$9+G1239</f>
        <v>4919.921154913086</v>
      </c>
      <c r="H1240" s="5">
        <f>IFERROR(VLOOKUP(G1240,Route!A:B,2,1),0)</f>
        <v>0.60000000000002196</v>
      </c>
    </row>
    <row r="1241" spans="1:8" x14ac:dyDescent="0.3">
      <c r="A1241" s="5">
        <f>IF(COUNTIF(Constants!$A$2:$A$4,Log!BF1241),Log!K1241,0)</f>
        <v>0</v>
      </c>
      <c r="B1241" s="5">
        <f>IF(COUNTIF(Constants!$B$2:$B$5,Log!BF1241),Log!K1241,0)</f>
        <v>1582.2532956666601</v>
      </c>
      <c r="C1241" s="5">
        <f t="shared" si="46"/>
        <v>0</v>
      </c>
      <c r="D1241" s="5">
        <f t="shared" si="47"/>
        <v>0.43951480435185003</v>
      </c>
      <c r="E1241" s="5">
        <f t="shared" si="48"/>
        <v>6.2989752110185755</v>
      </c>
      <c r="F1241" s="5">
        <f>AVERAGE(Log!S1241,Log!AB1241)*Constants!$B$7</f>
        <v>21.674949466373224</v>
      </c>
      <c r="G1241" s="5">
        <f>F1241/Constants!$B$8*Constants!$B$9+G1240</f>
        <v>4925.9419742093005</v>
      </c>
      <c r="H1241" s="5">
        <f>IFERROR(VLOOKUP(G1241,Route!A:B,2,1),0)</f>
        <v>-0.70000000000004503</v>
      </c>
    </row>
    <row r="1242" spans="1:8" x14ac:dyDescent="0.3">
      <c r="A1242" s="5">
        <f>IF(COUNTIF(Constants!$A$2:$A$4,Log!BF1242),Log!K1242,0)</f>
        <v>0</v>
      </c>
      <c r="B1242" s="5">
        <f>IF(COUNTIF(Constants!$B$2:$B$5,Log!BF1242),Log!K1242,0)</f>
        <v>1730.3483476666599</v>
      </c>
      <c r="C1242" s="5">
        <f t="shared" si="46"/>
        <v>0</v>
      </c>
      <c r="D1242" s="5">
        <f t="shared" si="47"/>
        <v>0.48065231879629444</v>
      </c>
      <c r="E1242" s="5">
        <f t="shared" si="48"/>
        <v>5.8183228922222812</v>
      </c>
      <c r="F1242" s="5">
        <f>AVERAGE(Log!S1242,Log!AB1242)*Constants!$B$7</f>
        <v>21.116516801296612</v>
      </c>
      <c r="G1242" s="5">
        <f>F1242/Constants!$B$8*Constants!$B$9+G1241</f>
        <v>4931.8076733207718</v>
      </c>
      <c r="H1242" s="5">
        <f>IFERROR(VLOOKUP(G1242,Route!A:B,2,1),0)</f>
        <v>-1.3999999999999699</v>
      </c>
    </row>
    <row r="1243" spans="1:8" x14ac:dyDescent="0.3">
      <c r="A1243" s="5">
        <f>IF(COUNTIF(Constants!$A$2:$A$4,Log!BF1243),Log!K1243,0)</f>
        <v>0</v>
      </c>
      <c r="B1243" s="5">
        <f>IF(COUNTIF(Constants!$B$2:$B$5,Log!BF1243),Log!K1243,0)</f>
        <v>1779.3218995</v>
      </c>
      <c r="C1243" s="5">
        <f t="shared" si="46"/>
        <v>0</v>
      </c>
      <c r="D1243" s="5">
        <f t="shared" si="47"/>
        <v>0.49425608319444442</v>
      </c>
      <c r="E1243" s="5">
        <f t="shared" si="48"/>
        <v>5.3240668090278369</v>
      </c>
      <c r="F1243" s="5">
        <f>AVERAGE(Log!S1243,Log!AB1243)*Constants!$B$7</f>
        <v>21.218192354374999</v>
      </c>
      <c r="G1243" s="5">
        <f>F1243/Constants!$B$8*Constants!$B$9+G1242</f>
        <v>4937.7016156414311</v>
      </c>
      <c r="H1243" s="5">
        <f>IFERROR(VLOOKUP(G1243,Route!A:B,2,1),0)</f>
        <v>-1.8999999999999699</v>
      </c>
    </row>
    <row r="1244" spans="1:8" x14ac:dyDescent="0.3">
      <c r="A1244" s="5">
        <f>IF(COUNTIF(Constants!$A$2:$A$4,Log!BF1244),Log!K1244,0)</f>
        <v>0</v>
      </c>
      <c r="B1244" s="5">
        <f>IF(COUNTIF(Constants!$B$2:$B$5,Log!BF1244),Log!K1244,0)</f>
        <v>1768.5242920000001</v>
      </c>
      <c r="C1244" s="5">
        <f t="shared" si="46"/>
        <v>0</v>
      </c>
      <c r="D1244" s="5">
        <f t="shared" si="47"/>
        <v>0.49125674777777778</v>
      </c>
      <c r="E1244" s="5">
        <f t="shared" si="48"/>
        <v>4.8328100612500595</v>
      </c>
      <c r="F1244" s="5">
        <f>AVERAGE(Log!S1244,Log!AB1244)*Constants!$B$7</f>
        <v>21.258965385609919</v>
      </c>
      <c r="G1244" s="5">
        <f>F1244/Constants!$B$8*Constants!$B$9+G1243</f>
        <v>4943.6068838041001</v>
      </c>
      <c r="H1244" s="5">
        <f>IFERROR(VLOOKUP(G1244,Route!A:B,2,1),0)</f>
        <v>-2.2000000000000401</v>
      </c>
    </row>
    <row r="1245" spans="1:8" x14ac:dyDescent="0.3">
      <c r="A1245" s="5">
        <f>IF(COUNTIF(Constants!$A$2:$A$4,Log!BF1245),Log!K1245,0)</f>
        <v>0</v>
      </c>
      <c r="B1245" s="5">
        <f>IF(COUNTIF(Constants!$B$2:$B$5,Log!BF1245),Log!K1245,0)</f>
        <v>1792.9090576666599</v>
      </c>
      <c r="C1245" s="5">
        <f t="shared" ref="C1245:C1308" si="49">A1245/3600</f>
        <v>0</v>
      </c>
      <c r="D1245" s="5">
        <f t="shared" ref="D1245:D1308" si="50">B1245/3600</f>
        <v>0.49803029379629443</v>
      </c>
      <c r="E1245" s="5">
        <f t="shared" si="48"/>
        <v>4.3347797674537647</v>
      </c>
      <c r="F1245" s="5">
        <f>AVERAGE(Log!S1245,Log!AB1245)*Constants!$B$7</f>
        <v>21.529866660703227</v>
      </c>
      <c r="G1245" s="5">
        <f>F1245/Constants!$B$8*Constants!$B$9+G1244</f>
        <v>4949.5874023209617</v>
      </c>
      <c r="H1245" s="5">
        <f>IFERROR(VLOOKUP(G1245,Route!A:B,2,1),0)</f>
        <v>-2.2000000000000401</v>
      </c>
    </row>
    <row r="1246" spans="1:8" x14ac:dyDescent="0.3">
      <c r="A1246" s="5">
        <f>IF(COUNTIF(Constants!$A$2:$A$4,Log!BF1246),Log!K1246,0)</f>
        <v>0</v>
      </c>
      <c r="B1246" s="5">
        <f>IF(COUNTIF(Constants!$B$2:$B$5,Log!BF1246),Log!K1246,0)</f>
        <v>1787.5123696666601</v>
      </c>
      <c r="C1246" s="5">
        <f t="shared" si="49"/>
        <v>0</v>
      </c>
      <c r="D1246" s="5">
        <f t="shared" si="50"/>
        <v>0.4965312137962945</v>
      </c>
      <c r="E1246" s="5">
        <f t="shared" si="48"/>
        <v>3.8382485536574702</v>
      </c>
      <c r="F1246" s="5">
        <f>AVERAGE(Log!S1246,Log!AB1246)*Constants!$B$7</f>
        <v>21.190076245793307</v>
      </c>
      <c r="G1246" s="5">
        <f>F1246/Constants!$B$8*Constants!$B$9+G1245</f>
        <v>4955.4735346114594</v>
      </c>
      <c r="H1246" s="5">
        <f>IFERROR(VLOOKUP(G1246,Route!A:B,2,1),0)</f>
        <v>-2</v>
      </c>
    </row>
    <row r="1247" spans="1:8" x14ac:dyDescent="0.3">
      <c r="A1247" s="5">
        <f>IF(COUNTIF(Constants!$A$2:$A$4,Log!BF1247),Log!K1247,0)</f>
        <v>0</v>
      </c>
      <c r="B1247" s="5">
        <f>IF(COUNTIF(Constants!$B$2:$B$5,Log!BF1247),Log!K1247,0)</f>
        <v>1768.7513833333301</v>
      </c>
      <c r="C1247" s="5">
        <f t="shared" si="49"/>
        <v>0</v>
      </c>
      <c r="D1247" s="5">
        <f t="shared" si="50"/>
        <v>0.49131982870370278</v>
      </c>
      <c r="E1247" s="5">
        <f t="shared" si="48"/>
        <v>3.3469287249537674</v>
      </c>
      <c r="F1247" s="5">
        <f>AVERAGE(Log!S1247,Log!AB1247)*Constants!$B$7</f>
        <v>21.048162767029918</v>
      </c>
      <c r="G1247" s="5">
        <f>F1247/Constants!$B$8*Constants!$B$9+G1246</f>
        <v>4961.3202464911901</v>
      </c>
      <c r="H1247" s="5">
        <f>IFERROR(VLOOKUP(G1247,Route!A:B,2,1),0)</f>
        <v>-1.5</v>
      </c>
    </row>
    <row r="1248" spans="1:8" x14ac:dyDescent="0.3">
      <c r="A1248" s="5">
        <f>IF(COUNTIF(Constants!$A$2:$A$4,Log!BF1248),Log!K1248,0)</f>
        <v>0</v>
      </c>
      <c r="B1248" s="5">
        <f>IF(COUNTIF(Constants!$B$2:$B$5,Log!BF1248),Log!K1248,0)</f>
        <v>1622.447713</v>
      </c>
      <c r="C1248" s="5">
        <f t="shared" si="49"/>
        <v>0</v>
      </c>
      <c r="D1248" s="5">
        <f t="shared" si="50"/>
        <v>0.45067992027777776</v>
      </c>
      <c r="E1248" s="5">
        <f t="shared" si="48"/>
        <v>2.8962488046759898</v>
      </c>
      <c r="F1248" s="5">
        <f>AVERAGE(Log!S1248,Log!AB1248)*Constants!$B$7</f>
        <v>20.111040329903226</v>
      </c>
      <c r="G1248" s="5">
        <f>F1248/Constants!$B$8*Constants!$B$9+G1247</f>
        <v>4966.90664658283</v>
      </c>
      <c r="H1248" s="5">
        <f>IFERROR(VLOOKUP(G1248,Route!A:B,2,1),0)</f>
        <v>-1.3999999999999699</v>
      </c>
    </row>
    <row r="1249" spans="1:8" x14ac:dyDescent="0.3">
      <c r="A1249" s="5">
        <f>IF(COUNTIF(Constants!$A$2:$A$4,Log!BF1249),Log!K1249,0)</f>
        <v>0</v>
      </c>
      <c r="B1249" s="5">
        <f>IF(COUNTIF(Constants!$B$2:$B$5,Log!BF1249),Log!K1249,0)</f>
        <v>1579.6560056666599</v>
      </c>
      <c r="C1249" s="5">
        <f t="shared" si="49"/>
        <v>0</v>
      </c>
      <c r="D1249" s="5">
        <f t="shared" si="50"/>
        <v>0.43879333490740552</v>
      </c>
      <c r="E1249" s="5">
        <f t="shared" si="48"/>
        <v>2.4574554697685844</v>
      </c>
      <c r="F1249" s="5">
        <f>AVERAGE(Log!S1249,Log!AB1249)*Constants!$B$7</f>
        <v>19.833033818709922</v>
      </c>
      <c r="G1249" s="5">
        <f>F1249/Constants!$B$8*Constants!$B$9+G1248</f>
        <v>4972.4158226435829</v>
      </c>
      <c r="H1249" s="5">
        <f>IFERROR(VLOOKUP(G1249,Route!A:B,2,1),0)</f>
        <v>-1.2999999999999501</v>
      </c>
    </row>
    <row r="1250" spans="1:8" x14ac:dyDescent="0.3">
      <c r="A1250" s="5">
        <f>IF(COUNTIF(Constants!$A$2:$A$4,Log!BF1250),Log!K1250,0)</f>
        <v>0</v>
      </c>
      <c r="B1250" s="5">
        <f>IF(COUNTIF(Constants!$B$2:$B$5,Log!BF1250),Log!K1250,0)</f>
        <v>1650.119629</v>
      </c>
      <c r="C1250" s="5">
        <f t="shared" si="49"/>
        <v>0</v>
      </c>
      <c r="D1250" s="5">
        <f t="shared" si="50"/>
        <v>0.45836656361111111</v>
      </c>
      <c r="E1250" s="5">
        <f t="shared" si="48"/>
        <v>1.9990889061574733</v>
      </c>
      <c r="F1250" s="5">
        <f>AVERAGE(Log!S1250,Log!AB1250)*Constants!$B$7</f>
        <v>20.302463276203227</v>
      </c>
      <c r="G1250" s="5">
        <f>F1250/Constants!$B$8*Constants!$B$9+G1249</f>
        <v>4978.0553957758621</v>
      </c>
      <c r="H1250" s="5">
        <f>IFERROR(VLOOKUP(G1250,Route!A:B,2,1),0)</f>
        <v>-2.2000000000000401</v>
      </c>
    </row>
    <row r="1251" spans="1:8" x14ac:dyDescent="0.3">
      <c r="A1251" s="5">
        <f>IF(COUNTIF(Constants!$A$2:$A$4,Log!BF1251),Log!K1251,0)</f>
        <v>0</v>
      </c>
      <c r="B1251" s="5">
        <f>IF(COUNTIF(Constants!$B$2:$B$5,Log!BF1251),Log!K1251,0)</f>
        <v>1654.0672199999999</v>
      </c>
      <c r="C1251" s="5">
        <f t="shared" si="49"/>
        <v>0</v>
      </c>
      <c r="D1251" s="5">
        <f t="shared" si="50"/>
        <v>0.45946311666666662</v>
      </c>
      <c r="E1251" s="5">
        <f t="shared" si="48"/>
        <v>1.5396257894908065</v>
      </c>
      <c r="F1251" s="5">
        <f>AVERAGE(Log!S1251,Log!AB1251)*Constants!$B$7</f>
        <v>20.094379369329918</v>
      </c>
      <c r="G1251" s="5">
        <f>F1251/Constants!$B$8*Constants!$B$9+G1250</f>
        <v>4983.6371678228979</v>
      </c>
      <c r="H1251" s="5">
        <f>IFERROR(VLOOKUP(G1251,Route!A:B,2,1),0)</f>
        <v>-2.7000000000000401</v>
      </c>
    </row>
    <row r="1252" spans="1:8" x14ac:dyDescent="0.3">
      <c r="A1252" s="5">
        <f>IF(COUNTIF(Constants!$A$2:$A$4,Log!BF1252),Log!K1252,0)</f>
        <v>0</v>
      </c>
      <c r="B1252" s="5">
        <f>IF(COUNTIF(Constants!$B$2:$B$5,Log!BF1252),Log!K1252,0)</f>
        <v>1733.1354979999901</v>
      </c>
      <c r="C1252" s="5">
        <f t="shared" si="49"/>
        <v>0</v>
      </c>
      <c r="D1252" s="5">
        <f t="shared" si="50"/>
        <v>0.48142652722221946</v>
      </c>
      <c r="E1252" s="5">
        <f t="shared" si="48"/>
        <v>1.058199262268587</v>
      </c>
      <c r="F1252" s="5">
        <f>AVERAGE(Log!S1252,Log!AB1252)*Constants!$B$7</f>
        <v>20.772572948069921</v>
      </c>
      <c r="G1252" s="5">
        <f>F1252/Constants!$B$8*Constants!$B$9+G1251</f>
        <v>4989.4073269751398</v>
      </c>
      <c r="H1252" s="5">
        <f>IFERROR(VLOOKUP(G1252,Route!A:B,2,1),0)</f>
        <v>-2.8999999999999702</v>
      </c>
    </row>
    <row r="1253" spans="1:8" x14ac:dyDescent="0.3">
      <c r="A1253" s="5">
        <f>IF(COUNTIF(Constants!$A$2:$A$4,Log!BF1253),Log!K1253,0)</f>
        <v>0</v>
      </c>
      <c r="B1253" s="5">
        <f>IF(COUNTIF(Constants!$B$2:$B$5,Log!BF1253),Log!K1253,0)</f>
        <v>1805.78621433333</v>
      </c>
      <c r="C1253" s="5">
        <f t="shared" si="49"/>
        <v>0</v>
      </c>
      <c r="D1253" s="5">
        <f t="shared" si="50"/>
        <v>0.50160728175925828</v>
      </c>
      <c r="E1253" s="5">
        <f t="shared" si="48"/>
        <v>0.55659198050932868</v>
      </c>
      <c r="F1253" s="5">
        <f>AVERAGE(Log!S1253,Log!AB1253)*Constants!$B$7</f>
        <v>21.196301172913227</v>
      </c>
      <c r="G1253" s="5">
        <f>F1253/Constants!$B$8*Constants!$B$9+G1252</f>
        <v>4995.2951884120603</v>
      </c>
      <c r="H1253" s="5">
        <f>IFERROR(VLOOKUP(G1253,Route!A:B,2,1),0)</f>
        <v>-3.1000000000000201</v>
      </c>
    </row>
    <row r="1254" spans="1:8" x14ac:dyDescent="0.3">
      <c r="A1254" s="5">
        <f>IF(COUNTIF(Constants!$A$2:$A$4,Log!BF1254),Log!K1254,0)</f>
        <v>0</v>
      </c>
      <c r="B1254" s="5">
        <f>IF(COUNTIF(Constants!$B$2:$B$5,Log!BF1254),Log!K1254,0)</f>
        <v>1840.3153889999901</v>
      </c>
      <c r="C1254" s="5">
        <f t="shared" si="49"/>
        <v>0</v>
      </c>
      <c r="D1254" s="5">
        <f t="shared" si="50"/>
        <v>0.51119871916666393</v>
      </c>
      <c r="E1254" s="5">
        <f t="shared" si="48"/>
        <v>4.5393261342664748E-2</v>
      </c>
      <c r="F1254" s="5">
        <f>AVERAGE(Log!S1254,Log!AB1254)*Constants!$B$7</f>
        <v>21.591100974809919</v>
      </c>
      <c r="G1254" s="5">
        <f>F1254/Constants!$B$8*Constants!$B$9+G1253</f>
        <v>5001.292716460619</v>
      </c>
      <c r="H1254" s="5">
        <f>IFERROR(VLOOKUP(G1254,Route!A:B,2,1),0)</f>
        <v>-3.1000000000000201</v>
      </c>
    </row>
    <row r="1255" spans="1:8" x14ac:dyDescent="0.3">
      <c r="A1255" s="5">
        <f>IF(COUNTIF(Constants!$A$2:$A$4,Log!BF1255),Log!K1255,0)</f>
        <v>0</v>
      </c>
      <c r="B1255" s="5">
        <f>IF(COUNTIF(Constants!$B$2:$B$5,Log!BF1255),Log!K1255,0)</f>
        <v>1822.04659033333</v>
      </c>
      <c r="C1255" s="5">
        <f t="shared" si="49"/>
        <v>0</v>
      </c>
      <c r="D1255" s="5">
        <f t="shared" si="50"/>
        <v>0.50612405287036943</v>
      </c>
      <c r="E1255" s="5">
        <f t="shared" si="48"/>
        <v>-0.46073079152770469</v>
      </c>
      <c r="F1255" s="5">
        <f>AVERAGE(Log!S1255,Log!AB1255)*Constants!$B$7</f>
        <v>22.414635390066614</v>
      </c>
      <c r="G1255" s="5">
        <f>F1255/Constants!$B$8*Constants!$B$9+G1254</f>
        <v>5007.5190040689704</v>
      </c>
      <c r="H1255" s="5">
        <f>IFERROR(VLOOKUP(G1255,Route!A:B,2,1),0)</f>
        <v>-3.1000000000000201</v>
      </c>
    </row>
    <row r="1256" spans="1:8" x14ac:dyDescent="0.3">
      <c r="A1256" s="5">
        <f>IF(COUNTIF(Constants!$A$2:$A$4,Log!BF1256),Log!K1256,0)</f>
        <v>0</v>
      </c>
      <c r="B1256" s="5">
        <f>IF(COUNTIF(Constants!$B$2:$B$5,Log!BF1256),Log!K1256,0)</f>
        <v>1803.70422366666</v>
      </c>
      <c r="C1256" s="5">
        <f t="shared" si="49"/>
        <v>0</v>
      </c>
      <c r="D1256" s="5">
        <f t="shared" si="50"/>
        <v>0.50102895101851663</v>
      </c>
      <c r="E1256" s="5">
        <f t="shared" si="48"/>
        <v>-0.96175974254622132</v>
      </c>
      <c r="F1256" s="5">
        <f>AVERAGE(Log!S1256,Log!AB1256)*Constants!$B$7</f>
        <v>22.155874171263225</v>
      </c>
      <c r="G1256" s="5">
        <f>F1256/Constants!$B$8*Constants!$B$9+G1255</f>
        <v>5013.6734135609877</v>
      </c>
      <c r="H1256" s="5">
        <f>IFERROR(VLOOKUP(G1256,Route!A:B,2,1),0)</f>
        <v>-3.1000000000000201</v>
      </c>
    </row>
    <row r="1257" spans="1:8" x14ac:dyDescent="0.3">
      <c r="A1257" s="5">
        <f>IF(COUNTIF(Constants!$A$2:$A$4,Log!BF1257),Log!K1257,0)</f>
        <v>0</v>
      </c>
      <c r="B1257" s="5">
        <f>IF(COUNTIF(Constants!$B$2:$B$5,Log!BF1257),Log!K1257,0)</f>
        <v>1819.89449066666</v>
      </c>
      <c r="C1257" s="5">
        <f t="shared" si="49"/>
        <v>0</v>
      </c>
      <c r="D1257" s="5">
        <f t="shared" si="50"/>
        <v>0.50552624740740559</v>
      </c>
      <c r="E1257" s="5">
        <f t="shared" si="48"/>
        <v>-1.467285989953627</v>
      </c>
      <c r="F1257" s="5">
        <f>AVERAGE(Log!S1257,Log!AB1257)*Constants!$B$7</f>
        <v>22.073394423369916</v>
      </c>
      <c r="G1257" s="5">
        <f>F1257/Constants!$B$8*Constants!$B$9+G1256</f>
        <v>5019.804912011924</v>
      </c>
      <c r="H1257" s="5">
        <f>IFERROR(VLOOKUP(G1257,Route!A:B,2,1),0)</f>
        <v>-4.5</v>
      </c>
    </row>
    <row r="1258" spans="1:8" x14ac:dyDescent="0.3">
      <c r="A1258" s="5">
        <f>IF(COUNTIF(Constants!$A$2:$A$4,Log!BF1258),Log!K1258,0)</f>
        <v>0</v>
      </c>
      <c r="B1258" s="5">
        <f>IF(COUNTIF(Constants!$B$2:$B$5,Log!BF1258),Log!K1258,0)</f>
        <v>1796.080729</v>
      </c>
      <c r="C1258" s="5">
        <f t="shared" si="49"/>
        <v>0</v>
      </c>
      <c r="D1258" s="5">
        <f t="shared" si="50"/>
        <v>0.49891131361111113</v>
      </c>
      <c r="E1258" s="5">
        <f t="shared" si="48"/>
        <v>-1.9661973035647382</v>
      </c>
      <c r="F1258" s="5">
        <f>AVERAGE(Log!S1258,Log!AB1258)*Constants!$B$7</f>
        <v>22.141307766699921</v>
      </c>
      <c r="G1258" s="5">
        <f>F1258/Constants!$B$8*Constants!$B$9+G1257</f>
        <v>5025.955275280452</v>
      </c>
      <c r="H1258" s="5">
        <f>IFERROR(VLOOKUP(G1258,Route!A:B,2,1),0)</f>
        <v>-4.7999999999999501</v>
      </c>
    </row>
    <row r="1259" spans="1:8" x14ac:dyDescent="0.3">
      <c r="A1259" s="5">
        <f>IF(COUNTIF(Constants!$A$2:$A$4,Log!BF1259),Log!K1259,0)</f>
        <v>0</v>
      </c>
      <c r="B1259" s="5">
        <f>IF(COUNTIF(Constants!$B$2:$B$5,Log!BF1259),Log!K1259,0)</f>
        <v>1809.04349799999</v>
      </c>
      <c r="C1259" s="5">
        <f t="shared" si="49"/>
        <v>0</v>
      </c>
      <c r="D1259" s="5">
        <f t="shared" si="50"/>
        <v>0.50251208277777504</v>
      </c>
      <c r="E1259" s="5">
        <f t="shared" si="48"/>
        <v>-2.4687093863425131</v>
      </c>
      <c r="F1259" s="5">
        <f>AVERAGE(Log!S1259,Log!AB1259)*Constants!$B$7</f>
        <v>21.666043647036613</v>
      </c>
      <c r="G1259" s="5">
        <f>F1259/Constants!$B$8*Constants!$B$9+G1258</f>
        <v>5031.9736207379619</v>
      </c>
      <c r="H1259" s="5">
        <f>IFERROR(VLOOKUP(G1259,Route!A:B,2,1),0)</f>
        <v>-5.1000000000000201</v>
      </c>
    </row>
    <row r="1260" spans="1:8" x14ac:dyDescent="0.3">
      <c r="A1260" s="5">
        <f>IF(COUNTIF(Constants!$A$2:$A$4,Log!BF1260),Log!K1260,0)</f>
        <v>0</v>
      </c>
      <c r="B1260" s="5">
        <f>IF(COUNTIF(Constants!$B$2:$B$5,Log!BF1260),Log!K1260,0)</f>
        <v>1804.7684935</v>
      </c>
      <c r="C1260" s="5">
        <f t="shared" si="49"/>
        <v>0</v>
      </c>
      <c r="D1260" s="5">
        <f t="shared" si="50"/>
        <v>0.50132458152777781</v>
      </c>
      <c r="E1260" s="5">
        <f t="shared" si="48"/>
        <v>-2.9700339678702909</v>
      </c>
      <c r="F1260" s="5">
        <f>AVERAGE(Log!S1260,Log!AB1260)*Constants!$B$7</f>
        <v>21.23093108514492</v>
      </c>
      <c r="G1260" s="5">
        <f>F1260/Constants!$B$8*Constants!$B$9+G1259</f>
        <v>5037.8711015949466</v>
      </c>
      <c r="H1260" s="5">
        <f>IFERROR(VLOOKUP(G1260,Route!A:B,2,1),0)</f>
        <v>-5.5</v>
      </c>
    </row>
    <row r="1261" spans="1:8" x14ac:dyDescent="0.3">
      <c r="A1261" s="5">
        <f>IF(COUNTIF(Constants!$A$2:$A$4,Log!BF1261),Log!K1261,0)</f>
        <v>0</v>
      </c>
      <c r="B1261" s="5">
        <f>IF(COUNTIF(Constants!$B$2:$B$5,Log!BF1261),Log!K1261,0)</f>
        <v>1759.506836</v>
      </c>
      <c r="C1261" s="5">
        <f t="shared" si="49"/>
        <v>0</v>
      </c>
      <c r="D1261" s="5">
        <f t="shared" si="50"/>
        <v>0.48875189888888887</v>
      </c>
      <c r="E1261" s="5">
        <f t="shared" si="48"/>
        <v>-3.4587858667591798</v>
      </c>
      <c r="F1261" s="5">
        <f>AVERAGE(Log!S1261,Log!AB1261)*Constants!$B$7</f>
        <v>20.908724184963226</v>
      </c>
      <c r="G1261" s="5">
        <f>F1261/Constants!$B$8*Constants!$B$9+G1260</f>
        <v>5043.6790805352139</v>
      </c>
      <c r="H1261" s="5">
        <f>IFERROR(VLOOKUP(G1261,Route!A:B,2,1),0)</f>
        <v>-5.7999999999999501</v>
      </c>
    </row>
    <row r="1262" spans="1:8" x14ac:dyDescent="0.3">
      <c r="A1262" s="5">
        <f>IF(COUNTIF(Constants!$A$2:$A$4,Log!BF1262),Log!K1262,0)</f>
        <v>0</v>
      </c>
      <c r="B1262" s="5">
        <f>IF(COUNTIF(Constants!$B$2:$B$5,Log!BF1262),Log!K1262,0)</f>
        <v>1729.8150636666601</v>
      </c>
      <c r="C1262" s="5">
        <f t="shared" si="49"/>
        <v>0</v>
      </c>
      <c r="D1262" s="5">
        <f t="shared" si="50"/>
        <v>0.48050418435185005</v>
      </c>
      <c r="E1262" s="5">
        <f t="shared" si="48"/>
        <v>-3.9392900511110298</v>
      </c>
      <c r="F1262" s="5">
        <f>AVERAGE(Log!S1262,Log!AB1262)*Constants!$B$7</f>
        <v>20.792785722023307</v>
      </c>
      <c r="G1262" s="5">
        <f>F1262/Constants!$B$8*Constants!$B$9+G1261</f>
        <v>5049.4548543468873</v>
      </c>
      <c r="H1262" s="5">
        <f>IFERROR(VLOOKUP(G1262,Route!A:B,2,1),0)</f>
        <v>-6.2999999999999501</v>
      </c>
    </row>
    <row r="1263" spans="1:8" x14ac:dyDescent="0.3">
      <c r="A1263" s="5">
        <f>IF(COUNTIF(Constants!$A$2:$A$4,Log!BF1263),Log!K1263,0)</f>
        <v>0</v>
      </c>
      <c r="B1263" s="5">
        <f>IF(COUNTIF(Constants!$B$2:$B$5,Log!BF1263),Log!K1263,0)</f>
        <v>1569.65169266666</v>
      </c>
      <c r="C1263" s="5">
        <f t="shared" si="49"/>
        <v>0</v>
      </c>
      <c r="D1263" s="5">
        <f t="shared" si="50"/>
        <v>0.43601435907407221</v>
      </c>
      <c r="E1263" s="5">
        <f t="shared" si="48"/>
        <v>-4.3753044101851017</v>
      </c>
      <c r="F1263" s="5">
        <f>AVERAGE(Log!S1263,Log!AB1263)*Constants!$B$7</f>
        <v>19.644579568263225</v>
      </c>
      <c r="G1263" s="5">
        <f>F1263/Constants!$B$8*Constants!$B$9+G1262</f>
        <v>5054.9116820047384</v>
      </c>
      <c r="H1263" s="5">
        <f>IFERROR(VLOOKUP(G1263,Route!A:B,2,1),0)</f>
        <v>-6.7999999999999501</v>
      </c>
    </row>
    <row r="1264" spans="1:8" x14ac:dyDescent="0.3">
      <c r="A1264" s="5">
        <f>IF(COUNTIF(Constants!$A$2:$A$4,Log!BF1264),Log!K1264,0)</f>
        <v>0</v>
      </c>
      <c r="B1264" s="5">
        <f>IF(COUNTIF(Constants!$B$2:$B$5,Log!BF1264),Log!K1264,0)</f>
        <v>1507.7944743333301</v>
      </c>
      <c r="C1264" s="5">
        <f t="shared" si="49"/>
        <v>0</v>
      </c>
      <c r="D1264" s="5">
        <f t="shared" si="50"/>
        <v>0.41883179842592499</v>
      </c>
      <c r="E1264" s="5">
        <f t="shared" si="48"/>
        <v>-4.7941362086110271</v>
      </c>
      <c r="F1264" s="5">
        <f>AVERAGE(Log!S1264,Log!AB1264)*Constants!$B$7</f>
        <v>19.180381538663227</v>
      </c>
      <c r="G1264" s="5">
        <f>F1264/Constants!$B$8*Constants!$B$9+G1263</f>
        <v>5060.2395657654779</v>
      </c>
      <c r="H1264" s="5">
        <f>IFERROR(VLOOKUP(G1264,Route!A:B,2,1),0)</f>
        <v>-6.7999999999999501</v>
      </c>
    </row>
    <row r="1265" spans="1:8" x14ac:dyDescent="0.3">
      <c r="A1265" s="5">
        <f>IF(COUNTIF(Constants!$A$2:$A$4,Log!BF1265),Log!K1265,0)</f>
        <v>0</v>
      </c>
      <c r="B1265" s="5">
        <f>IF(COUNTIF(Constants!$B$2:$B$5,Log!BF1265),Log!K1265,0)</f>
        <v>1433.9434406666601</v>
      </c>
      <c r="C1265" s="5">
        <f t="shared" si="49"/>
        <v>0</v>
      </c>
      <c r="D1265" s="5">
        <f t="shared" si="50"/>
        <v>0.39831762240740559</v>
      </c>
      <c r="E1265" s="5">
        <f t="shared" si="48"/>
        <v>-5.1924538310184323</v>
      </c>
      <c r="F1265" s="5">
        <f>AVERAGE(Log!S1265,Log!AB1265)*Constants!$B$7</f>
        <v>18.732015927759999</v>
      </c>
      <c r="G1265" s="5">
        <f>F1265/Constants!$B$8*Constants!$B$9+G1264</f>
        <v>5065.4429035231888</v>
      </c>
      <c r="H1265" s="5">
        <f>IFERROR(VLOOKUP(G1265,Route!A:B,2,1),0)</f>
        <v>-8.8999999999999702</v>
      </c>
    </row>
    <row r="1266" spans="1:8" x14ac:dyDescent="0.3">
      <c r="A1266" s="5">
        <f>IF(COUNTIF(Constants!$A$2:$A$4,Log!BF1266),Log!K1266,0)</f>
        <v>0</v>
      </c>
      <c r="B1266" s="5">
        <f>IF(COUNTIF(Constants!$B$2:$B$5,Log!BF1266),Log!K1266,0)</f>
        <v>1347.59037266666</v>
      </c>
      <c r="C1266" s="5">
        <f t="shared" si="49"/>
        <v>0</v>
      </c>
      <c r="D1266" s="5">
        <f t="shared" si="50"/>
        <v>0.3743306590740722</v>
      </c>
      <c r="E1266" s="5">
        <f t="shared" si="48"/>
        <v>-5.5667844900925045</v>
      </c>
      <c r="F1266" s="5">
        <f>AVERAGE(Log!S1266,Log!AB1266)*Constants!$B$7</f>
        <v>18.120860211389999</v>
      </c>
      <c r="G1266" s="5">
        <f>F1266/Constants!$B$8*Constants!$B$9+G1265</f>
        <v>5070.4764758041301</v>
      </c>
      <c r="H1266" s="5">
        <f>IFERROR(VLOOKUP(G1266,Route!A:B,2,1),0)</f>
        <v>-9.3999999999999702</v>
      </c>
    </row>
    <row r="1267" spans="1:8" x14ac:dyDescent="0.3">
      <c r="A1267" s="5">
        <f>IF(COUNTIF(Constants!$A$2:$A$4,Log!BF1267),Log!K1267,0)</f>
        <v>0</v>
      </c>
      <c r="B1267" s="5">
        <f>IF(COUNTIF(Constants!$B$2:$B$5,Log!BF1267),Log!K1267,0)</f>
        <v>1304.68762233333</v>
      </c>
      <c r="C1267" s="5">
        <f t="shared" si="49"/>
        <v>0</v>
      </c>
      <c r="D1267" s="5">
        <f t="shared" si="50"/>
        <v>0.36241322842592499</v>
      </c>
      <c r="E1267" s="5">
        <f t="shared" si="48"/>
        <v>-5.9291977185184299</v>
      </c>
      <c r="F1267" s="5">
        <f>AVERAGE(Log!S1267,Log!AB1267)*Constants!$B$7</f>
        <v>17.825877845429918</v>
      </c>
      <c r="G1267" s="5">
        <f>F1267/Constants!$B$8*Constants!$B$9+G1266</f>
        <v>5075.4281085389721</v>
      </c>
      <c r="H1267" s="5">
        <f>IFERROR(VLOOKUP(G1267,Route!A:B,2,1),0)</f>
        <v>-10.1</v>
      </c>
    </row>
    <row r="1268" spans="1:8" x14ac:dyDescent="0.3">
      <c r="A1268" s="5">
        <f>IF(COUNTIF(Constants!$A$2:$A$4,Log!BF1268),Log!K1268,0)</f>
        <v>0</v>
      </c>
      <c r="B1268" s="5">
        <f>IF(COUNTIF(Constants!$B$2:$B$5,Log!BF1268),Log!K1268,0)</f>
        <v>1256.48286966666</v>
      </c>
      <c r="C1268" s="5">
        <f t="shared" si="49"/>
        <v>0</v>
      </c>
      <c r="D1268" s="5">
        <f t="shared" si="50"/>
        <v>0.34902301935184998</v>
      </c>
      <c r="E1268" s="5">
        <f t="shared" si="48"/>
        <v>-6.2782207378702797</v>
      </c>
      <c r="F1268" s="5">
        <f>AVERAGE(Log!S1268,Log!AB1268)*Constants!$B$7</f>
        <v>17.712873209309919</v>
      </c>
      <c r="G1268" s="5">
        <f>F1268/Constants!$B$8*Constants!$B$9+G1267</f>
        <v>5080.3483510971137</v>
      </c>
      <c r="H1268" s="5">
        <f>IFERROR(VLOOKUP(G1268,Route!A:B,2,1),0)</f>
        <v>-10.399999999999901</v>
      </c>
    </row>
    <row r="1269" spans="1:8" x14ac:dyDescent="0.3">
      <c r="A1269" s="5">
        <f>IF(COUNTIF(Constants!$A$2:$A$4,Log!BF1269),Log!K1269,0)</f>
        <v>0</v>
      </c>
      <c r="B1269" s="5">
        <f>IF(COUNTIF(Constants!$B$2:$B$5,Log!BF1269),Log!K1269,0)</f>
        <v>1164.140625</v>
      </c>
      <c r="C1269" s="5">
        <f t="shared" si="49"/>
        <v>0</v>
      </c>
      <c r="D1269" s="5">
        <f t="shared" si="50"/>
        <v>0.32337239583333333</v>
      </c>
      <c r="E1269" s="5">
        <f t="shared" si="48"/>
        <v>-6.6015931337036129</v>
      </c>
      <c r="F1269" s="5">
        <f>AVERAGE(Log!S1269,Log!AB1269)*Constants!$B$7</f>
        <v>17.823227262449919</v>
      </c>
      <c r="G1269" s="5">
        <f>F1269/Constants!$B$8*Constants!$B$9+G1268</f>
        <v>5085.2992475589053</v>
      </c>
      <c r="H1269" s="5">
        <f>IFERROR(VLOOKUP(G1269,Route!A:B,2,1),0)</f>
        <v>-10.6</v>
      </c>
    </row>
    <row r="1270" spans="1:8" x14ac:dyDescent="0.3">
      <c r="A1270" s="5">
        <f>IF(COUNTIF(Constants!$A$2:$A$4,Log!BF1270),Log!K1270,0)</f>
        <v>0</v>
      </c>
      <c r="B1270" s="5">
        <f>IF(COUNTIF(Constants!$B$2:$B$5,Log!BF1270),Log!K1270,0)</f>
        <v>714.66174333333299</v>
      </c>
      <c r="C1270" s="5">
        <f t="shared" si="49"/>
        <v>0</v>
      </c>
      <c r="D1270" s="5">
        <f t="shared" si="50"/>
        <v>0.19851715092592584</v>
      </c>
      <c r="E1270" s="5">
        <f t="shared" si="48"/>
        <v>-6.8001102846295387</v>
      </c>
      <c r="F1270" s="5">
        <f>AVERAGE(Log!S1270,Log!AB1270)*Constants!$B$7</f>
        <v>18.520486692169918</v>
      </c>
      <c r="G1270" s="5">
        <f>F1270/Constants!$B$8*Constants!$B$9+G1269</f>
        <v>5090.4438271956196</v>
      </c>
      <c r="H1270" s="5">
        <f>IFERROR(VLOOKUP(G1270,Route!A:B,2,1),0)</f>
        <v>-10.6</v>
      </c>
    </row>
    <row r="1271" spans="1:8" x14ac:dyDescent="0.3">
      <c r="A1271" s="5">
        <f>IF(COUNTIF(Constants!$A$2:$A$4,Log!BF1271),Log!K1271,0)</f>
        <v>0</v>
      </c>
      <c r="B1271" s="5">
        <f>IF(COUNTIF(Constants!$B$2:$B$5,Log!BF1271),Log!K1271,0)</f>
        <v>809.15260833333298</v>
      </c>
      <c r="C1271" s="5">
        <f t="shared" si="49"/>
        <v>0</v>
      </c>
      <c r="D1271" s="5">
        <f t="shared" si="50"/>
        <v>0.22476461342592582</v>
      </c>
      <c r="E1271" s="5">
        <f t="shared" si="48"/>
        <v>-7.0248748980554643</v>
      </c>
      <c r="F1271" s="5">
        <f>AVERAGE(Log!S1271,Log!AB1271)*Constants!$B$7</f>
        <v>19.567120692946613</v>
      </c>
      <c r="G1271" s="5">
        <f>F1271/Constants!$B$8*Constants!$B$9+G1270</f>
        <v>5095.8791384992155</v>
      </c>
      <c r="H1271" s="5">
        <f>IFERROR(VLOOKUP(G1271,Route!A:B,2,1),0)</f>
        <v>-12.299999999999899</v>
      </c>
    </row>
    <row r="1272" spans="1:8" x14ac:dyDescent="0.3">
      <c r="A1272" s="5">
        <f>IF(COUNTIF(Constants!$A$2:$A$4,Log!BF1272),Log!K1272,0)</f>
        <v>0</v>
      </c>
      <c r="B1272" s="5">
        <f>IF(COUNTIF(Constants!$B$2:$B$5,Log!BF1272),Log!K1272,0)</f>
        <v>994.615579999999</v>
      </c>
      <c r="C1272" s="5">
        <f t="shared" si="49"/>
        <v>0</v>
      </c>
      <c r="D1272" s="5">
        <f t="shared" si="50"/>
        <v>0.27628210555555527</v>
      </c>
      <c r="E1272" s="5">
        <f t="shared" si="48"/>
        <v>-7.3011570036110198</v>
      </c>
      <c r="F1272" s="5">
        <f>AVERAGE(Log!S1272,Log!AB1272)*Constants!$B$7</f>
        <v>20.47879839178</v>
      </c>
      <c r="G1272" s="5">
        <f>F1272/Constants!$B$8*Constants!$B$9+G1271</f>
        <v>5101.5676936080436</v>
      </c>
      <c r="H1272" s="5">
        <f>IFERROR(VLOOKUP(G1272,Route!A:B,2,1),0)</f>
        <v>-12.5</v>
      </c>
    </row>
    <row r="1273" spans="1:8" x14ac:dyDescent="0.3">
      <c r="A1273" s="5">
        <f>IF(COUNTIF(Constants!$A$2:$A$4,Log!BF1273),Log!K1273,0)</f>
        <v>0</v>
      </c>
      <c r="B1273" s="5">
        <f>IF(COUNTIF(Constants!$B$2:$B$5,Log!BF1273),Log!K1273,0)</f>
        <v>1165.00227899999</v>
      </c>
      <c r="C1273" s="5">
        <f t="shared" si="49"/>
        <v>0</v>
      </c>
      <c r="D1273" s="5">
        <f t="shared" si="50"/>
        <v>0.32361174416666388</v>
      </c>
      <c r="E1273" s="5">
        <f t="shared" si="48"/>
        <v>-7.6247687477776838</v>
      </c>
      <c r="F1273" s="5">
        <f>AVERAGE(Log!S1273,Log!AB1273)*Constants!$B$7</f>
        <v>20.409538299093228</v>
      </c>
      <c r="G1273" s="5">
        <f>F1273/Constants!$B$8*Constants!$B$9+G1272</f>
        <v>5107.2370098022366</v>
      </c>
      <c r="H1273" s="5">
        <f>IFERROR(VLOOKUP(G1273,Route!A:B,2,1),0)</f>
        <v>-14.299999999999899</v>
      </c>
    </row>
    <row r="1274" spans="1:8" x14ac:dyDescent="0.3">
      <c r="A1274" s="5">
        <f>IF(COUNTIF(Constants!$A$2:$A$4,Log!BF1274),Log!K1274,0)</f>
        <v>0</v>
      </c>
      <c r="B1274" s="5">
        <f>IF(COUNTIF(Constants!$B$2:$B$5,Log!BF1274),Log!K1274,0)</f>
        <v>1427.7520346666599</v>
      </c>
      <c r="C1274" s="5">
        <f t="shared" si="49"/>
        <v>0</v>
      </c>
      <c r="D1274" s="5">
        <f t="shared" si="50"/>
        <v>0.39659778740740553</v>
      </c>
      <c r="E1274" s="5">
        <f t="shared" si="48"/>
        <v>-8.0213665351850896</v>
      </c>
      <c r="F1274" s="5">
        <f>AVERAGE(Log!S1274,Log!AB1274)*Constants!$B$7</f>
        <v>20.749176363149918</v>
      </c>
      <c r="G1274" s="5">
        <f>F1274/Constants!$B$8*Constants!$B$9+G1273</f>
        <v>5113.0006699031119</v>
      </c>
      <c r="H1274" s="5">
        <f>IFERROR(VLOOKUP(G1274,Route!A:B,2,1),0)</f>
        <v>-14.6</v>
      </c>
    </row>
    <row r="1275" spans="1:8" x14ac:dyDescent="0.3">
      <c r="A1275" s="5">
        <f>IF(COUNTIF(Constants!$A$2:$A$4,Log!BF1275),Log!K1275,0)</f>
        <v>0</v>
      </c>
      <c r="B1275" s="5">
        <f>IF(COUNTIF(Constants!$B$2:$B$5,Log!BF1275),Log!K1275,0)</f>
        <v>1544.8024086666601</v>
      </c>
      <c r="C1275" s="5">
        <f t="shared" si="49"/>
        <v>0</v>
      </c>
      <c r="D1275" s="5">
        <f t="shared" si="50"/>
        <v>0.42911178018518337</v>
      </c>
      <c r="E1275" s="5">
        <f t="shared" si="48"/>
        <v>-8.4504783153702725</v>
      </c>
      <c r="F1275" s="5">
        <f>AVERAGE(Log!S1275,Log!AB1275)*Constants!$B$7</f>
        <v>20.452577683383307</v>
      </c>
      <c r="G1275" s="5">
        <f>F1275/Constants!$B$8*Constants!$B$9+G1274</f>
        <v>5118.6819414818292</v>
      </c>
      <c r="H1275" s="5">
        <f>IFERROR(VLOOKUP(G1275,Route!A:B,2,1),0)</f>
        <v>-14.799999999999899</v>
      </c>
    </row>
    <row r="1276" spans="1:8" x14ac:dyDescent="0.3">
      <c r="A1276" s="5">
        <f>IF(COUNTIF(Constants!$A$2:$A$4,Log!BF1276),Log!K1276,0)</f>
        <v>0</v>
      </c>
      <c r="B1276" s="5">
        <f>IF(COUNTIF(Constants!$B$2:$B$5,Log!BF1276),Log!K1276,0)</f>
        <v>1566.5280760000001</v>
      </c>
      <c r="C1276" s="5">
        <f t="shared" si="49"/>
        <v>0</v>
      </c>
      <c r="D1276" s="5">
        <f t="shared" si="50"/>
        <v>0.43514668777777782</v>
      </c>
      <c r="E1276" s="5">
        <f t="shared" si="48"/>
        <v>-8.8856250031480499</v>
      </c>
      <c r="F1276" s="5">
        <f>AVERAGE(Log!S1276,Log!AB1276)*Constants!$B$7</f>
        <v>19.883661777546614</v>
      </c>
      <c r="G1276" s="5">
        <f>F1276/Constants!$B$8*Constants!$B$9+G1275</f>
        <v>5124.205180864481</v>
      </c>
      <c r="H1276" s="5">
        <f>IFERROR(VLOOKUP(G1276,Route!A:B,2,1),0)</f>
        <v>-16.100000000000001</v>
      </c>
    </row>
    <row r="1277" spans="1:8" x14ac:dyDescent="0.3">
      <c r="A1277" s="5">
        <f>IF(COUNTIF(Constants!$A$2:$A$4,Log!BF1277),Log!K1277,0)</f>
        <v>0</v>
      </c>
      <c r="B1277" s="5">
        <f>IF(COUNTIF(Constants!$B$2:$B$5,Log!BF1277),Log!K1277,0)</f>
        <v>1479.2219239999999</v>
      </c>
      <c r="C1277" s="5">
        <f t="shared" si="49"/>
        <v>0</v>
      </c>
      <c r="D1277" s="5">
        <f t="shared" si="50"/>
        <v>0.41089497888888887</v>
      </c>
      <c r="E1277" s="5">
        <f t="shared" si="48"/>
        <v>-9.2965199820369389</v>
      </c>
      <c r="F1277" s="5">
        <f>AVERAGE(Log!S1277,Log!AB1277)*Constants!$B$7</f>
        <v>19.310999864636532</v>
      </c>
      <c r="G1277" s="5">
        <f>F1277/Constants!$B$8*Constants!$B$9+G1276</f>
        <v>5129.569347493547</v>
      </c>
      <c r="H1277" s="5">
        <f>IFERROR(VLOOKUP(G1277,Route!A:B,2,1),0)</f>
        <v>-15.899999999999901</v>
      </c>
    </row>
    <row r="1278" spans="1:8" x14ac:dyDescent="0.3">
      <c r="A1278" s="5">
        <f>IF(COUNTIF(Constants!$A$2:$A$4,Log!BF1278),Log!K1278,0)</f>
        <v>0</v>
      </c>
      <c r="B1278" s="5">
        <f>IF(COUNTIF(Constants!$B$2:$B$5,Log!BF1278),Log!K1278,0)</f>
        <v>1404.7382809999999</v>
      </c>
      <c r="C1278" s="5">
        <f t="shared" si="49"/>
        <v>0</v>
      </c>
      <c r="D1278" s="5">
        <f t="shared" si="50"/>
        <v>0.39020507805555554</v>
      </c>
      <c r="E1278" s="5">
        <f t="shared" si="48"/>
        <v>-9.6867250600924937</v>
      </c>
      <c r="F1278" s="5">
        <f>AVERAGE(Log!S1278,Log!AB1278)*Constants!$B$7</f>
        <v>18.624735445796613</v>
      </c>
      <c r="G1278" s="5">
        <f>F1278/Constants!$B$8*Constants!$B$9+G1277</f>
        <v>5134.742885117379</v>
      </c>
      <c r="H1278" s="5">
        <f>IFERROR(VLOOKUP(G1278,Route!A:B,2,1),0)</f>
        <v>-15.6</v>
      </c>
    </row>
    <row r="1279" spans="1:8" x14ac:dyDescent="0.3">
      <c r="A1279" s="5">
        <f>IF(COUNTIF(Constants!$A$2:$A$4,Log!BF1279),Log!K1279,0)</f>
        <v>0</v>
      </c>
      <c r="B1279" s="5">
        <f>IF(COUNTIF(Constants!$B$2:$B$5,Log!BF1279),Log!K1279,0)</f>
        <v>1340.200073</v>
      </c>
      <c r="C1279" s="5">
        <f t="shared" si="49"/>
        <v>0</v>
      </c>
      <c r="D1279" s="5">
        <f t="shared" si="50"/>
        <v>0.37227779805555555</v>
      </c>
      <c r="E1279" s="5">
        <f t="shared" si="48"/>
        <v>-10.05900285814805</v>
      </c>
      <c r="F1279" s="5">
        <f>AVERAGE(Log!S1279,Log!AB1279)*Constants!$B$7</f>
        <v>18.205870780544998</v>
      </c>
      <c r="G1279" s="5">
        <f>F1279/Constants!$B$8*Constants!$B$9+G1278</f>
        <v>5139.8000714453083</v>
      </c>
      <c r="H1279" s="5">
        <f>IFERROR(VLOOKUP(G1279,Route!A:B,2,1),0)</f>
        <v>-16.299999999999901</v>
      </c>
    </row>
    <row r="1280" spans="1:8" x14ac:dyDescent="0.3">
      <c r="A1280" s="5">
        <f>IF(COUNTIF(Constants!$A$2:$A$4,Log!BF1280),Log!K1280,0)</f>
        <v>0</v>
      </c>
      <c r="B1280" s="5">
        <f>IF(COUNTIF(Constants!$B$2:$B$5,Log!BF1280),Log!K1280,0)</f>
        <v>1243.27775066666</v>
      </c>
      <c r="C1280" s="5">
        <f t="shared" si="49"/>
        <v>0</v>
      </c>
      <c r="D1280" s="5">
        <f t="shared" si="50"/>
        <v>0.34535493074073892</v>
      </c>
      <c r="E1280" s="5">
        <f t="shared" si="48"/>
        <v>-10.404357788888788</v>
      </c>
      <c r="F1280" s="5">
        <f>AVERAGE(Log!S1280,Log!AB1280)*Constants!$B$7</f>
        <v>17.667532200596614</v>
      </c>
      <c r="G1280" s="5">
        <f>F1280/Constants!$B$8*Constants!$B$9+G1279</f>
        <v>5144.7077192788074</v>
      </c>
      <c r="H1280" s="5">
        <f>IFERROR(VLOOKUP(G1280,Route!A:B,2,1),0)</f>
        <v>-15.7</v>
      </c>
    </row>
    <row r="1281" spans="1:8" x14ac:dyDescent="0.3">
      <c r="A1281" s="5">
        <f>IF(COUNTIF(Constants!$A$2:$A$4,Log!BF1281),Log!K1281,0)</f>
        <v>0</v>
      </c>
      <c r="B1281" s="5">
        <f>IF(COUNTIF(Constants!$B$2:$B$5,Log!BF1281),Log!K1281,0)</f>
        <v>1147.3660886666601</v>
      </c>
      <c r="C1281" s="5">
        <f t="shared" si="49"/>
        <v>0</v>
      </c>
      <c r="D1281" s="5">
        <f t="shared" si="50"/>
        <v>0.31871280240740557</v>
      </c>
      <c r="E1281" s="5">
        <f t="shared" si="48"/>
        <v>-10.723070591296194</v>
      </c>
      <c r="F1281" s="5">
        <f>AVERAGE(Log!S1281,Log!AB1281)*Constants!$B$7</f>
        <v>17.209290070113305</v>
      </c>
      <c r="G1281" s="5">
        <f>F1281/Constants!$B$8*Constants!$B$9+G1280</f>
        <v>5149.4880776316168</v>
      </c>
      <c r="H1281" s="5">
        <f>IFERROR(VLOOKUP(G1281,Route!A:B,2,1),0)</f>
        <v>-15.299999999999899</v>
      </c>
    </row>
    <row r="1282" spans="1:8" x14ac:dyDescent="0.3">
      <c r="A1282" s="5">
        <f>IF(COUNTIF(Constants!$A$2:$A$4,Log!BF1282),Log!K1282,0)</f>
        <v>0</v>
      </c>
      <c r="B1282" s="5">
        <f>IF(COUNTIF(Constants!$B$2:$B$5,Log!BF1282),Log!K1282,0)</f>
        <v>1030.888021</v>
      </c>
      <c r="C1282" s="5">
        <f t="shared" si="49"/>
        <v>0</v>
      </c>
      <c r="D1282" s="5">
        <f t="shared" si="50"/>
        <v>0.28635778361111108</v>
      </c>
      <c r="E1282" s="5">
        <f t="shared" si="48"/>
        <v>-11.009428374907305</v>
      </c>
      <c r="F1282" s="5">
        <f>AVERAGE(Log!S1282,Log!AB1282)*Constants!$B$7</f>
        <v>16.573896084003309</v>
      </c>
      <c r="G1282" s="5">
        <f>F1282/Constants!$B$8*Constants!$B$9+G1281</f>
        <v>5154.0919376549509</v>
      </c>
      <c r="H1282" s="5">
        <f>IFERROR(VLOOKUP(G1282,Route!A:B,2,1),0)</f>
        <v>-15.299999999999899</v>
      </c>
    </row>
    <row r="1283" spans="1:8" x14ac:dyDescent="0.3">
      <c r="A1283" s="5">
        <f>IF(COUNTIF(Constants!$A$2:$A$4,Log!BF1283),Log!K1283,0)</f>
        <v>0</v>
      </c>
      <c r="B1283" s="5">
        <f>IF(COUNTIF(Constants!$B$2:$B$5,Log!BF1283),Log!K1283,0)</f>
        <v>916.86444099999903</v>
      </c>
      <c r="C1283" s="5">
        <f t="shared" si="49"/>
        <v>0</v>
      </c>
      <c r="D1283" s="5">
        <f t="shared" si="50"/>
        <v>0.25468456694444419</v>
      </c>
      <c r="E1283" s="5">
        <f t="shared" si="48"/>
        <v>-11.264112941851749</v>
      </c>
      <c r="F1283" s="5">
        <f>AVERAGE(Log!S1283,Log!AB1283)*Constants!$B$7</f>
        <v>16.045960411926661</v>
      </c>
      <c r="G1283" s="5">
        <f>F1283/Constants!$B$8*Constants!$B$9+G1282</f>
        <v>5158.5491488804864</v>
      </c>
      <c r="H1283" s="5">
        <f>IFERROR(VLOOKUP(G1283,Route!A:B,2,1),0)</f>
        <v>-15</v>
      </c>
    </row>
    <row r="1284" spans="1:8" x14ac:dyDescent="0.3">
      <c r="A1284" s="5">
        <f>IF(COUNTIF(Constants!$A$2:$A$4,Log!BF1284),Log!K1284,0)</f>
        <v>0</v>
      </c>
      <c r="B1284" s="5">
        <f>IF(COUNTIF(Constants!$B$2:$B$5,Log!BF1284),Log!K1284,0)</f>
        <v>692.39645366666605</v>
      </c>
      <c r="C1284" s="5">
        <f t="shared" si="49"/>
        <v>0</v>
      </c>
      <c r="D1284" s="5">
        <f t="shared" si="50"/>
        <v>0.19233234824074058</v>
      </c>
      <c r="E1284" s="5">
        <f t="shared" ref="E1284:E1347" si="51">E1283+C1284-D1284</f>
        <v>-11.456445290092489</v>
      </c>
      <c r="F1284" s="5">
        <f>AVERAGE(Log!S1284,Log!AB1284)*Constants!$B$7</f>
        <v>15.75064223035332</v>
      </c>
      <c r="G1284" s="5">
        <f>F1284/Constants!$B$8*Constants!$B$9+G1283</f>
        <v>5162.9243272778067</v>
      </c>
      <c r="H1284" s="5">
        <f>IFERROR(VLOOKUP(G1284,Route!A:B,2,1),0)</f>
        <v>-16</v>
      </c>
    </row>
    <row r="1285" spans="1:8" x14ac:dyDescent="0.3">
      <c r="A1285" s="5">
        <f>IF(COUNTIF(Constants!$A$2:$A$4,Log!BF1285),Log!K1285,0)</f>
        <v>0</v>
      </c>
      <c r="B1285" s="5">
        <f>IF(COUNTIF(Constants!$B$2:$B$5,Log!BF1285),Log!K1285,0)</f>
        <v>223.26959233333301</v>
      </c>
      <c r="C1285" s="5">
        <f t="shared" si="49"/>
        <v>0</v>
      </c>
      <c r="D1285" s="5">
        <f t="shared" si="50"/>
        <v>6.2019331203703613E-2</v>
      </c>
      <c r="E1285" s="5">
        <f t="shared" si="51"/>
        <v>-11.518464621296193</v>
      </c>
      <c r="F1285" s="5">
        <f>AVERAGE(Log!S1285,Log!AB1285)*Constants!$B$7</f>
        <v>16.36732790718661</v>
      </c>
      <c r="G1285" s="5">
        <f>F1285/Constants!$B$8*Constants!$B$9+G1284</f>
        <v>5167.4708072520252</v>
      </c>
      <c r="H1285" s="5">
        <f>IFERROR(VLOOKUP(G1285,Route!A:B,2,1),0)</f>
        <v>-15.299999999999899</v>
      </c>
    </row>
    <row r="1286" spans="1:8" x14ac:dyDescent="0.3">
      <c r="A1286" s="5">
        <f>IF(COUNTIF(Constants!$A$2:$A$4,Log!BF1286),Log!K1286,0)</f>
        <v>0</v>
      </c>
      <c r="B1286" s="5">
        <f>IF(COUNTIF(Constants!$B$2:$B$5,Log!BF1286),Log!K1286,0)</f>
        <v>210.43839500000001</v>
      </c>
      <c r="C1286" s="5">
        <f t="shared" si="49"/>
        <v>0</v>
      </c>
      <c r="D1286" s="5">
        <f t="shared" si="50"/>
        <v>5.8455109722222225E-2</v>
      </c>
      <c r="E1286" s="5">
        <f t="shared" si="51"/>
        <v>-11.576919731018416</v>
      </c>
      <c r="F1286" s="5">
        <f>AVERAGE(Log!S1286,Log!AB1286)*Constants!$B$7</f>
        <v>17.83148880933992</v>
      </c>
      <c r="G1286" s="5">
        <f>F1286/Constants!$B$8*Constants!$B$9+G1285</f>
        <v>5172.4239985879531</v>
      </c>
      <c r="H1286" s="5">
        <f>IFERROR(VLOOKUP(G1286,Route!A:B,2,1),0)</f>
        <v>-15.299999999999899</v>
      </c>
    </row>
    <row r="1287" spans="1:8" x14ac:dyDescent="0.3">
      <c r="A1287" s="5">
        <f>IF(COUNTIF(Constants!$A$2:$A$4,Log!BF1287),Log!K1287,0)</f>
        <v>0</v>
      </c>
      <c r="B1287" s="5">
        <f>IF(COUNTIF(Constants!$B$2:$B$5,Log!BF1287),Log!K1287,0)</f>
        <v>444.21585066666597</v>
      </c>
      <c r="C1287" s="5">
        <f t="shared" si="49"/>
        <v>0</v>
      </c>
      <c r="D1287" s="5">
        <f t="shared" si="50"/>
        <v>0.12339329185185166</v>
      </c>
      <c r="E1287" s="5">
        <f t="shared" si="51"/>
        <v>-11.700313022870267</v>
      </c>
      <c r="F1287" s="5">
        <f>AVERAGE(Log!S1287,Log!AB1287)*Constants!$B$7</f>
        <v>18.739749342906613</v>
      </c>
      <c r="G1287" s="5">
        <f>F1287/Constants!$B$8*Constants!$B$9+G1286</f>
        <v>5177.6294845165385</v>
      </c>
      <c r="H1287" s="5">
        <f>IFERROR(VLOOKUP(G1287,Route!A:B,2,1),0)</f>
        <v>-14.799999999999899</v>
      </c>
    </row>
    <row r="1288" spans="1:8" x14ac:dyDescent="0.3">
      <c r="A1288" s="5">
        <f>IF(COUNTIF(Constants!$A$2:$A$4,Log!BF1288),Log!K1288,0)</f>
        <v>0</v>
      </c>
      <c r="B1288" s="5">
        <f>IF(COUNTIF(Constants!$B$2:$B$5,Log!BF1288),Log!K1288,0)</f>
        <v>559.02980566666599</v>
      </c>
      <c r="C1288" s="5">
        <f t="shared" si="49"/>
        <v>0</v>
      </c>
      <c r="D1288" s="5">
        <f t="shared" si="50"/>
        <v>0.15528605712962945</v>
      </c>
      <c r="E1288" s="5">
        <f t="shared" si="51"/>
        <v>-11.855599079999896</v>
      </c>
      <c r="F1288" s="5">
        <f>AVERAGE(Log!S1288,Log!AB1288)*Constants!$B$7</f>
        <v>19.369643409566613</v>
      </c>
      <c r="G1288" s="5">
        <f>F1288/Constants!$B$8*Constants!$B$9+G1287</f>
        <v>5183.009941019196</v>
      </c>
      <c r="H1288" s="5">
        <f>IFERROR(VLOOKUP(G1288,Route!A:B,2,1),0)</f>
        <v>-16.299999999999901</v>
      </c>
    </row>
    <row r="1289" spans="1:8" x14ac:dyDescent="0.3">
      <c r="A1289" s="5">
        <f>IF(COUNTIF(Constants!$A$2:$A$4,Log!BF1289),Log!K1289,0)</f>
        <v>0</v>
      </c>
      <c r="B1289" s="5">
        <f>IF(COUNTIF(Constants!$B$2:$B$5,Log!BF1289),Log!K1289,0)</f>
        <v>610.23254366666595</v>
      </c>
      <c r="C1289" s="5">
        <f t="shared" si="49"/>
        <v>0</v>
      </c>
      <c r="D1289" s="5">
        <f t="shared" si="50"/>
        <v>0.16950903990740721</v>
      </c>
      <c r="E1289" s="5">
        <f t="shared" si="51"/>
        <v>-12.025108119907303</v>
      </c>
      <c r="F1289" s="5">
        <f>AVERAGE(Log!S1289,Log!AB1289)*Constants!$B$7</f>
        <v>19.715361828366614</v>
      </c>
      <c r="G1289" s="5">
        <f>F1289/Constants!$B$8*Constants!$B$9+G1288</f>
        <v>5188.4864304159646</v>
      </c>
      <c r="H1289" s="5">
        <f>IFERROR(VLOOKUP(G1289,Route!A:B,2,1),0)</f>
        <v>-15.899999999999901</v>
      </c>
    </row>
    <row r="1290" spans="1:8" x14ac:dyDescent="0.3">
      <c r="A1290" s="5">
        <f>IF(COUNTIF(Constants!$A$2:$A$4,Log!BF1290),Log!K1290,0)</f>
        <v>0</v>
      </c>
      <c r="B1290" s="5">
        <f>IF(COUNTIF(Constants!$B$2:$B$5,Log!BF1290),Log!K1290,0)</f>
        <v>560.83519466666598</v>
      </c>
      <c r="C1290" s="5">
        <f t="shared" si="49"/>
        <v>0</v>
      </c>
      <c r="D1290" s="5">
        <f t="shared" si="50"/>
        <v>0.15578755407407388</v>
      </c>
      <c r="E1290" s="5">
        <f t="shared" si="51"/>
        <v>-12.180895673981377</v>
      </c>
      <c r="F1290" s="5">
        <f>AVERAGE(Log!S1290,Log!AB1290)*Constants!$B$7</f>
        <v>19.142554806633306</v>
      </c>
      <c r="G1290" s="5">
        <f>F1290/Constants!$B$8*Constants!$B$9+G1289</f>
        <v>5193.8038067511407</v>
      </c>
      <c r="H1290" s="5">
        <f>IFERROR(VLOOKUP(G1290,Route!A:B,2,1),0)</f>
        <v>-15.6</v>
      </c>
    </row>
    <row r="1291" spans="1:8" x14ac:dyDescent="0.3">
      <c r="A1291" s="5">
        <f>IF(COUNTIF(Constants!$A$2:$A$4,Log!BF1291),Log!K1291,0)</f>
        <v>0</v>
      </c>
      <c r="B1291" s="5">
        <f>IF(COUNTIF(Constants!$B$2:$B$5,Log!BF1291),Log!K1291,0)</f>
        <v>146.89105233333299</v>
      </c>
      <c r="C1291" s="5">
        <f t="shared" si="49"/>
        <v>0</v>
      </c>
      <c r="D1291" s="5">
        <f t="shared" si="50"/>
        <v>4.08030700925925E-2</v>
      </c>
      <c r="E1291" s="5">
        <f t="shared" si="51"/>
        <v>-12.221698744073969</v>
      </c>
      <c r="F1291" s="5">
        <f>AVERAGE(Log!S1291,Log!AB1291)*Constants!$B$7</f>
        <v>19.47739462347992</v>
      </c>
      <c r="G1291" s="5">
        <f>F1291/Constants!$B$8*Constants!$B$9+G1290</f>
        <v>5199.2141941465516</v>
      </c>
      <c r="H1291" s="5">
        <f>IFERROR(VLOOKUP(G1291,Route!A:B,2,1),0)</f>
        <v>-17.7</v>
      </c>
    </row>
    <row r="1292" spans="1:8" x14ac:dyDescent="0.3">
      <c r="A1292" s="5">
        <f>IF(COUNTIF(Constants!$A$2:$A$4,Log!BF1292),Log!K1292,0)</f>
        <v>19.2019743333333</v>
      </c>
      <c r="B1292" s="5">
        <f>IF(COUNTIF(Constants!$B$2:$B$5,Log!BF1292),Log!K1292,0)</f>
        <v>0</v>
      </c>
      <c r="C1292" s="5">
        <f t="shared" si="49"/>
        <v>5.3338817592592505E-3</v>
      </c>
      <c r="D1292" s="5">
        <f t="shared" si="50"/>
        <v>0</v>
      </c>
      <c r="E1292" s="5">
        <f t="shared" si="51"/>
        <v>-12.216364862314709</v>
      </c>
      <c r="F1292" s="5">
        <f>AVERAGE(Log!S1292,Log!AB1292)*Constants!$B$7</f>
        <v>20.274136746416612</v>
      </c>
      <c r="G1292" s="5">
        <f>F1292/Constants!$B$8*Constants!$B$9+G1291</f>
        <v>5204.845898798334</v>
      </c>
      <c r="H1292" s="5">
        <f>IFERROR(VLOOKUP(G1292,Route!A:B,2,1),0)</f>
        <v>-17.600000000000001</v>
      </c>
    </row>
    <row r="1293" spans="1:8" x14ac:dyDescent="0.3">
      <c r="A1293" s="5">
        <f>IF(COUNTIF(Constants!$A$2:$A$4,Log!BF1293),Log!K1293,0)</f>
        <v>305.44091800000001</v>
      </c>
      <c r="B1293" s="5">
        <f>IF(COUNTIF(Constants!$B$2:$B$5,Log!BF1293),Log!K1293,0)</f>
        <v>0</v>
      </c>
      <c r="C1293" s="5">
        <f t="shared" si="49"/>
        <v>8.4844699444444449E-2</v>
      </c>
      <c r="D1293" s="5">
        <f t="shared" si="50"/>
        <v>0</v>
      </c>
      <c r="E1293" s="5">
        <f t="shared" si="51"/>
        <v>-12.131520162870265</v>
      </c>
      <c r="F1293" s="5">
        <f>AVERAGE(Log!S1293,Log!AB1293)*Constants!$B$7</f>
        <v>21.738719697985001</v>
      </c>
      <c r="G1293" s="5">
        <f>F1293/Constants!$B$8*Constants!$B$9+G1292</f>
        <v>5210.8844320477747</v>
      </c>
      <c r="H1293" s="5">
        <f>IFERROR(VLOOKUP(G1293,Route!A:B,2,1),0)</f>
        <v>-20.399999999999899</v>
      </c>
    </row>
    <row r="1294" spans="1:8" x14ac:dyDescent="0.3">
      <c r="A1294" s="5">
        <f>IF(COUNTIF(Constants!$A$2:$A$4,Log!BF1294),Log!K1294,0)</f>
        <v>417.57851166666597</v>
      </c>
      <c r="B1294" s="5">
        <f>IF(COUNTIF(Constants!$B$2:$B$5,Log!BF1294),Log!K1294,0)</f>
        <v>0</v>
      </c>
      <c r="C1294" s="5">
        <f t="shared" si="49"/>
        <v>0.11599403101851832</v>
      </c>
      <c r="D1294" s="5">
        <f t="shared" si="50"/>
        <v>0</v>
      </c>
      <c r="E1294" s="5">
        <f t="shared" si="51"/>
        <v>-12.015526131851747</v>
      </c>
      <c r="F1294" s="5">
        <f>AVERAGE(Log!S1294,Log!AB1294)*Constants!$B$7</f>
        <v>23.306602429026533</v>
      </c>
      <c r="G1294" s="5">
        <f>F1294/Constants!$B$8*Constants!$B$9+G1293</f>
        <v>5217.3584882780597</v>
      </c>
      <c r="H1294" s="5">
        <f>IFERROR(VLOOKUP(G1294,Route!A:B,2,1),0)</f>
        <v>-20.399999999999899</v>
      </c>
    </row>
    <row r="1295" spans="1:8" x14ac:dyDescent="0.3">
      <c r="A1295" s="5">
        <f>IF(COUNTIF(Constants!$A$2:$A$4,Log!BF1295),Log!K1295,0)</f>
        <v>428.679504333333</v>
      </c>
      <c r="B1295" s="5">
        <f>IF(COUNTIF(Constants!$B$2:$B$5,Log!BF1295),Log!K1295,0)</f>
        <v>0</v>
      </c>
      <c r="C1295" s="5">
        <f t="shared" si="49"/>
        <v>0.1190776400925925</v>
      </c>
      <c r="D1295" s="5">
        <f t="shared" si="50"/>
        <v>0</v>
      </c>
      <c r="E1295" s="5">
        <f t="shared" si="51"/>
        <v>-11.896448491759154</v>
      </c>
      <c r="F1295" s="5">
        <f>AVERAGE(Log!S1295,Log!AB1295)*Constants!$B$7</f>
        <v>24.817877296126614</v>
      </c>
      <c r="G1295" s="5">
        <f>F1295/Constants!$B$8*Constants!$B$9+G1294</f>
        <v>5224.2523430825395</v>
      </c>
      <c r="H1295" s="5">
        <f>IFERROR(VLOOKUP(G1295,Route!A:B,2,1),0)</f>
        <v>-23.7</v>
      </c>
    </row>
    <row r="1296" spans="1:8" x14ac:dyDescent="0.3">
      <c r="A1296" s="5">
        <f>IF(COUNTIF(Constants!$A$2:$A$4,Log!BF1296),Log!K1296,0)</f>
        <v>430.81226600000002</v>
      </c>
      <c r="B1296" s="5">
        <f>IF(COUNTIF(Constants!$B$2:$B$5,Log!BF1296),Log!K1296,0)</f>
        <v>0</v>
      </c>
      <c r="C1296" s="5">
        <f t="shared" si="49"/>
        <v>0.11967007388888889</v>
      </c>
      <c r="D1296" s="5">
        <f t="shared" si="50"/>
        <v>0</v>
      </c>
      <c r="E1296" s="5">
        <f t="shared" si="51"/>
        <v>-11.776778417870265</v>
      </c>
      <c r="F1296" s="5">
        <f>AVERAGE(Log!S1296,Log!AB1296)*Constants!$B$7</f>
        <v>26.184905677909921</v>
      </c>
      <c r="G1296" s="5">
        <f>F1296/Constants!$B$8*Constants!$B$9+G1295</f>
        <v>5231.5259279930697</v>
      </c>
      <c r="H1296" s="5">
        <f>IFERROR(VLOOKUP(G1296,Route!A:B,2,1),0)</f>
        <v>-23.7</v>
      </c>
    </row>
    <row r="1297" spans="1:8" x14ac:dyDescent="0.3">
      <c r="A1297" s="5">
        <f>IF(COUNTIF(Constants!$A$2:$A$4,Log!BF1297),Log!K1297,0)</f>
        <v>0</v>
      </c>
      <c r="B1297" s="5">
        <f>IF(COUNTIF(Constants!$B$2:$B$5,Log!BF1297),Log!K1297,0)</f>
        <v>0</v>
      </c>
      <c r="C1297" s="5">
        <f t="shared" si="49"/>
        <v>0</v>
      </c>
      <c r="D1297" s="5">
        <f t="shared" si="50"/>
        <v>0</v>
      </c>
      <c r="E1297" s="5">
        <f t="shared" si="51"/>
        <v>-11.776778417870265</v>
      </c>
      <c r="F1297" s="5">
        <f>AVERAGE(Log!S1297,Log!AB1297)*Constants!$B$7</f>
        <v>27.476038121739919</v>
      </c>
      <c r="G1297" s="5">
        <f>F1297/Constants!$B$8*Constants!$B$9+G1296</f>
        <v>5239.1581608046645</v>
      </c>
      <c r="H1297" s="5">
        <f>IFERROR(VLOOKUP(G1297,Route!A:B,2,1),0)</f>
        <v>-28.799999999999901</v>
      </c>
    </row>
    <row r="1298" spans="1:8" x14ac:dyDescent="0.3">
      <c r="A1298" s="5">
        <f>IF(COUNTIF(Constants!$A$2:$A$4,Log!BF1298),Log!K1298,0)</f>
        <v>1.8784539999999901</v>
      </c>
      <c r="B1298" s="5">
        <f>IF(COUNTIF(Constants!$B$2:$B$5,Log!BF1298),Log!K1298,0)</f>
        <v>0</v>
      </c>
      <c r="C1298" s="5">
        <f t="shared" si="49"/>
        <v>5.21792777777775E-4</v>
      </c>
      <c r="D1298" s="5">
        <f t="shared" si="50"/>
        <v>0</v>
      </c>
      <c r="E1298" s="5">
        <f t="shared" si="51"/>
        <v>-11.776256625092486</v>
      </c>
      <c r="F1298" s="5">
        <f>AVERAGE(Log!S1298,Log!AB1298)*Constants!$B$7</f>
        <v>28.290344313213229</v>
      </c>
      <c r="G1298" s="5">
        <f>F1298/Constants!$B$8*Constants!$B$9+G1297</f>
        <v>5247.0165897805573</v>
      </c>
      <c r="H1298" s="5">
        <f>IFERROR(VLOOKUP(G1298,Route!A:B,2,1),0)</f>
        <v>-30.5</v>
      </c>
    </row>
    <row r="1299" spans="1:8" x14ac:dyDescent="0.3">
      <c r="A1299" s="5">
        <f>IF(COUNTIF(Constants!$A$2:$A$4,Log!BF1299),Log!K1299,0)</f>
        <v>104.83203899999999</v>
      </c>
      <c r="B1299" s="5">
        <f>IF(COUNTIF(Constants!$B$2:$B$5,Log!BF1299),Log!K1299,0)</f>
        <v>0</v>
      </c>
      <c r="C1299" s="5">
        <f t="shared" si="49"/>
        <v>2.9120010833333331E-2</v>
      </c>
      <c r="D1299" s="5">
        <f t="shared" si="50"/>
        <v>0</v>
      </c>
      <c r="E1299" s="5">
        <f t="shared" si="51"/>
        <v>-11.747136614259153</v>
      </c>
      <c r="F1299" s="5">
        <f>AVERAGE(Log!S1299,Log!AB1299)*Constants!$B$7</f>
        <v>29.010659684219917</v>
      </c>
      <c r="G1299" s="5">
        <f>F1299/Constants!$B$8*Constants!$B$9+G1298</f>
        <v>5255.0751063595071</v>
      </c>
      <c r="H1299" s="5">
        <f>IFERROR(VLOOKUP(G1299,Route!A:B,2,1),0)</f>
        <v>-34.5</v>
      </c>
    </row>
    <row r="1300" spans="1:8" x14ac:dyDescent="0.3">
      <c r="A1300" s="5">
        <f>IF(COUNTIF(Constants!$A$2:$A$4,Log!BF1300),Log!K1300,0)</f>
        <v>297.056915333333</v>
      </c>
      <c r="B1300" s="5">
        <f>IF(COUNTIF(Constants!$B$2:$B$5,Log!BF1300),Log!K1300,0)</f>
        <v>0</v>
      </c>
      <c r="C1300" s="5">
        <f t="shared" si="49"/>
        <v>8.2515809814814725E-2</v>
      </c>
      <c r="D1300" s="5">
        <f t="shared" si="50"/>
        <v>0</v>
      </c>
      <c r="E1300" s="5">
        <f t="shared" si="51"/>
        <v>-11.664620804444338</v>
      </c>
      <c r="F1300" s="5">
        <f>AVERAGE(Log!S1300,Log!AB1300)*Constants!$B$7</f>
        <v>29.244887051169922</v>
      </c>
      <c r="G1300" s="5">
        <f>F1300/Constants!$B$8*Constants!$B$9+G1299</f>
        <v>5263.1986860959432</v>
      </c>
      <c r="H1300" s="5">
        <f>IFERROR(VLOOKUP(G1300,Route!A:B,2,1),0)</f>
        <v>-35.700000000000003</v>
      </c>
    </row>
    <row r="1301" spans="1:8" x14ac:dyDescent="0.3">
      <c r="A1301" s="5">
        <f>IF(COUNTIF(Constants!$A$2:$A$4,Log!BF1301),Log!K1301,0)</f>
        <v>308.46242266666599</v>
      </c>
      <c r="B1301" s="5">
        <f>IF(COUNTIF(Constants!$B$2:$B$5,Log!BF1301),Log!K1301,0)</f>
        <v>0</v>
      </c>
      <c r="C1301" s="5">
        <f t="shared" si="49"/>
        <v>8.5684006296296106E-2</v>
      </c>
      <c r="D1301" s="5">
        <f t="shared" si="50"/>
        <v>0</v>
      </c>
      <c r="E1301" s="5">
        <f t="shared" si="51"/>
        <v>-11.578936798148042</v>
      </c>
      <c r="F1301" s="5">
        <f>AVERAGE(Log!S1301,Log!AB1301)*Constants!$B$7</f>
        <v>29.597111763366613</v>
      </c>
      <c r="G1301" s="5">
        <f>F1301/Constants!$B$8*Constants!$B$9+G1300</f>
        <v>5271.4201060302121</v>
      </c>
      <c r="H1301" s="5">
        <f>IFERROR(VLOOKUP(G1301,Route!A:B,2,1),0)</f>
        <v>-37.1</v>
      </c>
    </row>
    <row r="1302" spans="1:8" x14ac:dyDescent="0.3">
      <c r="A1302" s="5">
        <f>IF(COUNTIF(Constants!$A$2:$A$4,Log!BF1302),Log!K1302,0)</f>
        <v>381.52989699999898</v>
      </c>
      <c r="B1302" s="5">
        <f>IF(COUNTIF(Constants!$B$2:$B$5,Log!BF1302),Log!K1302,0)</f>
        <v>0</v>
      </c>
      <c r="C1302" s="5">
        <f t="shared" si="49"/>
        <v>0.10598052694444417</v>
      </c>
      <c r="D1302" s="5">
        <f t="shared" si="50"/>
        <v>0</v>
      </c>
      <c r="E1302" s="5">
        <f t="shared" si="51"/>
        <v>-11.472956271203598</v>
      </c>
      <c r="F1302" s="5">
        <f>AVERAGE(Log!S1302,Log!AB1302)*Constants!$B$7</f>
        <v>29.59371310550992</v>
      </c>
      <c r="G1302" s="5">
        <f>F1302/Constants!$B$8*Constants!$B$9+G1301</f>
        <v>5279.6405818928533</v>
      </c>
      <c r="H1302" s="5">
        <f>IFERROR(VLOOKUP(G1302,Route!A:B,2,1),0)</f>
        <v>-38</v>
      </c>
    </row>
    <row r="1303" spans="1:8" x14ac:dyDescent="0.3">
      <c r="A1303" s="5">
        <f>IF(COUNTIF(Constants!$A$2:$A$4,Log!BF1303),Log!K1303,0)</f>
        <v>439.45813999999899</v>
      </c>
      <c r="B1303" s="5">
        <f>IF(COUNTIF(Constants!$B$2:$B$5,Log!BF1303),Log!K1303,0)</f>
        <v>0</v>
      </c>
      <c r="C1303" s="5">
        <f t="shared" si="49"/>
        <v>0.12207170555555527</v>
      </c>
      <c r="D1303" s="5">
        <f t="shared" si="50"/>
        <v>0</v>
      </c>
      <c r="E1303" s="5">
        <f t="shared" si="51"/>
        <v>-11.350884565648043</v>
      </c>
      <c r="F1303" s="5">
        <f>AVERAGE(Log!S1303,Log!AB1303)*Constants!$B$7</f>
        <v>29.264966518126528</v>
      </c>
      <c r="G1303" s="5">
        <f>F1303/Constants!$B$8*Constants!$B$9+G1302</f>
        <v>5287.7697392589998</v>
      </c>
      <c r="H1303" s="5">
        <f>IFERROR(VLOOKUP(G1303,Route!A:B,2,1),0)</f>
        <v>-37</v>
      </c>
    </row>
    <row r="1304" spans="1:8" x14ac:dyDescent="0.3">
      <c r="A1304" s="5">
        <f>IF(COUNTIF(Constants!$A$2:$A$4,Log!BF1304),Log!K1304,0)</f>
        <v>481.37617499999999</v>
      </c>
      <c r="B1304" s="5">
        <f>IF(COUNTIF(Constants!$B$2:$B$5,Log!BF1304),Log!K1304,0)</f>
        <v>0</v>
      </c>
      <c r="C1304" s="5">
        <f t="shared" si="49"/>
        <v>0.13371560416666667</v>
      </c>
      <c r="D1304" s="5">
        <f t="shared" si="50"/>
        <v>0</v>
      </c>
      <c r="E1304" s="5">
        <f t="shared" si="51"/>
        <v>-11.217168961481375</v>
      </c>
      <c r="F1304" s="5">
        <f>AVERAGE(Log!S1304,Log!AB1304)*Constants!$B$7</f>
        <v>28.792188560540001</v>
      </c>
      <c r="G1304" s="5">
        <f>F1304/Constants!$B$8*Constants!$B$9+G1303</f>
        <v>5295.7675694147056</v>
      </c>
      <c r="H1304" s="5">
        <f>IFERROR(VLOOKUP(G1304,Route!A:B,2,1),0)</f>
        <v>-36.700000000000003</v>
      </c>
    </row>
    <row r="1305" spans="1:8" x14ac:dyDescent="0.3">
      <c r="A1305" s="5">
        <f>IF(COUNTIF(Constants!$A$2:$A$4,Log!BF1305),Log!K1305,0)</f>
        <v>524.43812033333302</v>
      </c>
      <c r="B1305" s="5">
        <f>IF(COUNTIF(Constants!$B$2:$B$5,Log!BF1305),Log!K1305,0)</f>
        <v>0</v>
      </c>
      <c r="C1305" s="5">
        <f t="shared" si="49"/>
        <v>0.14567725564814807</v>
      </c>
      <c r="D1305" s="5">
        <f t="shared" si="50"/>
        <v>0</v>
      </c>
      <c r="E1305" s="5">
        <f t="shared" si="51"/>
        <v>-11.071491705833227</v>
      </c>
      <c r="F1305" s="5">
        <f>AVERAGE(Log!S1305,Log!AB1305)*Constants!$B$7</f>
        <v>28.290822287193222</v>
      </c>
      <c r="G1305" s="5">
        <f>F1305/Constants!$B$8*Constants!$B$9+G1304</f>
        <v>5303.6261311611479</v>
      </c>
      <c r="H1305" s="5">
        <f>IFERROR(VLOOKUP(G1305,Route!A:B,2,1),0)</f>
        <v>-36</v>
      </c>
    </row>
    <row r="1306" spans="1:8" x14ac:dyDescent="0.3">
      <c r="A1306" s="5">
        <f>IF(COUNTIF(Constants!$A$2:$A$4,Log!BF1306),Log!K1306,0)</f>
        <v>574.21150699999998</v>
      </c>
      <c r="B1306" s="5">
        <f>IF(COUNTIF(Constants!$B$2:$B$5,Log!BF1306),Log!K1306,0)</f>
        <v>0</v>
      </c>
      <c r="C1306" s="5">
        <f t="shared" si="49"/>
        <v>0.15950319638888888</v>
      </c>
      <c r="D1306" s="5">
        <f t="shared" si="50"/>
        <v>0</v>
      </c>
      <c r="E1306" s="5">
        <f t="shared" si="51"/>
        <v>-10.911988509444338</v>
      </c>
      <c r="F1306" s="5">
        <f>AVERAGE(Log!S1306,Log!AB1306)*Constants!$B$7</f>
        <v>27.551233996793307</v>
      </c>
      <c r="G1306" s="5">
        <f>F1306/Constants!$B$8*Constants!$B$9+G1305</f>
        <v>5311.2792517158123</v>
      </c>
      <c r="H1306" s="5">
        <f>IFERROR(VLOOKUP(G1306,Route!A:B,2,1),0)</f>
        <v>-34.700000000000003</v>
      </c>
    </row>
    <row r="1307" spans="1:8" x14ac:dyDescent="0.3">
      <c r="A1307" s="5">
        <f>IF(COUNTIF(Constants!$A$2:$A$4,Log!BF1307),Log!K1307,0)</f>
        <v>668.80354833333297</v>
      </c>
      <c r="B1307" s="5">
        <f>IF(COUNTIF(Constants!$B$2:$B$5,Log!BF1307),Log!K1307,0)</f>
        <v>0</v>
      </c>
      <c r="C1307" s="5">
        <f t="shared" si="49"/>
        <v>0.18577876342592584</v>
      </c>
      <c r="D1307" s="5">
        <f t="shared" si="50"/>
        <v>0</v>
      </c>
      <c r="E1307" s="5">
        <f t="shared" si="51"/>
        <v>-10.726209746018412</v>
      </c>
      <c r="F1307" s="5">
        <f>AVERAGE(Log!S1307,Log!AB1307)*Constants!$B$7</f>
        <v>26.854273904313224</v>
      </c>
      <c r="G1307" s="5">
        <f>F1307/Constants!$B$8*Constants!$B$9+G1306</f>
        <v>5318.7387722447884</v>
      </c>
      <c r="H1307" s="5">
        <f>IFERROR(VLOOKUP(G1307,Route!A:B,2,1),0)</f>
        <v>-32.1</v>
      </c>
    </row>
    <row r="1308" spans="1:8" x14ac:dyDescent="0.3">
      <c r="A1308" s="5">
        <f>IF(COUNTIF(Constants!$A$2:$A$4,Log!BF1308),Log!K1308,0)</f>
        <v>771.69116199999996</v>
      </c>
      <c r="B1308" s="5">
        <f>IF(COUNTIF(Constants!$B$2:$B$5,Log!BF1308),Log!K1308,0)</f>
        <v>0</v>
      </c>
      <c r="C1308" s="5">
        <f t="shared" si="49"/>
        <v>0.2143586561111111</v>
      </c>
      <c r="D1308" s="5">
        <f t="shared" si="50"/>
        <v>0</v>
      </c>
      <c r="E1308" s="5">
        <f t="shared" si="51"/>
        <v>-10.511851089907301</v>
      </c>
      <c r="F1308" s="5">
        <f>AVERAGE(Log!S1308,Log!AB1308)*Constants!$B$7</f>
        <v>26.459251879384997</v>
      </c>
      <c r="G1308" s="5">
        <f>F1308/Constants!$B$8*Constants!$B$9+G1307</f>
        <v>5326.0885644335067</v>
      </c>
      <c r="H1308" s="5">
        <f>IFERROR(VLOOKUP(G1308,Route!A:B,2,1),0)</f>
        <v>-31</v>
      </c>
    </row>
    <row r="1309" spans="1:8" x14ac:dyDescent="0.3">
      <c r="A1309" s="5">
        <f>IF(COUNTIF(Constants!$A$2:$A$4,Log!BF1309),Log!K1309,0)</f>
        <v>896.78942866666603</v>
      </c>
      <c r="B1309" s="5">
        <f>IF(COUNTIF(Constants!$B$2:$B$5,Log!BF1309),Log!K1309,0)</f>
        <v>0</v>
      </c>
      <c r="C1309" s="5">
        <f t="shared" ref="C1309:C1372" si="52">A1309/3600</f>
        <v>0.24910817462962945</v>
      </c>
      <c r="D1309" s="5">
        <f t="shared" ref="D1309:D1372" si="53">B1309/3600</f>
        <v>0</v>
      </c>
      <c r="E1309" s="5">
        <f t="shared" si="51"/>
        <v>-10.262742915277672</v>
      </c>
      <c r="F1309" s="5">
        <f>AVERAGE(Log!S1309,Log!AB1309)*Constants!$B$7</f>
        <v>25.959122786163228</v>
      </c>
      <c r="G1309" s="5">
        <f>F1309/Constants!$B$8*Constants!$B$9+G1308</f>
        <v>5333.2994318741075</v>
      </c>
      <c r="H1309" s="5">
        <f>IFERROR(VLOOKUP(G1309,Route!A:B,2,1),0)</f>
        <v>-27.7</v>
      </c>
    </row>
    <row r="1310" spans="1:8" x14ac:dyDescent="0.3">
      <c r="A1310" s="5">
        <f>IF(COUNTIF(Constants!$A$2:$A$4,Log!BF1310),Log!K1310,0)</f>
        <v>1028.5603026666599</v>
      </c>
      <c r="B1310" s="5">
        <f>IF(COUNTIF(Constants!$B$2:$B$5,Log!BF1310),Log!K1310,0)</f>
        <v>0</v>
      </c>
      <c r="C1310" s="5">
        <f t="shared" si="52"/>
        <v>0.28571119518518334</v>
      </c>
      <c r="D1310" s="5">
        <f t="shared" si="53"/>
        <v>0</v>
      </c>
      <c r="E1310" s="5">
        <f t="shared" si="51"/>
        <v>-9.977031720092489</v>
      </c>
      <c r="F1310" s="5">
        <f>AVERAGE(Log!S1310,Log!AB1310)*Constants!$B$7</f>
        <v>25.969038198126611</v>
      </c>
      <c r="G1310" s="5">
        <f>F1310/Constants!$B$8*Constants!$B$9+G1309</f>
        <v>5340.5130535958097</v>
      </c>
      <c r="H1310" s="5">
        <f>IFERROR(VLOOKUP(G1310,Route!A:B,2,1),0)</f>
        <v>-27.7</v>
      </c>
    </row>
    <row r="1311" spans="1:8" x14ac:dyDescent="0.3">
      <c r="A1311" s="5">
        <f>IF(COUNTIF(Constants!$A$2:$A$4,Log!BF1311),Log!K1311,0)</f>
        <v>1172.0932616666601</v>
      </c>
      <c r="B1311" s="5">
        <f>IF(COUNTIF(Constants!$B$2:$B$5,Log!BF1311),Log!K1311,0)</f>
        <v>0</v>
      </c>
      <c r="C1311" s="5">
        <f t="shared" si="52"/>
        <v>0.32558146157407225</v>
      </c>
      <c r="D1311" s="5">
        <f t="shared" si="53"/>
        <v>0</v>
      </c>
      <c r="E1311" s="5">
        <f t="shared" si="51"/>
        <v>-9.6514502585184161</v>
      </c>
      <c r="F1311" s="5">
        <f>AVERAGE(Log!S1311,Log!AB1311)*Constants!$B$7</f>
        <v>26.234603706449921</v>
      </c>
      <c r="G1311" s="5">
        <f>F1311/Constants!$B$8*Constants!$B$9+G1310</f>
        <v>5347.8004435142684</v>
      </c>
      <c r="H1311" s="5">
        <f>IFERROR(VLOOKUP(G1311,Route!A:B,2,1),0)</f>
        <v>-25.6</v>
      </c>
    </row>
    <row r="1312" spans="1:8" x14ac:dyDescent="0.3">
      <c r="A1312" s="5">
        <f>IF(COUNTIF(Constants!$A$2:$A$4,Log!BF1312),Log!K1312,0)</f>
        <v>1235.2875566666601</v>
      </c>
      <c r="B1312" s="5">
        <f>IF(COUNTIF(Constants!$B$2:$B$5,Log!BF1312),Log!K1312,0)</f>
        <v>0</v>
      </c>
      <c r="C1312" s="5">
        <f t="shared" si="52"/>
        <v>0.34313543240740557</v>
      </c>
      <c r="D1312" s="5">
        <f t="shared" si="53"/>
        <v>0</v>
      </c>
      <c r="E1312" s="5">
        <f t="shared" si="51"/>
        <v>-9.30831482611101</v>
      </c>
      <c r="F1312" s="5">
        <f>AVERAGE(Log!S1312,Log!AB1312)*Constants!$B$7</f>
        <v>26.872868218673311</v>
      </c>
      <c r="G1312" s="5">
        <f>F1312/Constants!$B$8*Constants!$B$9+G1311</f>
        <v>5355.2651291305665</v>
      </c>
      <c r="H1312" s="5">
        <f>IFERROR(VLOOKUP(G1312,Route!A:B,2,1),0)</f>
        <v>-23.6</v>
      </c>
    </row>
    <row r="1313" spans="1:8" x14ac:dyDescent="0.3">
      <c r="A1313" s="5">
        <f>IF(COUNTIF(Constants!$A$2:$A$4,Log!BF1313),Log!K1313,0)</f>
        <v>1119.451233</v>
      </c>
      <c r="B1313" s="5">
        <f>IF(COUNTIF(Constants!$B$2:$B$5,Log!BF1313),Log!K1313,0)</f>
        <v>0</v>
      </c>
      <c r="C1313" s="5">
        <f t="shared" si="52"/>
        <v>0.31095867583333331</v>
      </c>
      <c r="D1313" s="5">
        <f t="shared" si="53"/>
        <v>0</v>
      </c>
      <c r="E1313" s="5">
        <f t="shared" si="51"/>
        <v>-8.9973561502776764</v>
      </c>
      <c r="F1313" s="5">
        <f>AVERAGE(Log!S1313,Log!AB1313)*Constants!$B$7</f>
        <v>27.77685836854992</v>
      </c>
      <c r="G1313" s="5">
        <f>F1313/Constants!$B$8*Constants!$B$9+G1312</f>
        <v>5362.9809231218305</v>
      </c>
      <c r="H1313" s="5">
        <f>IFERROR(VLOOKUP(G1313,Route!A:B,2,1),0)</f>
        <v>-17.799999999999901</v>
      </c>
    </row>
    <row r="1314" spans="1:8" x14ac:dyDescent="0.3">
      <c r="A1314" s="5">
        <f>IF(COUNTIF(Constants!$A$2:$A$4,Log!BF1314),Log!K1314,0)</f>
        <v>958.89292399999999</v>
      </c>
      <c r="B1314" s="5">
        <f>IF(COUNTIF(Constants!$B$2:$B$5,Log!BF1314),Log!K1314,0)</f>
        <v>0</v>
      </c>
      <c r="C1314" s="5">
        <f t="shared" si="52"/>
        <v>0.26635914555555557</v>
      </c>
      <c r="D1314" s="5">
        <f t="shared" si="53"/>
        <v>0</v>
      </c>
      <c r="E1314" s="5">
        <f t="shared" si="51"/>
        <v>-8.7309970047221217</v>
      </c>
      <c r="F1314" s="5">
        <f>AVERAGE(Log!S1314,Log!AB1314)*Constants!$B$7</f>
        <v>27.884635868349918</v>
      </c>
      <c r="G1314" s="5">
        <f>F1314/Constants!$B$8*Constants!$B$9+G1313</f>
        <v>5370.7266553074833</v>
      </c>
      <c r="H1314" s="5">
        <f>IFERROR(VLOOKUP(G1314,Route!A:B,2,1),0)</f>
        <v>-16.600000000000001</v>
      </c>
    </row>
    <row r="1315" spans="1:8" x14ac:dyDescent="0.3">
      <c r="A1315" s="5">
        <f>IF(COUNTIF(Constants!$A$2:$A$4,Log!BF1315),Log!K1315,0)</f>
        <v>530.14621966666596</v>
      </c>
      <c r="B1315" s="5">
        <f>IF(COUNTIF(Constants!$B$2:$B$5,Log!BF1315),Log!K1315,0)</f>
        <v>0</v>
      </c>
      <c r="C1315" s="5">
        <f t="shared" si="52"/>
        <v>0.14726283879629609</v>
      </c>
      <c r="D1315" s="5">
        <f t="shared" si="53"/>
        <v>0</v>
      </c>
      <c r="E1315" s="5">
        <f t="shared" si="51"/>
        <v>-8.5837341659258257</v>
      </c>
      <c r="F1315" s="5">
        <f>AVERAGE(Log!S1315,Log!AB1315)*Constants!$B$7</f>
        <v>28.352038093889924</v>
      </c>
      <c r="G1315" s="5">
        <f>F1315/Constants!$B$8*Constants!$B$9+G1314</f>
        <v>5378.6022214446748</v>
      </c>
      <c r="H1315" s="5">
        <f>IFERROR(VLOOKUP(G1315,Route!A:B,2,1),0)</f>
        <v>-13.2</v>
      </c>
    </row>
    <row r="1316" spans="1:8" x14ac:dyDescent="0.3">
      <c r="A1316" s="5">
        <f>IF(COUNTIF(Constants!$A$2:$A$4,Log!BF1316),Log!K1316,0)</f>
        <v>302.62786866666602</v>
      </c>
      <c r="B1316" s="5">
        <f>IF(COUNTIF(Constants!$B$2:$B$5,Log!BF1316),Log!K1316,0)</f>
        <v>0</v>
      </c>
      <c r="C1316" s="5">
        <f t="shared" si="52"/>
        <v>8.4063296851851668E-2</v>
      </c>
      <c r="D1316" s="5">
        <f t="shared" si="53"/>
        <v>0</v>
      </c>
      <c r="E1316" s="5">
        <f t="shared" si="51"/>
        <v>-8.4996708690739737</v>
      </c>
      <c r="F1316" s="5">
        <f>AVERAGE(Log!S1316,Log!AB1316)*Constants!$B$7</f>
        <v>28.097575958673225</v>
      </c>
      <c r="G1316" s="5">
        <f>F1316/Constants!$B$8*Constants!$B$9+G1315</f>
        <v>5386.4071036554178</v>
      </c>
      <c r="H1316" s="5">
        <f>IFERROR(VLOOKUP(G1316,Route!A:B,2,1),0)</f>
        <v>-11.799999999999899</v>
      </c>
    </row>
    <row r="1317" spans="1:8" x14ac:dyDescent="0.3">
      <c r="A1317" s="5">
        <f>IF(COUNTIF(Constants!$A$2:$A$4,Log!BF1317),Log!K1317,0)</f>
        <v>311.48701499999999</v>
      </c>
      <c r="B1317" s="5">
        <f>IF(COUNTIF(Constants!$B$2:$B$5,Log!BF1317),Log!K1317,0)</f>
        <v>0</v>
      </c>
      <c r="C1317" s="5">
        <f t="shared" si="52"/>
        <v>8.652417083333333E-2</v>
      </c>
      <c r="D1317" s="5">
        <f t="shared" si="53"/>
        <v>0</v>
      </c>
      <c r="E1317" s="5">
        <f t="shared" si="51"/>
        <v>-8.4131466982406398</v>
      </c>
      <c r="F1317" s="5">
        <f>AVERAGE(Log!S1317,Log!AB1317)*Constants!$B$7</f>
        <v>27.880143798075</v>
      </c>
      <c r="G1317" s="5">
        <f>F1317/Constants!$B$8*Constants!$B$9+G1316</f>
        <v>5394.1515880437719</v>
      </c>
      <c r="H1317" s="5">
        <f>IFERROR(VLOOKUP(G1317,Route!A:B,2,1),0)</f>
        <v>-9</v>
      </c>
    </row>
    <row r="1318" spans="1:8" x14ac:dyDescent="0.3">
      <c r="A1318" s="5">
        <f>IF(COUNTIF(Constants!$A$2:$A$4,Log!BF1318),Log!K1318,0)</f>
        <v>423.63608799999997</v>
      </c>
      <c r="B1318" s="5">
        <f>IF(COUNTIF(Constants!$B$2:$B$5,Log!BF1318),Log!K1318,0)</f>
        <v>0</v>
      </c>
      <c r="C1318" s="5">
        <f t="shared" si="52"/>
        <v>0.11767669111111111</v>
      </c>
      <c r="D1318" s="5">
        <f t="shared" si="53"/>
        <v>0</v>
      </c>
      <c r="E1318" s="5">
        <f t="shared" si="51"/>
        <v>-8.2954700071295289</v>
      </c>
      <c r="F1318" s="5">
        <f>AVERAGE(Log!S1318,Log!AB1318)*Constants!$B$7</f>
        <v>27.696079156589924</v>
      </c>
      <c r="G1318" s="5">
        <f>F1318/Constants!$B$8*Constants!$B$9+G1317</f>
        <v>5401.8449433650467</v>
      </c>
      <c r="H1318" s="5">
        <f>IFERROR(VLOOKUP(G1318,Route!A:B,2,1),0)</f>
        <v>-7.7999999999999501</v>
      </c>
    </row>
    <row r="1319" spans="1:8" x14ac:dyDescent="0.3">
      <c r="A1319" s="5">
        <f>IF(COUNTIF(Constants!$A$2:$A$4,Log!BF1319),Log!K1319,0)</f>
        <v>488.49870833333301</v>
      </c>
      <c r="B1319" s="5">
        <f>IF(COUNTIF(Constants!$B$2:$B$5,Log!BF1319),Log!K1319,0)</f>
        <v>0</v>
      </c>
      <c r="C1319" s="5">
        <f t="shared" si="52"/>
        <v>0.13569408564814806</v>
      </c>
      <c r="D1319" s="5">
        <f t="shared" si="53"/>
        <v>0</v>
      </c>
      <c r="E1319" s="5">
        <f t="shared" si="51"/>
        <v>-8.1597759214813816</v>
      </c>
      <c r="F1319" s="5">
        <f>AVERAGE(Log!S1319,Log!AB1319)*Constants!$B$7</f>
        <v>27.668484608279918</v>
      </c>
      <c r="G1319" s="5">
        <f>F1319/Constants!$B$8*Constants!$B$9+G1318</f>
        <v>5409.5306335340138</v>
      </c>
      <c r="H1319" s="5">
        <f>IFERROR(VLOOKUP(G1319,Route!A:B,2,1),0)</f>
        <v>-5.5</v>
      </c>
    </row>
    <row r="1320" spans="1:8" x14ac:dyDescent="0.3">
      <c r="A1320" s="5">
        <f>IF(COUNTIF(Constants!$A$2:$A$4,Log!BF1320),Log!K1320,0)</f>
        <v>549.16450999999995</v>
      </c>
      <c r="B1320" s="5">
        <f>IF(COUNTIF(Constants!$B$2:$B$5,Log!BF1320),Log!K1320,0)</f>
        <v>0</v>
      </c>
      <c r="C1320" s="5">
        <f t="shared" si="52"/>
        <v>0.15254569722222222</v>
      </c>
      <c r="D1320" s="5">
        <f t="shared" si="53"/>
        <v>0</v>
      </c>
      <c r="E1320" s="5">
        <f t="shared" si="51"/>
        <v>-8.0072302242591586</v>
      </c>
      <c r="F1320" s="5">
        <f>AVERAGE(Log!S1320,Log!AB1320)*Constants!$B$7</f>
        <v>27.56241542288992</v>
      </c>
      <c r="G1320" s="5">
        <f>F1320/Constants!$B$8*Constants!$B$9+G1319</f>
        <v>5417.1868600403723</v>
      </c>
      <c r="H1320" s="5">
        <f>IFERROR(VLOOKUP(G1320,Route!A:B,2,1),0)</f>
        <v>-4.1000000000000201</v>
      </c>
    </row>
    <row r="1321" spans="1:8" x14ac:dyDescent="0.3">
      <c r="A1321" s="5">
        <f>IF(COUNTIF(Constants!$A$2:$A$4,Log!BF1321),Log!K1321,0)</f>
        <v>584.99947099999997</v>
      </c>
      <c r="B1321" s="5">
        <f>IF(COUNTIF(Constants!$B$2:$B$5,Log!BF1321),Log!K1321,0)</f>
        <v>0</v>
      </c>
      <c r="C1321" s="5">
        <f t="shared" si="52"/>
        <v>0.16249985305555556</v>
      </c>
      <c r="D1321" s="5">
        <f t="shared" si="53"/>
        <v>0</v>
      </c>
      <c r="E1321" s="5">
        <f t="shared" si="51"/>
        <v>-7.8447303712036032</v>
      </c>
      <c r="F1321" s="5">
        <f>AVERAGE(Log!S1321,Log!AB1321)*Constants!$B$7</f>
        <v>27.467972109659925</v>
      </c>
      <c r="G1321" s="5">
        <f>F1321/Constants!$B$8*Constants!$B$9+G1320</f>
        <v>5424.8168522930555</v>
      </c>
      <c r="H1321" s="5">
        <f>IFERROR(VLOOKUP(G1321,Route!A:B,2,1),0)</f>
        <v>-3.1000000000000201</v>
      </c>
    </row>
    <row r="1322" spans="1:8" x14ac:dyDescent="0.3">
      <c r="A1322" s="5">
        <f>IF(COUNTIF(Constants!$A$2:$A$4,Log!BF1322),Log!K1322,0)</f>
        <v>606.96588099999997</v>
      </c>
      <c r="B1322" s="5">
        <f>IF(COUNTIF(Constants!$B$2:$B$5,Log!BF1322),Log!K1322,0)</f>
        <v>0</v>
      </c>
      <c r="C1322" s="5">
        <f t="shared" si="52"/>
        <v>0.16860163361111111</v>
      </c>
      <c r="D1322" s="5">
        <f t="shared" si="53"/>
        <v>0</v>
      </c>
      <c r="E1322" s="5">
        <f t="shared" si="51"/>
        <v>-7.6761287375924923</v>
      </c>
      <c r="F1322" s="5">
        <f>AVERAGE(Log!S1322,Log!AB1322)*Constants!$B$7</f>
        <v>27.590830332264918</v>
      </c>
      <c r="G1322" s="5">
        <f>F1322/Constants!$B$8*Constants!$B$9+G1321</f>
        <v>5432.4809718297956</v>
      </c>
      <c r="H1322" s="5">
        <f>IFERROR(VLOOKUP(G1322,Route!A:B,2,1),0)</f>
        <v>-1.2000000000000399</v>
      </c>
    </row>
    <row r="1323" spans="1:8" x14ac:dyDescent="0.3">
      <c r="A1323" s="5">
        <f>IF(COUNTIF(Constants!$A$2:$A$4,Log!BF1323),Log!K1323,0)</f>
        <v>585.03401699999995</v>
      </c>
      <c r="B1323" s="5">
        <f>IF(COUNTIF(Constants!$B$2:$B$5,Log!BF1323),Log!K1323,0)</f>
        <v>0</v>
      </c>
      <c r="C1323" s="5">
        <f t="shared" si="52"/>
        <v>0.16250944916666665</v>
      </c>
      <c r="D1323" s="5">
        <f t="shared" si="53"/>
        <v>0</v>
      </c>
      <c r="E1323" s="5">
        <f t="shared" si="51"/>
        <v>-7.5136192884258257</v>
      </c>
      <c r="F1323" s="5">
        <f>AVERAGE(Log!S1323,Log!AB1323)*Constants!$B$7</f>
        <v>27.346217491959997</v>
      </c>
      <c r="G1323" s="5">
        <f>F1323/Constants!$B$8*Constants!$B$9+G1322</f>
        <v>5440.07714335534</v>
      </c>
      <c r="H1323" s="5">
        <f>IFERROR(VLOOKUP(G1323,Route!A:B,2,1),0)</f>
        <v>0.5</v>
      </c>
    </row>
    <row r="1324" spans="1:8" x14ac:dyDescent="0.3">
      <c r="A1324" s="5">
        <f>IF(COUNTIF(Constants!$A$2:$A$4,Log!BF1324),Log!K1324,0)</f>
        <v>372.818847333333</v>
      </c>
      <c r="B1324" s="5">
        <f>IF(COUNTIF(Constants!$B$2:$B$5,Log!BF1324),Log!K1324,0)</f>
        <v>0</v>
      </c>
      <c r="C1324" s="5">
        <f t="shared" si="52"/>
        <v>0.10356079092592584</v>
      </c>
      <c r="D1324" s="5">
        <f t="shared" si="53"/>
        <v>0</v>
      </c>
      <c r="E1324" s="5">
        <f t="shared" si="51"/>
        <v>-7.4100584974999002</v>
      </c>
      <c r="F1324" s="5">
        <f>AVERAGE(Log!S1324,Log!AB1324)*Constants!$B$7</f>
        <v>27.283072354826615</v>
      </c>
      <c r="G1324" s="5">
        <f>F1324/Constants!$B$8*Constants!$B$9+G1323</f>
        <v>5447.6557745650143</v>
      </c>
      <c r="H1324" s="5">
        <f>IFERROR(VLOOKUP(G1324,Route!A:B,2,1),0)</f>
        <v>1.2000000000000399</v>
      </c>
    </row>
    <row r="1325" spans="1:8" x14ac:dyDescent="0.3">
      <c r="A1325" s="5">
        <f>IF(COUNTIF(Constants!$A$2:$A$4,Log!BF1325),Log!K1325,0)</f>
        <v>371.815898</v>
      </c>
      <c r="B1325" s="5">
        <f>IF(COUNTIF(Constants!$B$2:$B$5,Log!BF1325),Log!K1325,0)</f>
        <v>0</v>
      </c>
      <c r="C1325" s="5">
        <f t="shared" si="52"/>
        <v>0.10328219388888889</v>
      </c>
      <c r="D1325" s="5">
        <f t="shared" si="53"/>
        <v>0</v>
      </c>
      <c r="E1325" s="5">
        <f t="shared" si="51"/>
        <v>-7.3067763036110112</v>
      </c>
      <c r="F1325" s="5">
        <f>AVERAGE(Log!S1325,Log!AB1325)*Constants!$B$7</f>
        <v>26.791744339729838</v>
      </c>
      <c r="G1325" s="5">
        <f>F1325/Constants!$B$8*Constants!$B$9+G1324</f>
        <v>5455.0979257704948</v>
      </c>
      <c r="H1325" s="5">
        <f>IFERROR(VLOOKUP(G1325,Route!A:B,2,1),0)</f>
        <v>2.6000000000000201</v>
      </c>
    </row>
    <row r="1326" spans="1:8" x14ac:dyDescent="0.3">
      <c r="A1326" s="5">
        <f>IF(COUNTIF(Constants!$A$2:$A$4,Log!BF1326),Log!K1326,0)</f>
        <v>419.76826449999999</v>
      </c>
      <c r="B1326" s="5">
        <f>IF(COUNTIF(Constants!$B$2:$B$5,Log!BF1326),Log!K1326,0)</f>
        <v>0</v>
      </c>
      <c r="C1326" s="5">
        <f t="shared" si="52"/>
        <v>0.11660229569444444</v>
      </c>
      <c r="D1326" s="5">
        <f t="shared" si="53"/>
        <v>0</v>
      </c>
      <c r="E1326" s="5">
        <f t="shared" si="51"/>
        <v>-7.1901740079165668</v>
      </c>
      <c r="F1326" s="5">
        <f>AVERAGE(Log!S1326,Log!AB1326)*Constants!$B$7</f>
        <v>26.144870529064921</v>
      </c>
      <c r="G1326" s="5">
        <f>F1326/Constants!$B$8*Constants!$B$9+G1325</f>
        <v>5462.3603898063466</v>
      </c>
      <c r="H1326" s="5">
        <f>IFERROR(VLOOKUP(G1326,Route!A:B,2,1),0)</f>
        <v>3.6000000000000201</v>
      </c>
    </row>
    <row r="1327" spans="1:8" x14ac:dyDescent="0.3">
      <c r="A1327" s="5">
        <f>IF(COUNTIF(Constants!$A$2:$A$4,Log!BF1327),Log!K1327,0)</f>
        <v>430.65256766666602</v>
      </c>
      <c r="B1327" s="5">
        <f>IF(COUNTIF(Constants!$B$2:$B$5,Log!BF1327),Log!K1327,0)</f>
        <v>0</v>
      </c>
      <c r="C1327" s="5">
        <f t="shared" si="52"/>
        <v>0.11962571324074056</v>
      </c>
      <c r="D1327" s="5">
        <f t="shared" si="53"/>
        <v>0</v>
      </c>
      <c r="E1327" s="5">
        <f t="shared" si="51"/>
        <v>-7.0705482946758265</v>
      </c>
      <c r="F1327" s="5">
        <f>AVERAGE(Log!S1327,Log!AB1327)*Constants!$B$7</f>
        <v>25.843414458843228</v>
      </c>
      <c r="G1327" s="5">
        <f>F1327/Constants!$B$8*Constants!$B$9+G1326</f>
        <v>5469.5391160449144</v>
      </c>
      <c r="H1327" s="5">
        <f>IFERROR(VLOOKUP(G1327,Route!A:B,2,1),0)</f>
        <v>4</v>
      </c>
    </row>
    <row r="1328" spans="1:8" x14ac:dyDescent="0.3">
      <c r="A1328" s="5">
        <f>IF(COUNTIF(Constants!$A$2:$A$4,Log!BF1328),Log!K1328,0)</f>
        <v>461.52643833333298</v>
      </c>
      <c r="B1328" s="5">
        <f>IF(COUNTIF(Constants!$B$2:$B$5,Log!BF1328),Log!K1328,0)</f>
        <v>0</v>
      </c>
      <c r="C1328" s="5">
        <f t="shared" si="52"/>
        <v>0.12820178842592583</v>
      </c>
      <c r="D1328" s="5">
        <f t="shared" si="53"/>
        <v>0</v>
      </c>
      <c r="E1328" s="5">
        <f t="shared" si="51"/>
        <v>-6.9423465062499004</v>
      </c>
      <c r="F1328" s="5">
        <f>AVERAGE(Log!S1328,Log!AB1328)*Constants!$B$7</f>
        <v>24.800261996933305</v>
      </c>
      <c r="G1328" s="5">
        <f>F1328/Constants!$B$8*Constants!$B$9+G1327</f>
        <v>5476.4280777107297</v>
      </c>
      <c r="H1328" s="5">
        <f>IFERROR(VLOOKUP(G1328,Route!A:B,2,1),0)</f>
        <v>4.7999999999999501</v>
      </c>
    </row>
    <row r="1329" spans="1:8" x14ac:dyDescent="0.3">
      <c r="A1329" s="5">
        <f>IF(COUNTIF(Constants!$A$2:$A$4,Log!BF1329),Log!K1329,0)</f>
        <v>523.48042799999996</v>
      </c>
      <c r="B1329" s="5">
        <f>IF(COUNTIF(Constants!$B$2:$B$5,Log!BF1329),Log!K1329,0)</f>
        <v>0</v>
      </c>
      <c r="C1329" s="5">
        <f t="shared" si="52"/>
        <v>0.14541123</v>
      </c>
      <c r="D1329" s="5">
        <f t="shared" si="53"/>
        <v>0</v>
      </c>
      <c r="E1329" s="5">
        <f t="shared" si="51"/>
        <v>-6.7969352762499007</v>
      </c>
      <c r="F1329" s="5">
        <f>AVERAGE(Log!S1329,Log!AB1329)*Constants!$B$7</f>
        <v>24.476962757226531</v>
      </c>
      <c r="G1329" s="5">
        <f>F1329/Constants!$B$8*Constants!$B$9+G1328</f>
        <v>5483.2272340321815</v>
      </c>
      <c r="H1329" s="5">
        <f>IFERROR(VLOOKUP(G1329,Route!A:B,2,1),0)</f>
        <v>3.8999999999999702</v>
      </c>
    </row>
    <row r="1330" spans="1:8" x14ac:dyDescent="0.3">
      <c r="A1330" s="5">
        <f>IF(COUNTIF(Constants!$A$2:$A$4,Log!BF1330),Log!K1330,0)</f>
        <v>600.95379666666599</v>
      </c>
      <c r="B1330" s="5">
        <f>IF(COUNTIF(Constants!$B$2:$B$5,Log!BF1330),Log!K1330,0)</f>
        <v>0</v>
      </c>
      <c r="C1330" s="5">
        <f t="shared" si="52"/>
        <v>0.16693161018518499</v>
      </c>
      <c r="D1330" s="5">
        <f t="shared" si="53"/>
        <v>0</v>
      </c>
      <c r="E1330" s="5">
        <f t="shared" si="51"/>
        <v>-6.6300036660647157</v>
      </c>
      <c r="F1330" s="5">
        <f>AVERAGE(Log!S1330,Log!AB1330)*Constants!$B$7</f>
        <v>23.982180293819916</v>
      </c>
      <c r="G1330" s="5">
        <f>F1330/Constants!$B$8*Constants!$B$9+G1329</f>
        <v>5489.8889507804652</v>
      </c>
      <c r="H1330" s="5">
        <f>IFERROR(VLOOKUP(G1330,Route!A:B,2,1),0)</f>
        <v>2.7999999999999501</v>
      </c>
    </row>
    <row r="1331" spans="1:8" x14ac:dyDescent="0.3">
      <c r="A1331" s="5">
        <f>IF(COUNTIF(Constants!$A$2:$A$4,Log!BF1331),Log!K1331,0)</f>
        <v>604.46862799999997</v>
      </c>
      <c r="B1331" s="5">
        <f>IF(COUNTIF(Constants!$B$2:$B$5,Log!BF1331),Log!K1331,0)</f>
        <v>0</v>
      </c>
      <c r="C1331" s="5">
        <f t="shared" si="52"/>
        <v>0.16790795222222221</v>
      </c>
      <c r="D1331" s="5">
        <f t="shared" si="53"/>
        <v>0</v>
      </c>
      <c r="E1331" s="5">
        <f t="shared" si="51"/>
        <v>-6.4620957138424933</v>
      </c>
      <c r="F1331" s="5">
        <f>AVERAGE(Log!S1331,Log!AB1331)*Constants!$B$7</f>
        <v>24.109864122414997</v>
      </c>
      <c r="G1331" s="5">
        <f>F1331/Constants!$B$8*Constants!$B$9+G1330</f>
        <v>5496.5861352589136</v>
      </c>
      <c r="H1331" s="5">
        <f>IFERROR(VLOOKUP(G1331,Route!A:B,2,1),0)</f>
        <v>2.7999999999999501</v>
      </c>
    </row>
    <row r="1332" spans="1:8" x14ac:dyDescent="0.3">
      <c r="A1332" s="5">
        <f>IF(COUNTIF(Constants!$A$2:$A$4,Log!BF1332),Log!K1332,0)</f>
        <v>627.40838599999995</v>
      </c>
      <c r="B1332" s="5">
        <f>IF(COUNTIF(Constants!$B$2:$B$5,Log!BF1332),Log!K1332,0)</f>
        <v>0</v>
      </c>
      <c r="C1332" s="5">
        <f t="shared" si="52"/>
        <v>0.1742801072222222</v>
      </c>
      <c r="D1332" s="5">
        <f t="shared" si="53"/>
        <v>0</v>
      </c>
      <c r="E1332" s="5">
        <f t="shared" si="51"/>
        <v>-6.2878156066202706</v>
      </c>
      <c r="F1332" s="5">
        <f>AVERAGE(Log!S1332,Log!AB1332)*Constants!$B$7</f>
        <v>23.982019628043226</v>
      </c>
      <c r="G1332" s="5">
        <f>F1332/Constants!$B$8*Constants!$B$9+G1331</f>
        <v>5503.2478073778148</v>
      </c>
      <c r="H1332" s="5">
        <f>IFERROR(VLOOKUP(G1332,Route!A:B,2,1),0)</f>
        <v>-0.39999999999997699</v>
      </c>
    </row>
    <row r="1333" spans="1:8" x14ac:dyDescent="0.3">
      <c r="A1333" s="5">
        <f>IF(COUNTIF(Constants!$A$2:$A$4,Log!BF1333),Log!K1333,0)</f>
        <v>687.85048399999903</v>
      </c>
      <c r="B1333" s="5">
        <f>IF(COUNTIF(Constants!$B$2:$B$5,Log!BF1333),Log!K1333,0)</f>
        <v>0</v>
      </c>
      <c r="C1333" s="5">
        <f t="shared" si="52"/>
        <v>0.19106957888888862</v>
      </c>
      <c r="D1333" s="5">
        <f t="shared" si="53"/>
        <v>0</v>
      </c>
      <c r="E1333" s="5">
        <f t="shared" si="51"/>
        <v>-6.0967460277313821</v>
      </c>
      <c r="F1333" s="5">
        <f>AVERAGE(Log!S1333,Log!AB1333)*Constants!$B$7</f>
        <v>24.145997962876613</v>
      </c>
      <c r="G1333" s="5">
        <f>F1333/Constants!$B$8*Constants!$B$9+G1332</f>
        <v>5509.9550290341695</v>
      </c>
      <c r="H1333" s="5">
        <f>IFERROR(VLOOKUP(G1333,Route!A:B,2,1),0)</f>
        <v>-4.2999999999999501</v>
      </c>
    </row>
    <row r="1334" spans="1:8" x14ac:dyDescent="0.3">
      <c r="A1334" s="5">
        <f>IF(COUNTIF(Constants!$A$2:$A$4,Log!BF1334),Log!K1334,0)</f>
        <v>812.62392199999999</v>
      </c>
      <c r="B1334" s="5">
        <f>IF(COUNTIF(Constants!$B$2:$B$5,Log!BF1334),Log!K1334,0)</f>
        <v>0</v>
      </c>
      <c r="C1334" s="5">
        <f t="shared" si="52"/>
        <v>0.22572886722222221</v>
      </c>
      <c r="D1334" s="5">
        <f t="shared" si="53"/>
        <v>0</v>
      </c>
      <c r="E1334" s="5">
        <f t="shared" si="51"/>
        <v>-5.8710171605091599</v>
      </c>
      <c r="F1334" s="5">
        <f>AVERAGE(Log!S1334,Log!AB1334)*Constants!$B$7</f>
        <v>24.115627839513227</v>
      </c>
      <c r="G1334" s="5">
        <f>F1334/Constants!$B$8*Constants!$B$9+G1333</f>
        <v>5516.653814545145</v>
      </c>
      <c r="H1334" s="5">
        <f>IFERROR(VLOOKUP(G1334,Route!A:B,2,1),0)</f>
        <v>-6.2999999999999501</v>
      </c>
    </row>
    <row r="1335" spans="1:8" x14ac:dyDescent="0.3">
      <c r="A1335" s="5">
        <f>IF(COUNTIF(Constants!$A$2:$A$4,Log!BF1335),Log!K1335,0)</f>
        <v>914.91976899999997</v>
      </c>
      <c r="B1335" s="5">
        <f>IF(COUNTIF(Constants!$B$2:$B$5,Log!BF1335),Log!K1335,0)</f>
        <v>0</v>
      </c>
      <c r="C1335" s="5">
        <f t="shared" si="52"/>
        <v>0.25414438027777775</v>
      </c>
      <c r="D1335" s="5">
        <f t="shared" si="53"/>
        <v>0</v>
      </c>
      <c r="E1335" s="5">
        <f t="shared" si="51"/>
        <v>-5.6168727802313825</v>
      </c>
      <c r="F1335" s="5">
        <f>AVERAGE(Log!S1335,Log!AB1335)*Constants!$B$7</f>
        <v>24.326413694135002</v>
      </c>
      <c r="G1335" s="5">
        <f>F1335/Constants!$B$8*Constants!$B$9+G1334</f>
        <v>5523.411151682405</v>
      </c>
      <c r="H1335" s="5">
        <f>IFERROR(VLOOKUP(G1335,Route!A:B,2,1),0)</f>
        <v>-10.199999999999999</v>
      </c>
    </row>
    <row r="1336" spans="1:8" x14ac:dyDescent="0.3">
      <c r="A1336" s="5">
        <f>IF(COUNTIF(Constants!$A$2:$A$4,Log!BF1336),Log!K1336,0)</f>
        <v>1011.3524169999999</v>
      </c>
      <c r="B1336" s="5">
        <f>IF(COUNTIF(Constants!$B$2:$B$5,Log!BF1336),Log!K1336,0)</f>
        <v>0</v>
      </c>
      <c r="C1336" s="5">
        <f t="shared" si="52"/>
        <v>0.28093122694444445</v>
      </c>
      <c r="D1336" s="5">
        <f t="shared" si="53"/>
        <v>0</v>
      </c>
      <c r="E1336" s="5">
        <f t="shared" si="51"/>
        <v>-5.3359415532869381</v>
      </c>
      <c r="F1336" s="5">
        <f>AVERAGE(Log!S1336,Log!AB1336)*Constants!$B$7</f>
        <v>23.922953363139921</v>
      </c>
      <c r="G1336" s="5">
        <f>F1336/Constants!$B$8*Constants!$B$9+G1335</f>
        <v>5530.0564165054993</v>
      </c>
      <c r="H1336" s="5">
        <f>IFERROR(VLOOKUP(G1336,Route!A:B,2,1),0)</f>
        <v>-11.899999999999901</v>
      </c>
    </row>
    <row r="1337" spans="1:8" x14ac:dyDescent="0.3">
      <c r="A1337" s="5">
        <f>IF(COUNTIF(Constants!$A$2:$A$4,Log!BF1337),Log!K1337,0)</f>
        <v>1191.408651</v>
      </c>
      <c r="B1337" s="5">
        <f>IF(COUNTIF(Constants!$B$2:$B$5,Log!BF1337),Log!K1337,0)</f>
        <v>0</v>
      </c>
      <c r="C1337" s="5">
        <f t="shared" si="52"/>
        <v>0.33094684749999997</v>
      </c>
      <c r="D1337" s="5">
        <f t="shared" si="53"/>
        <v>0</v>
      </c>
      <c r="E1337" s="5">
        <f t="shared" si="51"/>
        <v>-5.0049947057869382</v>
      </c>
      <c r="F1337" s="5">
        <f>AVERAGE(Log!S1337,Log!AB1337)*Constants!$B$7</f>
        <v>23.998314195543227</v>
      </c>
      <c r="G1337" s="5">
        <f>F1337/Constants!$B$8*Constants!$B$9+G1336</f>
        <v>5536.7226148931504</v>
      </c>
      <c r="H1337" s="5">
        <f>IFERROR(VLOOKUP(G1337,Route!A:B,2,1),0)</f>
        <v>-14.799999999999899</v>
      </c>
    </row>
    <row r="1338" spans="1:8" x14ac:dyDescent="0.3">
      <c r="A1338" s="5">
        <f>IF(COUNTIF(Constants!$A$2:$A$4,Log!BF1338),Log!K1338,0)</f>
        <v>1228.45161933333</v>
      </c>
      <c r="B1338" s="5">
        <f>IF(COUNTIF(Constants!$B$2:$B$5,Log!BF1338),Log!K1338,0)</f>
        <v>0</v>
      </c>
      <c r="C1338" s="5">
        <f t="shared" si="52"/>
        <v>0.34123656092592497</v>
      </c>
      <c r="D1338" s="5">
        <f t="shared" si="53"/>
        <v>0</v>
      </c>
      <c r="E1338" s="5">
        <f t="shared" si="51"/>
        <v>-4.6637581448610135</v>
      </c>
      <c r="F1338" s="5">
        <f>AVERAGE(Log!S1338,Log!AB1338)*Constants!$B$7</f>
        <v>24.202147567253306</v>
      </c>
      <c r="G1338" s="5">
        <f>F1338/Constants!$B$8*Constants!$B$9+G1337</f>
        <v>5543.4454336618319</v>
      </c>
      <c r="H1338" s="5">
        <f>IFERROR(VLOOKUP(G1338,Route!A:B,2,1),0)</f>
        <v>-15.7</v>
      </c>
    </row>
    <row r="1339" spans="1:8" x14ac:dyDescent="0.3">
      <c r="A1339" s="5">
        <f>IF(COUNTIF(Constants!$A$2:$A$4,Log!BF1339),Log!K1339,0)</f>
        <v>1315.511902</v>
      </c>
      <c r="B1339" s="5">
        <f>IF(COUNTIF(Constants!$B$2:$B$5,Log!BF1339),Log!K1339,0)</f>
        <v>0</v>
      </c>
      <c r="C1339" s="5">
        <f t="shared" si="52"/>
        <v>0.36541997277777777</v>
      </c>
      <c r="D1339" s="5">
        <f t="shared" si="53"/>
        <v>0</v>
      </c>
      <c r="E1339" s="5">
        <f t="shared" si="51"/>
        <v>-4.2983381720832359</v>
      </c>
      <c r="F1339" s="5">
        <f>AVERAGE(Log!S1339,Log!AB1339)*Constants!$B$7</f>
        <v>23.86087347497492</v>
      </c>
      <c r="G1339" s="5">
        <f>F1339/Constants!$B$8*Constants!$B$9+G1338</f>
        <v>5550.0734540715475</v>
      </c>
      <c r="H1339" s="5">
        <f>IFERROR(VLOOKUP(G1339,Route!A:B,2,1),0)</f>
        <v>-16.7</v>
      </c>
    </row>
    <row r="1340" spans="1:8" x14ac:dyDescent="0.3">
      <c r="A1340" s="5">
        <f>IF(COUNTIF(Constants!$A$2:$A$4,Log!BF1340),Log!K1340,0)</f>
        <v>1243.0695800000001</v>
      </c>
      <c r="B1340" s="5">
        <f>IF(COUNTIF(Constants!$B$2:$B$5,Log!BF1340),Log!K1340,0)</f>
        <v>0</v>
      </c>
      <c r="C1340" s="5">
        <f t="shared" si="52"/>
        <v>0.34529710555555559</v>
      </c>
      <c r="D1340" s="5">
        <f t="shared" si="53"/>
        <v>0</v>
      </c>
      <c r="E1340" s="5">
        <f t="shared" si="51"/>
        <v>-3.9530410665276801</v>
      </c>
      <c r="F1340" s="5">
        <f>AVERAGE(Log!S1340,Log!AB1340)*Constants!$B$7</f>
        <v>23.531943825166611</v>
      </c>
      <c r="G1340" s="5">
        <f>F1340/Constants!$B$8*Constants!$B$9+G1339</f>
        <v>5556.6101051340938</v>
      </c>
      <c r="H1340" s="5">
        <f>IFERROR(VLOOKUP(G1340,Route!A:B,2,1),0)</f>
        <v>-17.100000000000001</v>
      </c>
    </row>
    <row r="1341" spans="1:8" x14ac:dyDescent="0.3">
      <c r="A1341" s="5">
        <f>IF(COUNTIF(Constants!$A$2:$A$4,Log!BF1341),Log!K1341,0)</f>
        <v>1275.7219643333301</v>
      </c>
      <c r="B1341" s="5">
        <f>IF(COUNTIF(Constants!$B$2:$B$5,Log!BF1341),Log!K1341,0)</f>
        <v>0</v>
      </c>
      <c r="C1341" s="5">
        <f t="shared" si="52"/>
        <v>0.35436721231481394</v>
      </c>
      <c r="D1341" s="5">
        <f t="shared" si="53"/>
        <v>0</v>
      </c>
      <c r="E1341" s="5">
        <f t="shared" si="51"/>
        <v>-3.598673854212866</v>
      </c>
      <c r="F1341" s="5">
        <f>AVERAGE(Log!S1341,Log!AB1341)*Constants!$B$7</f>
        <v>23.236436009696533</v>
      </c>
      <c r="G1341" s="5">
        <f>F1341/Constants!$B$8*Constants!$B$9+G1340</f>
        <v>5563.0646706923426</v>
      </c>
      <c r="H1341" s="5">
        <f>IFERROR(VLOOKUP(G1341,Route!A:B,2,1),0)</f>
        <v>-18.2</v>
      </c>
    </row>
    <row r="1342" spans="1:8" x14ac:dyDescent="0.3">
      <c r="A1342" s="5">
        <f>IF(COUNTIF(Constants!$A$2:$A$4,Log!BF1342),Log!K1342,0)</f>
        <v>1264.851766</v>
      </c>
      <c r="B1342" s="5">
        <f>IF(COUNTIF(Constants!$B$2:$B$5,Log!BF1342),Log!K1342,0)</f>
        <v>0</v>
      </c>
      <c r="C1342" s="5">
        <f t="shared" si="52"/>
        <v>0.35134771277777777</v>
      </c>
      <c r="D1342" s="5">
        <f t="shared" si="53"/>
        <v>0</v>
      </c>
      <c r="E1342" s="5">
        <f t="shared" si="51"/>
        <v>-3.2473261414350882</v>
      </c>
      <c r="F1342" s="5">
        <f>AVERAGE(Log!S1342,Log!AB1342)*Constants!$B$7</f>
        <v>22.493534892906613</v>
      </c>
      <c r="G1342" s="5">
        <f>F1342/Constants!$B$8*Constants!$B$9+G1341</f>
        <v>5569.3128748292611</v>
      </c>
      <c r="H1342" s="5">
        <f>IFERROR(VLOOKUP(G1342,Route!A:B,2,1),0)</f>
        <v>-19</v>
      </c>
    </row>
    <row r="1343" spans="1:8" x14ac:dyDescent="0.3">
      <c r="A1343" s="5">
        <f>IF(COUNTIF(Constants!$A$2:$A$4,Log!BF1343),Log!K1343,0)</f>
        <v>1228.82019066666</v>
      </c>
      <c r="B1343" s="5">
        <f>IF(COUNTIF(Constants!$B$2:$B$5,Log!BF1343),Log!K1343,0)</f>
        <v>0</v>
      </c>
      <c r="C1343" s="5">
        <f t="shared" si="52"/>
        <v>0.34133894185184999</v>
      </c>
      <c r="D1343" s="5">
        <f t="shared" si="53"/>
        <v>0</v>
      </c>
      <c r="E1343" s="5">
        <f t="shared" si="51"/>
        <v>-2.9059871995832385</v>
      </c>
      <c r="F1343" s="5">
        <f>AVERAGE(Log!S1343,Log!AB1343)*Constants!$B$7</f>
        <v>21.788613395446614</v>
      </c>
      <c r="G1343" s="5">
        <f>F1343/Constants!$B$8*Constants!$B$9+G1342</f>
        <v>5575.3652674391078</v>
      </c>
      <c r="H1343" s="5">
        <f>IFERROR(VLOOKUP(G1343,Route!A:B,2,1),0)</f>
        <v>-19.799999999999901</v>
      </c>
    </row>
    <row r="1344" spans="1:8" x14ac:dyDescent="0.3">
      <c r="A1344" s="5">
        <f>IF(COUNTIF(Constants!$A$2:$A$4,Log!BF1344),Log!K1344,0)</f>
        <v>1289.63562</v>
      </c>
      <c r="B1344" s="5">
        <f>IF(COUNTIF(Constants!$B$2:$B$5,Log!BF1344),Log!K1344,0)</f>
        <v>0</v>
      </c>
      <c r="C1344" s="5">
        <f t="shared" si="52"/>
        <v>0.35823211666666666</v>
      </c>
      <c r="D1344" s="5">
        <f t="shared" si="53"/>
        <v>0</v>
      </c>
      <c r="E1344" s="5">
        <f t="shared" si="51"/>
        <v>-2.5477550829165718</v>
      </c>
      <c r="F1344" s="5">
        <f>AVERAGE(Log!S1344,Log!AB1344)*Constants!$B$7</f>
        <v>21.245586942189998</v>
      </c>
      <c r="G1344" s="5">
        <f>F1344/Constants!$B$8*Constants!$B$9+G1343</f>
        <v>5581.2668193674936</v>
      </c>
      <c r="H1344" s="5">
        <f>IFERROR(VLOOKUP(G1344,Route!A:B,2,1),0)</f>
        <v>-21.399999999999899</v>
      </c>
    </row>
    <row r="1345" spans="1:8" x14ac:dyDescent="0.3">
      <c r="A1345" s="5">
        <f>IF(COUNTIF(Constants!$A$2:$A$4,Log!BF1345),Log!K1345,0)</f>
        <v>1254.5976966666601</v>
      </c>
      <c r="B1345" s="5">
        <f>IF(COUNTIF(Constants!$B$2:$B$5,Log!BF1345),Log!K1345,0)</f>
        <v>0</v>
      </c>
      <c r="C1345" s="5">
        <f t="shared" si="52"/>
        <v>0.34849936018518335</v>
      </c>
      <c r="D1345" s="5">
        <f t="shared" si="53"/>
        <v>0</v>
      </c>
      <c r="E1345" s="5">
        <f t="shared" si="51"/>
        <v>-2.1992557227313885</v>
      </c>
      <c r="F1345" s="5">
        <f>AVERAGE(Log!S1345,Log!AB1345)*Constants!$B$7</f>
        <v>20.981052484359918</v>
      </c>
      <c r="G1345" s="5">
        <f>F1345/Constants!$B$8*Constants!$B$9+G1344</f>
        <v>5587.0948895020383</v>
      </c>
      <c r="H1345" s="5">
        <f>IFERROR(VLOOKUP(G1345,Route!A:B,2,1),0)</f>
        <v>-22.2</v>
      </c>
    </row>
    <row r="1346" spans="1:8" x14ac:dyDescent="0.3">
      <c r="A1346" s="5">
        <f>IF(COUNTIF(Constants!$A$2:$A$4,Log!BF1346),Log!K1346,0)</f>
        <v>1256.05672199999</v>
      </c>
      <c r="B1346" s="5">
        <f>IF(COUNTIF(Constants!$B$2:$B$5,Log!BF1346),Log!K1346,0)</f>
        <v>0</v>
      </c>
      <c r="C1346" s="5">
        <f t="shared" si="52"/>
        <v>0.34890464499999724</v>
      </c>
      <c r="D1346" s="5">
        <f t="shared" si="53"/>
        <v>0</v>
      </c>
      <c r="E1346" s="5">
        <f t="shared" si="51"/>
        <v>-1.8503510777313912</v>
      </c>
      <c r="F1346" s="5">
        <f>AVERAGE(Log!S1346,Log!AB1346)*Constants!$B$7</f>
        <v>20.091045621519921</v>
      </c>
      <c r="G1346" s="5">
        <f>F1346/Constants!$B$8*Constants!$B$9+G1345</f>
        <v>5592.6757355080163</v>
      </c>
      <c r="H1346" s="5">
        <f>IFERROR(VLOOKUP(G1346,Route!A:B,2,1),0)</f>
        <v>-23.399999999999899</v>
      </c>
    </row>
    <row r="1347" spans="1:8" x14ac:dyDescent="0.3">
      <c r="A1347" s="5">
        <f>IF(COUNTIF(Constants!$A$2:$A$4,Log!BF1347),Log!K1347,0)</f>
        <v>1230.253825</v>
      </c>
      <c r="B1347" s="5">
        <f>IF(COUNTIF(Constants!$B$2:$B$5,Log!BF1347),Log!K1347,0)</f>
        <v>0</v>
      </c>
      <c r="C1347" s="5">
        <f t="shared" si="52"/>
        <v>0.34173717361111111</v>
      </c>
      <c r="D1347" s="5">
        <f t="shared" si="53"/>
        <v>0</v>
      </c>
      <c r="E1347" s="5">
        <f t="shared" si="51"/>
        <v>-1.50861390412028</v>
      </c>
      <c r="F1347" s="5">
        <f>AVERAGE(Log!S1347,Log!AB1347)*Constants!$B$7</f>
        <v>19.350210629066613</v>
      </c>
      <c r="G1347" s="5">
        <f>F1347/Constants!$B$8*Constants!$B$9+G1346</f>
        <v>5598.0507940160905</v>
      </c>
      <c r="H1347" s="5">
        <f>IFERROR(VLOOKUP(G1347,Route!A:B,2,1),0)</f>
        <v>-24.1</v>
      </c>
    </row>
    <row r="1348" spans="1:8" x14ac:dyDescent="0.3">
      <c r="A1348" s="5">
        <f>IF(COUNTIF(Constants!$A$2:$A$4,Log!BF1348),Log!K1348,0)</f>
        <v>1237.0811154999999</v>
      </c>
      <c r="B1348" s="5">
        <f>IF(COUNTIF(Constants!$B$2:$B$5,Log!BF1348),Log!K1348,0)</f>
        <v>0</v>
      </c>
      <c r="C1348" s="5">
        <f t="shared" si="52"/>
        <v>0.34363364319444439</v>
      </c>
      <c r="D1348" s="5">
        <f t="shared" si="53"/>
        <v>0</v>
      </c>
      <c r="E1348" s="5">
        <f t="shared" ref="E1348:E1411" si="54">E1347+C1348-D1348</f>
        <v>-1.1649802609258355</v>
      </c>
      <c r="F1348" s="5">
        <f>AVERAGE(Log!S1348,Log!AB1348)*Constants!$B$7</f>
        <v>18.725244629710001</v>
      </c>
      <c r="G1348" s="5">
        <f>F1348/Constants!$B$8*Constants!$B$9+G1347</f>
        <v>5603.2522508576767</v>
      </c>
      <c r="H1348" s="5">
        <f>IFERROR(VLOOKUP(G1348,Route!A:B,2,1),0)</f>
        <v>-24.1</v>
      </c>
    </row>
    <row r="1349" spans="1:8" x14ac:dyDescent="0.3">
      <c r="A1349" s="5">
        <f>IF(COUNTIF(Constants!$A$2:$A$4,Log!BF1349),Log!K1349,0)</f>
        <v>1235.8142089999999</v>
      </c>
      <c r="B1349" s="5">
        <f>IF(COUNTIF(Constants!$B$2:$B$5,Log!BF1349),Log!K1349,0)</f>
        <v>0</v>
      </c>
      <c r="C1349" s="5">
        <f t="shared" si="52"/>
        <v>0.34328172472222218</v>
      </c>
      <c r="D1349" s="5">
        <f t="shared" si="53"/>
        <v>0</v>
      </c>
      <c r="E1349" s="5">
        <f t="shared" si="54"/>
        <v>-0.82169853620361333</v>
      </c>
      <c r="F1349" s="5">
        <f>AVERAGE(Log!S1349,Log!AB1349)*Constants!$B$7</f>
        <v>18.293313598886609</v>
      </c>
      <c r="G1349" s="5">
        <f>F1349/Constants!$B$8*Constants!$B$9+G1348</f>
        <v>5608.3337268573678</v>
      </c>
      <c r="H1349" s="5">
        <f>IFERROR(VLOOKUP(G1349,Route!A:B,2,1),0)</f>
        <v>-25.5</v>
      </c>
    </row>
    <row r="1350" spans="1:8" x14ac:dyDescent="0.3">
      <c r="A1350" s="5">
        <f>IF(COUNTIF(Constants!$A$2:$A$4,Log!BF1350),Log!K1350,0)</f>
        <v>1242.1506756666599</v>
      </c>
      <c r="B1350" s="5">
        <f>IF(COUNTIF(Constants!$B$2:$B$5,Log!BF1350),Log!K1350,0)</f>
        <v>0</v>
      </c>
      <c r="C1350" s="5">
        <f t="shared" si="52"/>
        <v>0.34504185435184997</v>
      </c>
      <c r="D1350" s="5">
        <f t="shared" si="53"/>
        <v>0</v>
      </c>
      <c r="E1350" s="5">
        <f t="shared" si="54"/>
        <v>-0.47665668185176335</v>
      </c>
      <c r="F1350" s="5">
        <f>AVERAGE(Log!S1350,Log!AB1350)*Constants!$B$7</f>
        <v>17.775440861606612</v>
      </c>
      <c r="G1350" s="5">
        <f>F1350/Constants!$B$8*Constants!$B$9+G1349</f>
        <v>5613.2713493189249</v>
      </c>
      <c r="H1350" s="5">
        <f>IFERROR(VLOOKUP(G1350,Route!A:B,2,1),0)</f>
        <v>-26.2</v>
      </c>
    </row>
    <row r="1351" spans="1:8" x14ac:dyDescent="0.3">
      <c r="A1351" s="5">
        <f>IF(COUNTIF(Constants!$A$2:$A$4,Log!BF1351),Log!K1351,0)</f>
        <v>1240.59061666666</v>
      </c>
      <c r="B1351" s="5">
        <f>IF(COUNTIF(Constants!$B$2:$B$5,Log!BF1351),Log!K1351,0)</f>
        <v>0</v>
      </c>
      <c r="C1351" s="5">
        <f t="shared" si="52"/>
        <v>0.34460850462962778</v>
      </c>
      <c r="D1351" s="5">
        <f t="shared" si="53"/>
        <v>0</v>
      </c>
      <c r="E1351" s="5">
        <f t="shared" si="54"/>
        <v>-0.13204817722213558</v>
      </c>
      <c r="F1351" s="5">
        <f>AVERAGE(Log!S1351,Log!AB1351)*Constants!$B$7</f>
        <v>17.371769304736613</v>
      </c>
      <c r="G1351" s="5">
        <f>F1351/Constants!$B$8*Constants!$B$9+G1350</f>
        <v>5618.0968407924629</v>
      </c>
      <c r="H1351" s="5">
        <f>IFERROR(VLOOKUP(G1351,Route!A:B,2,1),0)</f>
        <v>-27</v>
      </c>
    </row>
    <row r="1352" spans="1:8" x14ac:dyDescent="0.3">
      <c r="A1352" s="5">
        <f>IF(COUNTIF(Constants!$A$2:$A$4,Log!BF1352),Log!K1352,0)</f>
        <v>1262.4876299999901</v>
      </c>
      <c r="B1352" s="5">
        <f>IF(COUNTIF(Constants!$B$2:$B$5,Log!BF1352),Log!K1352,0)</f>
        <v>0</v>
      </c>
      <c r="C1352" s="5">
        <f t="shared" si="52"/>
        <v>0.35069100833333056</v>
      </c>
      <c r="D1352" s="5">
        <f t="shared" si="53"/>
        <v>0</v>
      </c>
      <c r="E1352" s="5">
        <f t="shared" si="54"/>
        <v>0.21864283111119498</v>
      </c>
      <c r="F1352" s="5">
        <f>AVERAGE(Log!S1352,Log!AB1352)*Constants!$B$7</f>
        <v>16.745112157263307</v>
      </c>
      <c r="G1352" s="5">
        <f>F1352/Constants!$B$8*Constants!$B$9+G1351</f>
        <v>5622.748260836147</v>
      </c>
      <c r="H1352" s="5">
        <f>IFERROR(VLOOKUP(G1352,Route!A:B,2,1),0)</f>
        <v>-27</v>
      </c>
    </row>
    <row r="1353" spans="1:8" x14ac:dyDescent="0.3">
      <c r="A1353" s="5">
        <f>IF(COUNTIF(Constants!$A$2:$A$4,Log!BF1353),Log!K1353,0)</f>
        <v>1262.154663</v>
      </c>
      <c r="B1353" s="5">
        <f>IF(COUNTIF(Constants!$B$2:$B$5,Log!BF1353),Log!K1353,0)</f>
        <v>0</v>
      </c>
      <c r="C1353" s="5">
        <f t="shared" si="52"/>
        <v>0.35059851749999998</v>
      </c>
      <c r="D1353" s="5">
        <f t="shared" si="53"/>
        <v>0</v>
      </c>
      <c r="E1353" s="5">
        <f t="shared" si="54"/>
        <v>0.56924134861119491</v>
      </c>
      <c r="F1353" s="5">
        <f>AVERAGE(Log!S1353,Log!AB1353)*Constants!$B$7</f>
        <v>15.870166436925</v>
      </c>
      <c r="G1353" s="5">
        <f>F1353/Constants!$B$8*Constants!$B$9+G1352</f>
        <v>5627.1566404019595</v>
      </c>
      <c r="H1353" s="5">
        <f>IFERROR(VLOOKUP(G1353,Route!A:B,2,1),0)</f>
        <v>-28.5</v>
      </c>
    </row>
    <row r="1354" spans="1:8" x14ac:dyDescent="0.3">
      <c r="A1354" s="5">
        <f>IF(COUNTIF(Constants!$A$2:$A$4,Log!BF1354),Log!K1354,0)</f>
        <v>1251.41495733333</v>
      </c>
      <c r="B1354" s="5">
        <f>IF(COUNTIF(Constants!$B$2:$B$5,Log!BF1354),Log!K1354,0)</f>
        <v>0</v>
      </c>
      <c r="C1354" s="5">
        <f t="shared" si="52"/>
        <v>0.34761526592592501</v>
      </c>
      <c r="D1354" s="5">
        <f t="shared" si="53"/>
        <v>0</v>
      </c>
      <c r="E1354" s="5">
        <f t="shared" si="54"/>
        <v>0.91685661453711997</v>
      </c>
      <c r="F1354" s="5">
        <f>AVERAGE(Log!S1354,Log!AB1354)*Constants!$B$7</f>
        <v>15.72904381465999</v>
      </c>
      <c r="G1354" s="5">
        <f>F1354/Constants!$B$8*Constants!$B$9+G1353</f>
        <v>5631.5258192393649</v>
      </c>
      <c r="H1354" s="5">
        <f>IFERROR(VLOOKUP(G1354,Route!A:B,2,1),0)</f>
        <v>-29</v>
      </c>
    </row>
    <row r="1355" spans="1:8" x14ac:dyDescent="0.3">
      <c r="A1355" s="5">
        <f>IF(COUNTIF(Constants!$A$2:$A$4,Log!BF1355),Log!K1355,0)</f>
        <v>1229.6834309999999</v>
      </c>
      <c r="B1355" s="5">
        <f>IF(COUNTIF(Constants!$B$2:$B$5,Log!BF1355),Log!K1355,0)</f>
        <v>0</v>
      </c>
      <c r="C1355" s="5">
        <f t="shared" si="52"/>
        <v>0.34157873083333329</v>
      </c>
      <c r="D1355" s="5">
        <f t="shared" si="53"/>
        <v>0</v>
      </c>
      <c r="E1355" s="5">
        <f t="shared" si="54"/>
        <v>1.2584353453704533</v>
      </c>
      <c r="F1355" s="5">
        <f>AVERAGE(Log!S1355,Log!AB1355)*Constants!$B$7</f>
        <v>15.424003610146661</v>
      </c>
      <c r="G1355" s="5">
        <f>F1355/Constants!$B$8*Constants!$B$9+G1354</f>
        <v>5635.8102646866282</v>
      </c>
      <c r="H1355" s="5">
        <f>IFERROR(VLOOKUP(G1355,Route!A:B,2,1),0)</f>
        <v>-29.7</v>
      </c>
    </row>
    <row r="1356" spans="1:8" x14ac:dyDescent="0.3">
      <c r="A1356" s="5">
        <f>IF(COUNTIF(Constants!$A$2:$A$4,Log!BF1356),Log!K1356,0)</f>
        <v>1235.60526533333</v>
      </c>
      <c r="B1356" s="5">
        <f>IF(COUNTIF(Constants!$B$2:$B$5,Log!BF1356),Log!K1356,0)</f>
        <v>0</v>
      </c>
      <c r="C1356" s="5">
        <f t="shared" si="52"/>
        <v>0.34322368481481386</v>
      </c>
      <c r="D1356" s="5">
        <f t="shared" si="53"/>
        <v>0</v>
      </c>
      <c r="E1356" s="5">
        <f t="shared" si="54"/>
        <v>1.6016590301852671</v>
      </c>
      <c r="F1356" s="5">
        <f>AVERAGE(Log!S1356,Log!AB1356)*Constants!$B$7</f>
        <v>15.046051184039998</v>
      </c>
      <c r="G1356" s="5">
        <f>F1356/Constants!$B$8*Constants!$B$9+G1355</f>
        <v>5639.9897233488618</v>
      </c>
      <c r="H1356" s="5">
        <f>IFERROR(VLOOKUP(G1356,Route!A:B,2,1),0)</f>
        <v>-29.7</v>
      </c>
    </row>
    <row r="1357" spans="1:8" x14ac:dyDescent="0.3">
      <c r="A1357" s="5">
        <f>IF(COUNTIF(Constants!$A$2:$A$4,Log!BF1357),Log!K1357,0)</f>
        <v>1230.1833495000001</v>
      </c>
      <c r="B1357" s="5">
        <f>IF(COUNTIF(Constants!$B$2:$B$5,Log!BF1357),Log!K1357,0)</f>
        <v>0</v>
      </c>
      <c r="C1357" s="5">
        <f t="shared" si="52"/>
        <v>0.34171759708333338</v>
      </c>
      <c r="D1357" s="5">
        <f t="shared" si="53"/>
        <v>0</v>
      </c>
      <c r="E1357" s="5">
        <f t="shared" si="54"/>
        <v>1.9433766272686004</v>
      </c>
      <c r="F1357" s="5">
        <f>AVERAGE(Log!S1357,Log!AB1357)*Constants!$B$7</f>
        <v>14.876913975724998</v>
      </c>
      <c r="G1357" s="5">
        <f>F1357/Constants!$B$8*Constants!$B$9+G1356</f>
        <v>5644.1221994532298</v>
      </c>
      <c r="H1357" s="5">
        <f>IFERROR(VLOOKUP(G1357,Route!A:B,2,1),0)</f>
        <v>-30.6</v>
      </c>
    </row>
    <row r="1358" spans="1:8" x14ac:dyDescent="0.3">
      <c r="A1358" s="5">
        <f>IF(COUNTIF(Constants!$A$2:$A$4,Log!BF1358),Log!K1358,0)</f>
        <v>1230.3157553333299</v>
      </c>
      <c r="B1358" s="5">
        <f>IF(COUNTIF(Constants!$B$2:$B$5,Log!BF1358),Log!K1358,0)</f>
        <v>0</v>
      </c>
      <c r="C1358" s="5">
        <f t="shared" si="52"/>
        <v>0.34175437648148055</v>
      </c>
      <c r="D1358" s="5">
        <f t="shared" si="53"/>
        <v>0</v>
      </c>
      <c r="E1358" s="5">
        <f t="shared" si="54"/>
        <v>2.2851310037500809</v>
      </c>
      <c r="F1358" s="5">
        <f>AVERAGE(Log!S1358,Log!AB1358)*Constants!$B$7</f>
        <v>14.787095235096661</v>
      </c>
      <c r="G1358" s="5">
        <f>F1358/Constants!$B$8*Constants!$B$9+G1357</f>
        <v>5648.229725907423</v>
      </c>
      <c r="H1358" s="5">
        <f>IFERROR(VLOOKUP(G1358,Route!A:B,2,1),0)</f>
        <v>-30.799999999999901</v>
      </c>
    </row>
    <row r="1359" spans="1:8" x14ac:dyDescent="0.3">
      <c r="A1359" s="5">
        <f>IF(COUNTIF(Constants!$A$2:$A$4,Log!BF1359),Log!K1359,0)</f>
        <v>1239.5961506666599</v>
      </c>
      <c r="B1359" s="5">
        <f>IF(COUNTIF(Constants!$B$2:$B$5,Log!BF1359),Log!K1359,0)</f>
        <v>0</v>
      </c>
      <c r="C1359" s="5">
        <f t="shared" si="52"/>
        <v>0.34433226407407219</v>
      </c>
      <c r="D1359" s="5">
        <f t="shared" si="53"/>
        <v>0</v>
      </c>
      <c r="E1359" s="5">
        <f t="shared" si="54"/>
        <v>2.629463267824153</v>
      </c>
      <c r="F1359" s="5">
        <f>AVERAGE(Log!S1359,Log!AB1359)*Constants!$B$7</f>
        <v>14.457488187259992</v>
      </c>
      <c r="G1359" s="5">
        <f>F1359/Constants!$B$8*Constants!$B$9+G1358</f>
        <v>5652.2456948483286</v>
      </c>
      <c r="H1359" s="5">
        <f>IFERROR(VLOOKUP(G1359,Route!A:B,2,1),0)</f>
        <v>-30.799999999999901</v>
      </c>
    </row>
    <row r="1360" spans="1:8" x14ac:dyDescent="0.3">
      <c r="A1360" s="5">
        <f>IF(COUNTIF(Constants!$A$2:$A$4,Log!BF1360),Log!K1360,0)</f>
        <v>1209.485799</v>
      </c>
      <c r="B1360" s="5">
        <f>IF(COUNTIF(Constants!$B$2:$B$5,Log!BF1360),Log!K1360,0)</f>
        <v>0</v>
      </c>
      <c r="C1360" s="5">
        <f t="shared" si="52"/>
        <v>0.33596827750000002</v>
      </c>
      <c r="D1360" s="5">
        <f t="shared" si="53"/>
        <v>0</v>
      </c>
      <c r="E1360" s="5">
        <f t="shared" si="54"/>
        <v>2.9654315453241531</v>
      </c>
      <c r="F1360" s="5">
        <f>AVERAGE(Log!S1360,Log!AB1360)*Constants!$B$7</f>
        <v>14.316804244256662</v>
      </c>
      <c r="G1360" s="5">
        <f>F1360/Constants!$B$8*Constants!$B$9+G1359</f>
        <v>5656.2225849161778</v>
      </c>
      <c r="H1360" s="5">
        <f>IFERROR(VLOOKUP(G1360,Route!A:B,2,1),0)</f>
        <v>-30.6</v>
      </c>
    </row>
    <row r="1361" spans="1:8" x14ac:dyDescent="0.3">
      <c r="A1361" s="5">
        <f>IF(COUNTIF(Constants!$A$2:$A$4,Log!BF1361),Log!K1361,0)</f>
        <v>1249.9768675</v>
      </c>
      <c r="B1361" s="5">
        <f>IF(COUNTIF(Constants!$B$2:$B$5,Log!BF1361),Log!K1361,0)</f>
        <v>0</v>
      </c>
      <c r="C1361" s="5">
        <f t="shared" si="52"/>
        <v>0.34721579652777779</v>
      </c>
      <c r="D1361" s="5">
        <f t="shared" si="53"/>
        <v>0</v>
      </c>
      <c r="E1361" s="5">
        <f t="shared" si="54"/>
        <v>3.3126473418519309</v>
      </c>
      <c r="F1361" s="5">
        <f>AVERAGE(Log!S1361,Log!AB1361)*Constants!$B$7</f>
        <v>14.499384135479993</v>
      </c>
      <c r="G1361" s="5">
        <f>F1361/Constants!$B$8*Constants!$B$9+G1360</f>
        <v>5660.2501916204774</v>
      </c>
      <c r="H1361" s="5">
        <f>IFERROR(VLOOKUP(G1361,Route!A:B,2,1),0)</f>
        <v>-30.6</v>
      </c>
    </row>
    <row r="1362" spans="1:8" x14ac:dyDescent="0.3">
      <c r="A1362" s="5">
        <f>IF(COUNTIF(Constants!$A$2:$A$4,Log!BF1362),Log!K1362,0)</f>
        <v>1228.43253566666</v>
      </c>
      <c r="B1362" s="5">
        <f>IF(COUNTIF(Constants!$B$2:$B$5,Log!BF1362),Log!K1362,0)</f>
        <v>0</v>
      </c>
      <c r="C1362" s="5">
        <f t="shared" si="52"/>
        <v>0.34123125990740555</v>
      </c>
      <c r="D1362" s="5">
        <f t="shared" si="53"/>
        <v>0</v>
      </c>
      <c r="E1362" s="5">
        <f t="shared" si="54"/>
        <v>3.6538786017593363</v>
      </c>
      <c r="F1362" s="5">
        <f>AVERAGE(Log!S1362,Log!AB1362)*Constants!$B$7</f>
        <v>14.054305869749992</v>
      </c>
      <c r="G1362" s="5">
        <f>F1362/Constants!$B$8*Constants!$B$9+G1361</f>
        <v>5664.1541654731855</v>
      </c>
      <c r="H1362" s="5">
        <f>IFERROR(VLOOKUP(G1362,Route!A:B,2,1),0)</f>
        <v>-30</v>
      </c>
    </row>
    <row r="1363" spans="1:8" x14ac:dyDescent="0.3">
      <c r="A1363" s="5">
        <f>IF(COUNTIF(Constants!$A$2:$A$4,Log!BF1363),Log!K1363,0)</f>
        <v>1214.44254566666</v>
      </c>
      <c r="B1363" s="5">
        <f>IF(COUNTIF(Constants!$B$2:$B$5,Log!BF1363),Log!K1363,0)</f>
        <v>0</v>
      </c>
      <c r="C1363" s="5">
        <f t="shared" si="52"/>
        <v>0.33734515157407219</v>
      </c>
      <c r="D1363" s="5">
        <f t="shared" si="53"/>
        <v>0</v>
      </c>
      <c r="E1363" s="5">
        <f t="shared" si="54"/>
        <v>3.9912237533334087</v>
      </c>
      <c r="F1363" s="5">
        <f>AVERAGE(Log!S1363,Log!AB1363)*Constants!$B$7</f>
        <v>13.864026627743332</v>
      </c>
      <c r="G1363" s="5">
        <f>F1363/Constants!$B$8*Constants!$B$9+G1362</f>
        <v>5668.0052839808923</v>
      </c>
      <c r="H1363" s="5">
        <f>IFERROR(VLOOKUP(G1363,Route!A:B,2,1),0)</f>
        <v>-29.5</v>
      </c>
    </row>
    <row r="1364" spans="1:8" x14ac:dyDescent="0.3">
      <c r="A1364" s="5">
        <f>IF(COUNTIF(Constants!$A$2:$A$4,Log!BF1364),Log!K1364,0)</f>
        <v>1146.1411943333301</v>
      </c>
      <c r="B1364" s="5">
        <f>IF(COUNTIF(Constants!$B$2:$B$5,Log!BF1364),Log!K1364,0)</f>
        <v>0</v>
      </c>
      <c r="C1364" s="5">
        <f t="shared" si="52"/>
        <v>0.31837255398148057</v>
      </c>
      <c r="D1364" s="5">
        <f t="shared" si="53"/>
        <v>0</v>
      </c>
      <c r="E1364" s="5">
        <f t="shared" si="54"/>
        <v>4.3095963073148891</v>
      </c>
      <c r="F1364" s="5">
        <f>AVERAGE(Log!S1364,Log!AB1364)*Constants!$B$7</f>
        <v>13.411838297893331</v>
      </c>
      <c r="G1364" s="5">
        <f>F1364/Constants!$B$8*Constants!$B$9+G1363</f>
        <v>5671.7307946191959</v>
      </c>
      <c r="H1364" s="5">
        <f>IFERROR(VLOOKUP(G1364,Route!A:B,2,1),0)</f>
        <v>-28.799999999999901</v>
      </c>
    </row>
    <row r="1365" spans="1:8" x14ac:dyDescent="0.3">
      <c r="A1365" s="5">
        <f>IF(COUNTIF(Constants!$A$2:$A$4,Log!BF1365),Log!K1365,0)</f>
        <v>1227.3710325</v>
      </c>
      <c r="B1365" s="5">
        <f>IF(COUNTIF(Constants!$B$2:$B$5,Log!BF1365),Log!K1365,0)</f>
        <v>0</v>
      </c>
      <c r="C1365" s="5">
        <f t="shared" si="52"/>
        <v>0.34093639791666663</v>
      </c>
      <c r="D1365" s="5">
        <f t="shared" si="53"/>
        <v>0</v>
      </c>
      <c r="E1365" s="5">
        <f t="shared" si="54"/>
        <v>4.6505327052315559</v>
      </c>
      <c r="F1365" s="5">
        <f>AVERAGE(Log!S1365,Log!AB1365)*Constants!$B$7</f>
        <v>13.451640226549991</v>
      </c>
      <c r="G1365" s="5">
        <f>F1365/Constants!$B$8*Constants!$B$9+G1364</f>
        <v>5675.467361348793</v>
      </c>
      <c r="H1365" s="5">
        <f>IFERROR(VLOOKUP(G1365,Route!A:B,2,1),0)</f>
        <v>-28.1</v>
      </c>
    </row>
    <row r="1366" spans="1:8" x14ac:dyDescent="0.3">
      <c r="A1366" s="5">
        <f>IF(COUNTIF(Constants!$A$2:$A$4,Log!BF1366),Log!K1366,0)</f>
        <v>1202.4899903333301</v>
      </c>
      <c r="B1366" s="5">
        <f>IF(COUNTIF(Constants!$B$2:$B$5,Log!BF1366),Log!K1366,0)</f>
        <v>0</v>
      </c>
      <c r="C1366" s="5">
        <f t="shared" si="52"/>
        <v>0.33402499731481389</v>
      </c>
      <c r="D1366" s="5">
        <f t="shared" si="53"/>
        <v>0</v>
      </c>
      <c r="E1366" s="5">
        <f t="shared" si="54"/>
        <v>4.9845577025463701</v>
      </c>
      <c r="F1366" s="5">
        <f>AVERAGE(Log!S1366,Log!AB1366)*Constants!$B$7</f>
        <v>12.98522157597333</v>
      </c>
      <c r="G1366" s="5">
        <f>F1366/Constants!$B$8*Constants!$B$9+G1365</f>
        <v>5679.0743673421193</v>
      </c>
      <c r="H1366" s="5">
        <f>IFERROR(VLOOKUP(G1366,Route!A:B,2,1),0)</f>
        <v>-27.2</v>
      </c>
    </row>
    <row r="1367" spans="1:8" x14ac:dyDescent="0.3">
      <c r="A1367" s="5">
        <f>IF(COUNTIF(Constants!$A$2:$A$4,Log!BF1367),Log!K1367,0)</f>
        <v>1224.5657956666601</v>
      </c>
      <c r="B1367" s="5">
        <f>IF(COUNTIF(Constants!$B$2:$B$5,Log!BF1367),Log!K1367,0)</f>
        <v>0</v>
      </c>
      <c r="C1367" s="5">
        <f t="shared" si="52"/>
        <v>0.34015716546296115</v>
      </c>
      <c r="D1367" s="5">
        <f t="shared" si="53"/>
        <v>0</v>
      </c>
      <c r="E1367" s="5">
        <f t="shared" si="54"/>
        <v>5.3247148680093312</v>
      </c>
      <c r="F1367" s="5">
        <f>AVERAGE(Log!S1367,Log!AB1367)*Constants!$B$7</f>
        <v>12.771289059316661</v>
      </c>
      <c r="G1367" s="5">
        <f>F1367/Constants!$B$8*Constants!$B$9+G1366</f>
        <v>5682.621947636374</v>
      </c>
      <c r="H1367" s="5">
        <f>IFERROR(VLOOKUP(G1367,Route!A:B,2,1),0)</f>
        <v>-27.2</v>
      </c>
    </row>
    <row r="1368" spans="1:8" x14ac:dyDescent="0.3">
      <c r="A1368" s="5">
        <f>IF(COUNTIF(Constants!$A$2:$A$4,Log!BF1368),Log!K1368,0)</f>
        <v>1243.2513426666601</v>
      </c>
      <c r="B1368" s="5">
        <f>IF(COUNTIF(Constants!$B$2:$B$5,Log!BF1368),Log!K1368,0)</f>
        <v>0</v>
      </c>
      <c r="C1368" s="5">
        <f t="shared" si="52"/>
        <v>0.34534759518518338</v>
      </c>
      <c r="D1368" s="5">
        <f t="shared" si="53"/>
        <v>0</v>
      </c>
      <c r="E1368" s="5">
        <f t="shared" si="54"/>
        <v>5.6700624631945145</v>
      </c>
      <c r="F1368" s="5">
        <f>AVERAGE(Log!S1368,Log!AB1368)*Constants!$B$7</f>
        <v>12.433008205326662</v>
      </c>
      <c r="G1368" s="5">
        <f>F1368/Constants!$B$8*Constants!$B$9+G1367</f>
        <v>5686.0755610267424</v>
      </c>
      <c r="H1368" s="5">
        <f>IFERROR(VLOOKUP(G1368,Route!A:B,2,1),0)</f>
        <v>-26.299999999999901</v>
      </c>
    </row>
    <row r="1369" spans="1:8" x14ac:dyDescent="0.3">
      <c r="A1369" s="5">
        <f>IF(COUNTIF(Constants!$A$2:$A$4,Log!BF1369),Log!K1369,0)</f>
        <v>1220.869751</v>
      </c>
      <c r="B1369" s="5">
        <f>IF(COUNTIF(Constants!$B$2:$B$5,Log!BF1369),Log!K1369,0)</f>
        <v>0</v>
      </c>
      <c r="C1369" s="5">
        <f t="shared" si="52"/>
        <v>0.33913048638888887</v>
      </c>
      <c r="D1369" s="5">
        <f t="shared" si="53"/>
        <v>0</v>
      </c>
      <c r="E1369" s="5">
        <f t="shared" si="54"/>
        <v>6.0091929495834036</v>
      </c>
      <c r="F1369" s="5">
        <f>AVERAGE(Log!S1369,Log!AB1369)*Constants!$B$7</f>
        <v>12.132273789983323</v>
      </c>
      <c r="G1369" s="5">
        <f>F1369/Constants!$B$8*Constants!$B$9+G1368</f>
        <v>5689.445637079516</v>
      </c>
      <c r="H1369" s="5">
        <f>IFERROR(VLOOKUP(G1369,Route!A:B,2,1),0)</f>
        <v>-25.2</v>
      </c>
    </row>
    <row r="1370" spans="1:8" x14ac:dyDescent="0.3">
      <c r="A1370" s="5">
        <f>IF(COUNTIF(Constants!$A$2:$A$4,Log!BF1370),Log!K1370,0)</f>
        <v>1225.8817140000001</v>
      </c>
      <c r="B1370" s="5">
        <f>IF(COUNTIF(Constants!$B$2:$B$5,Log!BF1370),Log!K1370,0)</f>
        <v>0</v>
      </c>
      <c r="C1370" s="5">
        <f t="shared" si="52"/>
        <v>0.34052269833333337</v>
      </c>
      <c r="D1370" s="5">
        <f t="shared" si="53"/>
        <v>0</v>
      </c>
      <c r="E1370" s="5">
        <f t="shared" si="54"/>
        <v>6.3497156479167369</v>
      </c>
      <c r="F1370" s="5">
        <f>AVERAGE(Log!S1370,Log!AB1370)*Constants!$B$7</f>
        <v>11.787923846629999</v>
      </c>
      <c r="G1370" s="5">
        <f>F1370/Constants!$B$8*Constants!$B$9+G1369</f>
        <v>5692.7200603702468</v>
      </c>
      <c r="H1370" s="5">
        <f>IFERROR(VLOOKUP(G1370,Route!A:B,2,1),0)</f>
        <v>-24.2</v>
      </c>
    </row>
    <row r="1371" spans="1:8" x14ac:dyDescent="0.3">
      <c r="A1371" s="5">
        <f>IF(COUNTIF(Constants!$A$2:$A$4,Log!BF1371),Log!K1371,0)</f>
        <v>1221.5675453333299</v>
      </c>
      <c r="B1371" s="5">
        <f>IF(COUNTIF(Constants!$B$2:$B$5,Log!BF1371),Log!K1371,0)</f>
        <v>0</v>
      </c>
      <c r="C1371" s="5">
        <f t="shared" si="52"/>
        <v>0.33932431814814717</v>
      </c>
      <c r="D1371" s="5">
        <f t="shared" si="53"/>
        <v>0</v>
      </c>
      <c r="E1371" s="5">
        <f t="shared" si="54"/>
        <v>6.6890399660648843</v>
      </c>
      <c r="F1371" s="5">
        <f>AVERAGE(Log!S1371,Log!AB1371)*Constants!$B$7</f>
        <v>11.278295221723329</v>
      </c>
      <c r="G1371" s="5">
        <f>F1371/Constants!$B$8*Constants!$B$9+G1370</f>
        <v>5695.8529201540587</v>
      </c>
      <c r="H1371" s="5">
        <f>IFERROR(VLOOKUP(G1371,Route!A:B,2,1),0)</f>
        <v>-24.2</v>
      </c>
    </row>
    <row r="1372" spans="1:8" x14ac:dyDescent="0.3">
      <c r="A1372" s="5">
        <f>IF(COUNTIF(Constants!$A$2:$A$4,Log!BF1372),Log!K1372,0)</f>
        <v>1223.6785890000001</v>
      </c>
      <c r="B1372" s="5">
        <f>IF(COUNTIF(Constants!$B$2:$B$5,Log!BF1372),Log!K1372,0)</f>
        <v>0</v>
      </c>
      <c r="C1372" s="5">
        <f t="shared" si="52"/>
        <v>0.33991071916666671</v>
      </c>
      <c r="D1372" s="5">
        <f t="shared" si="53"/>
        <v>0</v>
      </c>
      <c r="E1372" s="5">
        <f t="shared" si="54"/>
        <v>7.0289506852315506</v>
      </c>
      <c r="F1372" s="5">
        <f>AVERAGE(Log!S1372,Log!AB1372)*Constants!$B$7</f>
        <v>10.851054612329992</v>
      </c>
      <c r="G1372" s="5">
        <f>F1372/Constants!$B$8*Constants!$B$9+G1371</f>
        <v>5698.867101990817</v>
      </c>
      <c r="H1372" s="5">
        <f>IFERROR(VLOOKUP(G1372,Route!A:B,2,1),0)</f>
        <v>-23.2</v>
      </c>
    </row>
    <row r="1373" spans="1:8" x14ac:dyDescent="0.3">
      <c r="A1373" s="5">
        <f>IF(COUNTIF(Constants!$A$2:$A$4,Log!BF1373),Log!K1373,0)</f>
        <v>1224.3333333333301</v>
      </c>
      <c r="B1373" s="5">
        <f>IF(COUNTIF(Constants!$B$2:$B$5,Log!BF1373),Log!K1373,0)</f>
        <v>0</v>
      </c>
      <c r="C1373" s="5">
        <f t="shared" ref="C1373:C1436" si="55">A1373/3600</f>
        <v>0.34009259259259167</v>
      </c>
      <c r="D1373" s="5">
        <f t="shared" ref="D1373:D1436" si="56">B1373/3600</f>
        <v>0</v>
      </c>
      <c r="E1373" s="5">
        <f t="shared" si="54"/>
        <v>7.3690432778241419</v>
      </c>
      <c r="F1373" s="5">
        <f>AVERAGE(Log!S1373,Log!AB1373)*Constants!$B$7</f>
        <v>10.507488685779991</v>
      </c>
      <c r="G1373" s="5">
        <f>F1373/Constants!$B$8*Constants!$B$9+G1372</f>
        <v>5701.7858488479778</v>
      </c>
      <c r="H1373" s="5">
        <f>IFERROR(VLOOKUP(G1373,Route!A:B,2,1),0)</f>
        <v>-22.299999999999901</v>
      </c>
    </row>
    <row r="1374" spans="1:8" x14ac:dyDescent="0.3">
      <c r="A1374" s="5">
        <f>IF(COUNTIF(Constants!$A$2:$A$4,Log!BF1374),Log!K1374,0)</f>
        <v>1201.7089845</v>
      </c>
      <c r="B1374" s="5">
        <f>IF(COUNTIF(Constants!$B$2:$B$5,Log!BF1374),Log!K1374,0)</f>
        <v>0</v>
      </c>
      <c r="C1374" s="5">
        <f t="shared" si="55"/>
        <v>0.33380805125000002</v>
      </c>
      <c r="D1374" s="5">
        <f t="shared" si="56"/>
        <v>0</v>
      </c>
      <c r="E1374" s="5">
        <f t="shared" si="54"/>
        <v>7.7028513290741421</v>
      </c>
      <c r="F1374" s="5">
        <f>AVERAGE(Log!S1374,Log!AB1374)*Constants!$B$7</f>
        <v>10.3182270831</v>
      </c>
      <c r="G1374" s="5">
        <f>F1374/Constants!$B$8*Constants!$B$9+G1373</f>
        <v>5704.6520230377282</v>
      </c>
      <c r="H1374" s="5">
        <f>IFERROR(VLOOKUP(G1374,Route!A:B,2,1),0)</f>
        <v>-21.6</v>
      </c>
    </row>
    <row r="1375" spans="1:8" x14ac:dyDescent="0.3">
      <c r="A1375" s="5">
        <f>IF(COUNTIF(Constants!$A$2:$A$4,Log!BF1375),Log!K1375,0)</f>
        <v>1186.2204589999999</v>
      </c>
      <c r="B1375" s="5">
        <f>IF(COUNTIF(Constants!$B$2:$B$5,Log!BF1375),Log!K1375,0)</f>
        <v>0</v>
      </c>
      <c r="C1375" s="5">
        <f t="shared" si="55"/>
        <v>0.3295056830555555</v>
      </c>
      <c r="D1375" s="5">
        <f t="shared" si="56"/>
        <v>0</v>
      </c>
      <c r="E1375" s="5">
        <f t="shared" si="54"/>
        <v>8.0323570121296974</v>
      </c>
      <c r="F1375" s="5">
        <f>AVERAGE(Log!S1375,Log!AB1375)*Constants!$B$7</f>
        <v>10.024115101856662</v>
      </c>
      <c r="G1375" s="5">
        <f>F1375/Constants!$B$8*Constants!$B$9+G1374</f>
        <v>5707.4364994549105</v>
      </c>
      <c r="H1375" s="5">
        <f>IFERROR(VLOOKUP(G1375,Route!A:B,2,1),0)</f>
        <v>-21.6</v>
      </c>
    </row>
    <row r="1376" spans="1:8" x14ac:dyDescent="0.3">
      <c r="A1376" s="5">
        <f>IF(COUNTIF(Constants!$A$2:$A$4,Log!BF1376),Log!K1376,0)</f>
        <v>1199.4530436666601</v>
      </c>
      <c r="B1376" s="5">
        <f>IF(COUNTIF(Constants!$B$2:$B$5,Log!BF1376),Log!K1376,0)</f>
        <v>0</v>
      </c>
      <c r="C1376" s="5">
        <f t="shared" si="55"/>
        <v>0.33318140101851668</v>
      </c>
      <c r="D1376" s="5">
        <f t="shared" si="56"/>
        <v>0</v>
      </c>
      <c r="E1376" s="5">
        <f t="shared" si="54"/>
        <v>8.3655384131482133</v>
      </c>
      <c r="F1376" s="5">
        <f>AVERAGE(Log!S1376,Log!AB1376)*Constants!$B$7</f>
        <v>9.9860367763399918</v>
      </c>
      <c r="G1376" s="5">
        <f>F1376/Constants!$B$8*Constants!$B$9+G1375</f>
        <v>5710.2103985594495</v>
      </c>
      <c r="H1376" s="5">
        <f>IFERROR(VLOOKUP(G1376,Route!A:B,2,1),0)</f>
        <v>-21.6</v>
      </c>
    </row>
    <row r="1377" spans="1:8" x14ac:dyDescent="0.3">
      <c r="A1377" s="5">
        <f>IF(COUNTIF(Constants!$A$2:$A$4,Log!BF1377),Log!K1377,0)</f>
        <v>1213.40970866666</v>
      </c>
      <c r="B1377" s="5">
        <f>IF(COUNTIF(Constants!$B$2:$B$5,Log!BF1377),Log!K1377,0)</f>
        <v>0</v>
      </c>
      <c r="C1377" s="5">
        <f t="shared" si="55"/>
        <v>0.33705825240740556</v>
      </c>
      <c r="D1377" s="5">
        <f t="shared" si="56"/>
        <v>0</v>
      </c>
      <c r="E1377" s="5">
        <f t="shared" si="54"/>
        <v>8.7025966655556193</v>
      </c>
      <c r="F1377" s="5">
        <f>AVERAGE(Log!S1377,Log!AB1377)*Constants!$B$7</f>
        <v>10.140551923749992</v>
      </c>
      <c r="G1377" s="5">
        <f>F1377/Constants!$B$8*Constants!$B$9+G1376</f>
        <v>5713.0272185382692</v>
      </c>
      <c r="H1377" s="5">
        <f>IFERROR(VLOOKUP(G1377,Route!A:B,2,1),0)</f>
        <v>-21</v>
      </c>
    </row>
    <row r="1378" spans="1:8" x14ac:dyDescent="0.3">
      <c r="A1378" s="5">
        <f>IF(COUNTIF(Constants!$A$2:$A$4,Log!BF1378),Log!K1378,0)</f>
        <v>1199.3232419999999</v>
      </c>
      <c r="B1378" s="5">
        <f>IF(COUNTIF(Constants!$B$2:$B$5,Log!BF1378),Log!K1378,0)</f>
        <v>0</v>
      </c>
      <c r="C1378" s="5">
        <f t="shared" si="55"/>
        <v>0.33314534499999998</v>
      </c>
      <c r="D1378" s="5">
        <f t="shared" si="56"/>
        <v>0</v>
      </c>
      <c r="E1378" s="5">
        <f t="shared" si="54"/>
        <v>9.0357420105556194</v>
      </c>
      <c r="F1378" s="5">
        <f>AVERAGE(Log!S1378,Log!AB1378)*Constants!$B$7</f>
        <v>10.133077746455001</v>
      </c>
      <c r="G1378" s="5">
        <f>F1378/Constants!$B$8*Constants!$B$9+G1377</f>
        <v>5715.8419623567288</v>
      </c>
      <c r="H1378" s="5">
        <f>IFERROR(VLOOKUP(G1378,Route!A:B,2,1),0)</f>
        <v>-20.6</v>
      </c>
    </row>
    <row r="1379" spans="1:8" x14ac:dyDescent="0.3">
      <c r="A1379" s="5">
        <f>IF(COUNTIF(Constants!$A$2:$A$4,Log!BF1379),Log!K1379,0)</f>
        <v>1175.2847896666599</v>
      </c>
      <c r="B1379" s="5">
        <f>IF(COUNTIF(Constants!$B$2:$B$5,Log!BF1379),Log!K1379,0)</f>
        <v>0</v>
      </c>
      <c r="C1379" s="5">
        <f t="shared" si="55"/>
        <v>0.32646799712962776</v>
      </c>
      <c r="D1379" s="5">
        <f t="shared" si="56"/>
        <v>0</v>
      </c>
      <c r="E1379" s="5">
        <f t="shared" si="54"/>
        <v>9.3622100076852472</v>
      </c>
      <c r="F1379" s="5">
        <f>AVERAGE(Log!S1379,Log!AB1379)*Constants!$B$7</f>
        <v>10.176165008609992</v>
      </c>
      <c r="G1379" s="5">
        <f>F1379/Constants!$B$8*Constants!$B$9+G1378</f>
        <v>5718.6686748591201</v>
      </c>
      <c r="H1379" s="5">
        <f>IFERROR(VLOOKUP(G1379,Route!A:B,2,1),0)</f>
        <v>-20.6</v>
      </c>
    </row>
    <row r="1380" spans="1:8" x14ac:dyDescent="0.3">
      <c r="A1380" s="5">
        <f>IF(COUNTIF(Constants!$A$2:$A$4,Log!BF1380),Log!K1380,0)</f>
        <v>1182.9131669999999</v>
      </c>
      <c r="B1380" s="5">
        <f>IF(COUNTIF(Constants!$B$2:$B$5,Log!BF1380),Log!K1380,0)</f>
        <v>0</v>
      </c>
      <c r="C1380" s="5">
        <f t="shared" si="55"/>
        <v>0.32858699083333331</v>
      </c>
      <c r="D1380" s="5">
        <f t="shared" si="56"/>
        <v>0</v>
      </c>
      <c r="E1380" s="5">
        <f t="shared" si="54"/>
        <v>9.6907969985185805</v>
      </c>
      <c r="F1380" s="5">
        <f>AVERAGE(Log!S1380,Log!AB1380)*Constants!$B$7</f>
        <v>10.217883392983321</v>
      </c>
      <c r="G1380" s="5">
        <f>F1380/Constants!$B$8*Constants!$B$9+G1379</f>
        <v>5721.5069758016152</v>
      </c>
      <c r="H1380" s="5">
        <f>IFERROR(VLOOKUP(G1380,Route!A:B,2,1),0)</f>
        <v>-20.299999999999901</v>
      </c>
    </row>
    <row r="1381" spans="1:8" x14ac:dyDescent="0.3">
      <c r="A1381" s="5">
        <f>IF(COUNTIF(Constants!$A$2:$A$4,Log!BF1381),Log!K1381,0)</f>
        <v>1206.06974266666</v>
      </c>
      <c r="B1381" s="5">
        <f>IF(COUNTIF(Constants!$B$2:$B$5,Log!BF1381),Log!K1381,0)</f>
        <v>0</v>
      </c>
      <c r="C1381" s="5">
        <f t="shared" si="55"/>
        <v>0.33501937296296108</v>
      </c>
      <c r="D1381" s="5">
        <f t="shared" si="56"/>
        <v>0</v>
      </c>
      <c r="E1381" s="5">
        <f t="shared" si="54"/>
        <v>10.025816371481541</v>
      </c>
      <c r="F1381" s="5">
        <f>AVERAGE(Log!S1381,Log!AB1381)*Constants!$B$7</f>
        <v>10.218026624243331</v>
      </c>
      <c r="G1381" s="5">
        <f>F1381/Constants!$B$8*Constants!$B$9+G1380</f>
        <v>5724.3453165305718</v>
      </c>
      <c r="H1381" s="5">
        <f>IFERROR(VLOOKUP(G1381,Route!A:B,2,1),0)</f>
        <v>-20.100000000000001</v>
      </c>
    </row>
    <row r="1382" spans="1:8" x14ac:dyDescent="0.3">
      <c r="A1382" s="5">
        <f>IF(COUNTIF(Constants!$A$2:$A$4,Log!BF1382),Log!K1382,0)</f>
        <v>1176.3307494999999</v>
      </c>
      <c r="B1382" s="5">
        <f>IF(COUNTIF(Constants!$B$2:$B$5,Log!BF1382),Log!K1382,0)</f>
        <v>0</v>
      </c>
      <c r="C1382" s="5">
        <f t="shared" si="55"/>
        <v>0.32675854152777778</v>
      </c>
      <c r="D1382" s="5">
        <f t="shared" si="56"/>
        <v>0</v>
      </c>
      <c r="E1382" s="5">
        <f t="shared" si="54"/>
        <v>10.352574913009319</v>
      </c>
      <c r="F1382" s="5">
        <f>AVERAGE(Log!S1382,Log!AB1382)*Constants!$B$7</f>
        <v>10.315166118420001</v>
      </c>
      <c r="G1382" s="5">
        <f>F1382/Constants!$B$8*Constants!$B$9+G1381</f>
        <v>5727.2106404523556</v>
      </c>
      <c r="H1382" s="5">
        <f>IFERROR(VLOOKUP(G1382,Route!A:B,2,1),0)</f>
        <v>-20.100000000000001</v>
      </c>
    </row>
    <row r="1383" spans="1:8" x14ac:dyDescent="0.3">
      <c r="A1383" s="5">
        <f>IF(COUNTIF(Constants!$A$2:$A$4,Log!BF1383),Log!K1383,0)</f>
        <v>1190.7406413333299</v>
      </c>
      <c r="B1383" s="5">
        <f>IF(COUNTIF(Constants!$B$2:$B$5,Log!BF1383),Log!K1383,0)</f>
        <v>0</v>
      </c>
      <c r="C1383" s="5">
        <f t="shared" si="55"/>
        <v>0.3307612892592583</v>
      </c>
      <c r="D1383" s="5">
        <f t="shared" si="56"/>
        <v>0</v>
      </c>
      <c r="E1383" s="5">
        <f t="shared" si="54"/>
        <v>10.683336202268578</v>
      </c>
      <c r="F1383" s="5">
        <f>AVERAGE(Log!S1383,Log!AB1383)*Constants!$B$7</f>
        <v>10.336163982069992</v>
      </c>
      <c r="G1383" s="5">
        <f>F1383/Constants!$B$8*Constants!$B$9+G1382</f>
        <v>5730.0817971140414</v>
      </c>
      <c r="H1383" s="5">
        <f>IFERROR(VLOOKUP(G1383,Route!A:B,2,1),0)</f>
        <v>-20</v>
      </c>
    </row>
    <row r="1384" spans="1:8" x14ac:dyDescent="0.3">
      <c r="A1384" s="5">
        <f>IF(COUNTIF(Constants!$A$2:$A$4,Log!BF1384),Log!K1384,0)</f>
        <v>1179.3302816666601</v>
      </c>
      <c r="B1384" s="5">
        <f>IF(COUNTIF(Constants!$B$2:$B$5,Log!BF1384),Log!K1384,0)</f>
        <v>0</v>
      </c>
      <c r="C1384" s="5">
        <f t="shared" si="55"/>
        <v>0.32759174490740556</v>
      </c>
      <c r="D1384" s="5">
        <f t="shared" si="56"/>
        <v>0</v>
      </c>
      <c r="E1384" s="5">
        <f t="shared" si="54"/>
        <v>11.010927947175983</v>
      </c>
      <c r="F1384" s="5">
        <f>AVERAGE(Log!S1384,Log!AB1384)*Constants!$B$7</f>
        <v>10.384578830183322</v>
      </c>
      <c r="G1384" s="5">
        <f>F1384/Constants!$B$8*Constants!$B$9+G1383</f>
        <v>5732.9664023446476</v>
      </c>
      <c r="H1384" s="5">
        <f>IFERROR(VLOOKUP(G1384,Route!A:B,2,1),0)</f>
        <v>-20</v>
      </c>
    </row>
    <row r="1385" spans="1:8" x14ac:dyDescent="0.3">
      <c r="A1385" s="5">
        <f>IF(COUNTIF(Constants!$A$2:$A$4,Log!BF1385),Log!K1385,0)</f>
        <v>1180.7985026666599</v>
      </c>
      <c r="B1385" s="5">
        <f>IF(COUNTIF(Constants!$B$2:$B$5,Log!BF1385),Log!K1385,0)</f>
        <v>0</v>
      </c>
      <c r="C1385" s="5">
        <f t="shared" si="55"/>
        <v>0.3279995840740722</v>
      </c>
      <c r="D1385" s="5">
        <f t="shared" si="56"/>
        <v>0</v>
      </c>
      <c r="E1385" s="5">
        <f t="shared" si="54"/>
        <v>11.338927531250055</v>
      </c>
      <c r="F1385" s="5">
        <f>AVERAGE(Log!S1385,Log!AB1385)*Constants!$B$7</f>
        <v>10.34075891599333</v>
      </c>
      <c r="G1385" s="5">
        <f>F1385/Constants!$B$8*Constants!$B$9+G1384</f>
        <v>5735.8388353768678</v>
      </c>
      <c r="H1385" s="5">
        <f>IFERROR(VLOOKUP(G1385,Route!A:B,2,1),0)</f>
        <v>-19.899999999999899</v>
      </c>
    </row>
    <row r="1386" spans="1:8" x14ac:dyDescent="0.3">
      <c r="A1386" s="5">
        <f>IF(COUNTIF(Constants!$A$2:$A$4,Log!BF1386),Log!K1386,0)</f>
        <v>1170.3287355</v>
      </c>
      <c r="B1386" s="5">
        <f>IF(COUNTIF(Constants!$B$2:$B$5,Log!BF1386),Log!K1386,0)</f>
        <v>0</v>
      </c>
      <c r="C1386" s="5">
        <f t="shared" si="55"/>
        <v>0.32509131541666664</v>
      </c>
      <c r="D1386" s="5">
        <f t="shared" si="56"/>
        <v>0</v>
      </c>
      <c r="E1386" s="5">
        <f t="shared" si="54"/>
        <v>11.664018846666723</v>
      </c>
      <c r="F1386" s="5">
        <f>AVERAGE(Log!S1386,Log!AB1386)*Constants!$B$7</f>
        <v>10.25870483852999</v>
      </c>
      <c r="G1386" s="5">
        <f>F1386/Constants!$B$8*Constants!$B$9+G1385</f>
        <v>5738.6884756097925</v>
      </c>
      <c r="H1386" s="5">
        <f>IFERROR(VLOOKUP(G1386,Route!A:B,2,1),0)</f>
        <v>-19.399999999999899</v>
      </c>
    </row>
    <row r="1387" spans="1:8" x14ac:dyDescent="0.3">
      <c r="A1387" s="5">
        <f>IF(COUNTIF(Constants!$A$2:$A$4,Log!BF1387),Log!K1387,0)</f>
        <v>1162.962158</v>
      </c>
      <c r="B1387" s="5">
        <f>IF(COUNTIF(Constants!$B$2:$B$5,Log!BF1387),Log!K1387,0)</f>
        <v>0</v>
      </c>
      <c r="C1387" s="5">
        <f t="shared" si="55"/>
        <v>0.32304504388888888</v>
      </c>
      <c r="D1387" s="5">
        <f t="shared" si="56"/>
        <v>0</v>
      </c>
      <c r="E1387" s="5">
        <f t="shared" si="54"/>
        <v>11.987063890555612</v>
      </c>
      <c r="F1387" s="5">
        <f>AVERAGE(Log!S1387,Log!AB1387)*Constants!$B$7</f>
        <v>10.299299098913323</v>
      </c>
      <c r="G1387" s="5">
        <f>F1387/Constants!$B$8*Constants!$B$9+G1386</f>
        <v>5741.549392026157</v>
      </c>
      <c r="H1387" s="5">
        <f>IFERROR(VLOOKUP(G1387,Route!A:B,2,1),0)</f>
        <v>-19.399999999999899</v>
      </c>
    </row>
    <row r="1388" spans="1:8" x14ac:dyDescent="0.3">
      <c r="A1388" s="5">
        <f>IF(COUNTIF(Constants!$A$2:$A$4,Log!BF1388),Log!K1388,0)</f>
        <v>1190.658203</v>
      </c>
      <c r="B1388" s="5">
        <f>IF(COUNTIF(Constants!$B$2:$B$5,Log!BF1388),Log!K1388,0)</f>
        <v>0</v>
      </c>
      <c r="C1388" s="5">
        <f t="shared" si="55"/>
        <v>0.33073838972222219</v>
      </c>
      <c r="D1388" s="5">
        <f t="shared" si="56"/>
        <v>0</v>
      </c>
      <c r="E1388" s="5">
        <f t="shared" si="54"/>
        <v>12.317802280277835</v>
      </c>
      <c r="F1388" s="5">
        <f>AVERAGE(Log!S1388,Log!AB1388)*Constants!$B$7</f>
        <v>10.060777476396661</v>
      </c>
      <c r="G1388" s="5">
        <f>F1388/Constants!$B$8*Constants!$B$9+G1387</f>
        <v>5744.3440524362668</v>
      </c>
      <c r="H1388" s="5">
        <f>IFERROR(VLOOKUP(G1388,Route!A:B,2,1),0)</f>
        <v>-18.799999999999901</v>
      </c>
    </row>
    <row r="1389" spans="1:8" x14ac:dyDescent="0.3">
      <c r="A1389" s="5">
        <f>IF(COUNTIF(Constants!$A$2:$A$4,Log!BF1389),Log!K1389,0)</f>
        <v>1176.6121826666599</v>
      </c>
      <c r="B1389" s="5">
        <f>IF(COUNTIF(Constants!$B$2:$B$5,Log!BF1389),Log!K1389,0)</f>
        <v>0</v>
      </c>
      <c r="C1389" s="5">
        <f t="shared" si="55"/>
        <v>0.32683671740740555</v>
      </c>
      <c r="D1389" s="5">
        <f t="shared" si="56"/>
        <v>0</v>
      </c>
      <c r="E1389" s="5">
        <f t="shared" si="54"/>
        <v>12.64463899768524</v>
      </c>
      <c r="F1389" s="5">
        <f>AVERAGE(Log!S1389,Log!AB1389)*Constants!$B$7</f>
        <v>10.023697209903331</v>
      </c>
      <c r="G1389" s="5">
        <f>F1389/Constants!$B$8*Constants!$B$9+G1388</f>
        <v>5747.1284127723511</v>
      </c>
      <c r="H1389" s="5">
        <f>IFERROR(VLOOKUP(G1389,Route!A:B,2,1),0)</f>
        <v>-18</v>
      </c>
    </row>
    <row r="1390" spans="1:8" x14ac:dyDescent="0.3">
      <c r="A1390" s="5">
        <f>IF(COUNTIF(Constants!$A$2:$A$4,Log!BF1390),Log!K1390,0)</f>
        <v>1139.1837563333299</v>
      </c>
      <c r="B1390" s="5">
        <f>IF(COUNTIF(Constants!$B$2:$B$5,Log!BF1390),Log!K1390,0)</f>
        <v>0</v>
      </c>
      <c r="C1390" s="5">
        <f t="shared" si="55"/>
        <v>0.31643993231481388</v>
      </c>
      <c r="D1390" s="5">
        <f t="shared" si="56"/>
        <v>0</v>
      </c>
      <c r="E1390" s="5">
        <f t="shared" si="54"/>
        <v>12.961078930000054</v>
      </c>
      <c r="F1390" s="5">
        <f>AVERAGE(Log!S1390,Log!AB1390)*Constants!$B$7</f>
        <v>9.6041352980966614</v>
      </c>
      <c r="G1390" s="5">
        <f>F1390/Constants!$B$8*Constants!$B$9+G1389</f>
        <v>5749.7962281329337</v>
      </c>
      <c r="H1390" s="5">
        <f>IFERROR(VLOOKUP(G1390,Route!A:B,2,1),0)</f>
        <v>-17.100000000000001</v>
      </c>
    </row>
    <row r="1391" spans="1:8" x14ac:dyDescent="0.3">
      <c r="A1391" s="5">
        <f>IF(COUNTIF(Constants!$A$2:$A$4,Log!BF1391),Log!K1391,0)</f>
        <v>1185.810913</v>
      </c>
      <c r="B1391" s="5">
        <f>IF(COUNTIF(Constants!$B$2:$B$5,Log!BF1391),Log!K1391,0)</f>
        <v>0</v>
      </c>
      <c r="C1391" s="5">
        <f t="shared" si="55"/>
        <v>0.32939192027777781</v>
      </c>
      <c r="D1391" s="5">
        <f t="shared" si="56"/>
        <v>0</v>
      </c>
      <c r="E1391" s="5">
        <f t="shared" si="54"/>
        <v>13.290470850277833</v>
      </c>
      <c r="F1391" s="5">
        <f>AVERAGE(Log!S1391,Log!AB1391)*Constants!$B$7</f>
        <v>9.3128245072349998</v>
      </c>
      <c r="G1391" s="5">
        <f>F1391/Constants!$B$8*Constants!$B$9+G1390</f>
        <v>5752.3831238293878</v>
      </c>
      <c r="H1391" s="5">
        <f>IFERROR(VLOOKUP(G1391,Route!A:B,2,1),0)</f>
        <v>-17.100000000000001</v>
      </c>
    </row>
    <row r="1392" spans="1:8" x14ac:dyDescent="0.3">
      <c r="A1392" s="5">
        <f>IF(COUNTIF(Constants!$A$2:$A$4,Log!BF1392),Log!K1392,0)</f>
        <v>1160.9656170000001</v>
      </c>
      <c r="B1392" s="5">
        <f>IF(COUNTIF(Constants!$B$2:$B$5,Log!BF1392),Log!K1392,0)</f>
        <v>0</v>
      </c>
      <c r="C1392" s="5">
        <f t="shared" si="55"/>
        <v>0.32249044916666669</v>
      </c>
      <c r="D1392" s="5">
        <f t="shared" si="56"/>
        <v>0</v>
      </c>
      <c r="E1392" s="5">
        <f t="shared" si="54"/>
        <v>13.6129612994445</v>
      </c>
      <c r="F1392" s="5">
        <f>AVERAGE(Log!S1392,Log!AB1392)*Constants!$B$7</f>
        <v>9.1197759934233318</v>
      </c>
      <c r="G1392" s="5">
        <f>F1392/Constants!$B$8*Constants!$B$9+G1391</f>
        <v>5754.9163949386721</v>
      </c>
      <c r="H1392" s="5">
        <f>IFERROR(VLOOKUP(G1392,Route!A:B,2,1),0)</f>
        <v>-16.799999999999901</v>
      </c>
    </row>
    <row r="1393" spans="1:8" x14ac:dyDescent="0.3">
      <c r="A1393" s="5">
        <f>IF(COUNTIF(Constants!$A$2:$A$4,Log!BF1393),Log!K1393,0)</f>
        <v>1121.190104</v>
      </c>
      <c r="B1393" s="5">
        <f>IF(COUNTIF(Constants!$B$2:$B$5,Log!BF1393),Log!K1393,0)</f>
        <v>0</v>
      </c>
      <c r="C1393" s="5">
        <f t="shared" si="55"/>
        <v>0.31144169555555556</v>
      </c>
      <c r="D1393" s="5">
        <f t="shared" si="56"/>
        <v>0</v>
      </c>
      <c r="E1393" s="5">
        <f t="shared" si="54"/>
        <v>13.924402995000055</v>
      </c>
      <c r="F1393" s="5">
        <f>AVERAGE(Log!S1393,Log!AB1393)*Constants!$B$7</f>
        <v>8.8735035212433235</v>
      </c>
      <c r="G1393" s="5">
        <f>F1393/Constants!$B$8*Constants!$B$9+G1392</f>
        <v>5757.381257027906</v>
      </c>
      <c r="H1393" s="5">
        <f>IFERROR(VLOOKUP(G1393,Route!A:B,2,1),0)</f>
        <v>-15.7</v>
      </c>
    </row>
    <row r="1394" spans="1:8" x14ac:dyDescent="0.3">
      <c r="A1394" s="5">
        <f>IF(COUNTIF(Constants!$A$2:$A$4,Log!BF1394),Log!K1394,0)</f>
        <v>1129.1494749999999</v>
      </c>
      <c r="B1394" s="5">
        <f>IF(COUNTIF(Constants!$B$2:$B$5,Log!BF1394),Log!K1394,0)</f>
        <v>0</v>
      </c>
      <c r="C1394" s="5">
        <f t="shared" si="55"/>
        <v>0.31365263194444443</v>
      </c>
      <c r="D1394" s="5">
        <f t="shared" si="56"/>
        <v>0</v>
      </c>
      <c r="E1394" s="5">
        <f t="shared" si="54"/>
        <v>14.238055626944499</v>
      </c>
      <c r="F1394" s="5">
        <f>AVERAGE(Log!S1394,Log!AB1394)*Constants!$B$7</f>
        <v>8.6473471285049985</v>
      </c>
      <c r="G1394" s="5">
        <f>F1394/Constants!$B$8*Constants!$B$9+G1393</f>
        <v>5759.7832978969354</v>
      </c>
      <c r="H1394" s="5">
        <f>IFERROR(VLOOKUP(G1394,Route!A:B,2,1),0)</f>
        <v>-14.6</v>
      </c>
    </row>
    <row r="1395" spans="1:8" x14ac:dyDescent="0.3">
      <c r="A1395" s="5">
        <f>IF(COUNTIF(Constants!$A$2:$A$4,Log!BF1395),Log!K1395,0)</f>
        <v>1131.3385826666599</v>
      </c>
      <c r="B1395" s="5">
        <f>IF(COUNTIF(Constants!$B$2:$B$5,Log!BF1395),Log!K1395,0)</f>
        <v>0</v>
      </c>
      <c r="C1395" s="5">
        <f t="shared" si="55"/>
        <v>0.31426071740740552</v>
      </c>
      <c r="D1395" s="5">
        <f t="shared" si="56"/>
        <v>0</v>
      </c>
      <c r="E1395" s="5">
        <f t="shared" si="54"/>
        <v>14.552316344351905</v>
      </c>
      <c r="F1395" s="5">
        <f>AVERAGE(Log!S1395,Log!AB1395)*Constants!$B$7</f>
        <v>8.2509614561499927</v>
      </c>
      <c r="G1395" s="5">
        <f>F1395/Constants!$B$8*Constants!$B$9+G1394</f>
        <v>5762.0752316347553</v>
      </c>
      <c r="H1395" s="5">
        <f>IFERROR(VLOOKUP(G1395,Route!A:B,2,1),0)</f>
        <v>-14.6</v>
      </c>
    </row>
    <row r="1396" spans="1:8" x14ac:dyDescent="0.3">
      <c r="A1396" s="5">
        <f>IF(COUNTIF(Constants!$A$2:$A$4,Log!BF1396),Log!K1396,0)</f>
        <v>1045.5482176666601</v>
      </c>
      <c r="B1396" s="5">
        <f>IF(COUNTIF(Constants!$B$2:$B$5,Log!BF1396),Log!K1396,0)</f>
        <v>0</v>
      </c>
      <c r="C1396" s="5">
        <f t="shared" si="55"/>
        <v>0.29043006046296116</v>
      </c>
      <c r="D1396" s="5">
        <f t="shared" si="56"/>
        <v>0</v>
      </c>
      <c r="E1396" s="5">
        <f t="shared" si="54"/>
        <v>14.842746404814866</v>
      </c>
      <c r="F1396" s="5">
        <f>AVERAGE(Log!S1396,Log!AB1396)*Constants!$B$7</f>
        <v>7.9097894228499914</v>
      </c>
      <c r="G1396" s="5">
        <f>F1396/Constants!$B$8*Constants!$B$9+G1395</f>
        <v>5764.2723953633249</v>
      </c>
      <c r="H1396" s="5">
        <f>IFERROR(VLOOKUP(G1396,Route!A:B,2,1),0)</f>
        <v>-13.5</v>
      </c>
    </row>
    <row r="1397" spans="1:8" x14ac:dyDescent="0.3">
      <c r="A1397" s="5">
        <f>IF(COUNTIF(Constants!$A$2:$A$4,Log!BF1397),Log!K1397,0)</f>
        <v>1104.39900733333</v>
      </c>
      <c r="B1397" s="5">
        <f>IF(COUNTIF(Constants!$B$2:$B$5,Log!BF1397),Log!K1397,0)</f>
        <v>0</v>
      </c>
      <c r="C1397" s="5">
        <f t="shared" si="55"/>
        <v>0.30677750203703613</v>
      </c>
      <c r="D1397" s="5">
        <f t="shared" si="56"/>
        <v>0</v>
      </c>
      <c r="E1397" s="5">
        <f t="shared" si="54"/>
        <v>15.149523906851902</v>
      </c>
      <c r="F1397" s="5">
        <f>AVERAGE(Log!S1397,Log!AB1397)*Constants!$B$7</f>
        <v>7.2664444924699998</v>
      </c>
      <c r="G1397" s="5">
        <f>F1397/Constants!$B$8*Constants!$B$9+G1396</f>
        <v>5766.2908521667887</v>
      </c>
      <c r="H1397" s="5">
        <f>IFERROR(VLOOKUP(G1397,Route!A:B,2,1),0)</f>
        <v>-13.5</v>
      </c>
    </row>
    <row r="1398" spans="1:8" x14ac:dyDescent="0.3">
      <c r="A1398" s="5">
        <f>IF(COUNTIF(Constants!$A$2:$A$4,Log!BF1398),Log!K1398,0)</f>
        <v>1097.9629313333301</v>
      </c>
      <c r="B1398" s="5">
        <f>IF(COUNTIF(Constants!$B$2:$B$5,Log!BF1398),Log!K1398,0)</f>
        <v>0</v>
      </c>
      <c r="C1398" s="5">
        <f t="shared" si="55"/>
        <v>0.30498970314814722</v>
      </c>
      <c r="D1398" s="5">
        <f t="shared" si="56"/>
        <v>0</v>
      </c>
      <c r="E1398" s="5">
        <f t="shared" si="54"/>
        <v>15.454513610000049</v>
      </c>
      <c r="F1398" s="5">
        <f>AVERAGE(Log!S1398,Log!AB1398)*Constants!$B$7</f>
        <v>7.1394294787566528</v>
      </c>
      <c r="G1398" s="5">
        <f>F1398/Constants!$B$8*Constants!$B$9+G1397</f>
        <v>5768.2740270219992</v>
      </c>
      <c r="H1398" s="5">
        <f>IFERROR(VLOOKUP(G1398,Route!A:B,2,1),0)</f>
        <v>-13.5</v>
      </c>
    </row>
    <row r="1399" spans="1:8" x14ac:dyDescent="0.3">
      <c r="A1399" s="5">
        <f>IF(COUNTIF(Constants!$A$2:$A$4,Log!BF1399),Log!K1399,0)</f>
        <v>1164.0100095</v>
      </c>
      <c r="B1399" s="5">
        <f>IF(COUNTIF(Constants!$B$2:$B$5,Log!BF1399),Log!K1399,0)</f>
        <v>0</v>
      </c>
      <c r="C1399" s="5">
        <f t="shared" si="55"/>
        <v>0.32333611374999999</v>
      </c>
      <c r="D1399" s="5">
        <f t="shared" si="56"/>
        <v>0</v>
      </c>
      <c r="E1399" s="5">
        <f t="shared" si="54"/>
        <v>15.77784972375005</v>
      </c>
      <c r="F1399" s="5">
        <f>AVERAGE(Log!S1399,Log!AB1399)*Constants!$B$7</f>
        <v>7.406852567774993</v>
      </c>
      <c r="G1399" s="5">
        <f>F1399/Constants!$B$8*Constants!$B$9+G1398</f>
        <v>5770.3314860686032</v>
      </c>
      <c r="H1399" s="5">
        <f>IFERROR(VLOOKUP(G1399,Route!A:B,2,1),0)</f>
        <v>-12.6</v>
      </c>
    </row>
    <row r="1400" spans="1:8" x14ac:dyDescent="0.3">
      <c r="A1400" s="5">
        <f>IF(COUNTIF(Constants!$A$2:$A$4,Log!BF1400),Log!K1400,0)</f>
        <v>1107.491211</v>
      </c>
      <c r="B1400" s="5">
        <f>IF(COUNTIF(Constants!$B$2:$B$5,Log!BF1400),Log!K1400,0)</f>
        <v>0</v>
      </c>
      <c r="C1400" s="5">
        <f t="shared" si="55"/>
        <v>0.30763644750000002</v>
      </c>
      <c r="D1400" s="5">
        <f t="shared" si="56"/>
        <v>0</v>
      </c>
      <c r="E1400" s="5">
        <f t="shared" si="54"/>
        <v>16.08548617125005</v>
      </c>
      <c r="F1400" s="5">
        <f>AVERAGE(Log!S1400,Log!AB1400)*Constants!$B$7</f>
        <v>7.2363222074666611</v>
      </c>
      <c r="G1400" s="5">
        <f>F1400/Constants!$B$8*Constants!$B$9+G1399</f>
        <v>5772.3415755706774</v>
      </c>
      <c r="H1400" s="5">
        <f>IFERROR(VLOOKUP(G1400,Route!A:B,2,1),0)</f>
        <v>-12.6</v>
      </c>
    </row>
    <row r="1401" spans="1:8" x14ac:dyDescent="0.3">
      <c r="A1401" s="5">
        <f>IF(COUNTIF(Constants!$A$2:$A$4,Log!BF1401),Log!K1401,0)</f>
        <v>1136.6864826666599</v>
      </c>
      <c r="B1401" s="5">
        <f>IF(COUNTIF(Constants!$B$2:$B$5,Log!BF1401),Log!K1401,0)</f>
        <v>0</v>
      </c>
      <c r="C1401" s="5">
        <f t="shared" si="55"/>
        <v>0.31574624518518329</v>
      </c>
      <c r="D1401" s="5">
        <f t="shared" si="56"/>
        <v>0</v>
      </c>
      <c r="E1401" s="5">
        <f t="shared" si="54"/>
        <v>16.401232416435235</v>
      </c>
      <c r="F1401" s="5">
        <f>AVERAGE(Log!S1401,Log!AB1401)*Constants!$B$7</f>
        <v>7.3968587004866535</v>
      </c>
      <c r="G1401" s="5">
        <f>F1401/Constants!$B$8*Constants!$B$9+G1400</f>
        <v>5774.3962585430345</v>
      </c>
      <c r="H1401" s="5">
        <f>IFERROR(VLOOKUP(G1401,Route!A:B,2,1),0)</f>
        <v>-12.6</v>
      </c>
    </row>
    <row r="1402" spans="1:8" x14ac:dyDescent="0.3">
      <c r="A1402" s="5">
        <f>IF(COUNTIF(Constants!$A$2:$A$4,Log!BF1402),Log!K1402,0)</f>
        <v>1153.5424189999901</v>
      </c>
      <c r="B1402" s="5">
        <f>IF(COUNTIF(Constants!$B$2:$B$5,Log!BF1402),Log!K1402,0)</f>
        <v>0</v>
      </c>
      <c r="C1402" s="5">
        <f t="shared" si="55"/>
        <v>0.32042844972221945</v>
      </c>
      <c r="D1402" s="5">
        <f t="shared" si="56"/>
        <v>0</v>
      </c>
      <c r="E1402" s="5">
        <f t="shared" si="54"/>
        <v>16.721660866157453</v>
      </c>
      <c r="F1402" s="5">
        <f>AVERAGE(Log!S1402,Log!AB1402)*Constants!$B$7</f>
        <v>7.6521622522999904</v>
      </c>
      <c r="G1402" s="5">
        <f>F1402/Constants!$B$8*Constants!$B$9+G1401</f>
        <v>5776.5218591686735</v>
      </c>
      <c r="H1402" s="5">
        <f>IFERROR(VLOOKUP(G1402,Route!A:B,2,1),0)</f>
        <v>-11.7</v>
      </c>
    </row>
    <row r="1403" spans="1:8" x14ac:dyDescent="0.3">
      <c r="A1403" s="5">
        <f>IF(COUNTIF(Constants!$A$2:$A$4,Log!BF1403),Log!K1403,0)</f>
        <v>1150.5168863333299</v>
      </c>
      <c r="B1403" s="5">
        <f>IF(COUNTIF(Constants!$B$2:$B$5,Log!BF1403),Log!K1403,0)</f>
        <v>0</v>
      </c>
      <c r="C1403" s="5">
        <f t="shared" si="55"/>
        <v>0.31958802398148051</v>
      </c>
      <c r="D1403" s="5">
        <f t="shared" si="56"/>
        <v>0</v>
      </c>
      <c r="E1403" s="5">
        <f t="shared" si="54"/>
        <v>17.041248890138935</v>
      </c>
      <c r="F1403" s="5">
        <f>AVERAGE(Log!S1403,Log!AB1403)*Constants!$B$7</f>
        <v>7.8495638967000003</v>
      </c>
      <c r="G1403" s="5">
        <f>F1403/Constants!$B$8*Constants!$B$9+G1402</f>
        <v>5778.7022935844234</v>
      </c>
      <c r="H1403" s="5">
        <f>IFERROR(VLOOKUP(G1403,Route!A:B,2,1),0)</f>
        <v>-11.7</v>
      </c>
    </row>
    <row r="1404" spans="1:8" x14ac:dyDescent="0.3">
      <c r="A1404" s="5">
        <f>IF(COUNTIF(Constants!$A$2:$A$4,Log!BF1404),Log!K1404,0)</f>
        <v>1084.70576999999</v>
      </c>
      <c r="B1404" s="5">
        <f>IF(COUNTIF(Constants!$B$2:$B$5,Log!BF1404),Log!K1404,0)</f>
        <v>0</v>
      </c>
      <c r="C1404" s="5">
        <f t="shared" si="55"/>
        <v>0.30130715833333055</v>
      </c>
      <c r="D1404" s="5">
        <f t="shared" si="56"/>
        <v>0</v>
      </c>
      <c r="E1404" s="5">
        <f t="shared" si="54"/>
        <v>17.342556048472265</v>
      </c>
      <c r="F1404" s="5">
        <f>AVERAGE(Log!S1404,Log!AB1404)*Constants!$B$7</f>
        <v>8.0256286431566615</v>
      </c>
      <c r="G1404" s="5">
        <f>F1404/Constants!$B$8*Constants!$B$9+G1403</f>
        <v>5780.9316348741895</v>
      </c>
      <c r="H1404" s="5">
        <f>IFERROR(VLOOKUP(G1404,Route!A:B,2,1),0)</f>
        <v>-10.899999999999901</v>
      </c>
    </row>
    <row r="1405" spans="1:8" x14ac:dyDescent="0.3">
      <c r="A1405" s="5">
        <f>IF(COUNTIF(Constants!$A$2:$A$4,Log!BF1405),Log!K1405,0)</f>
        <v>1154.736369</v>
      </c>
      <c r="B1405" s="5">
        <f>IF(COUNTIF(Constants!$B$2:$B$5,Log!BF1405),Log!K1405,0)</f>
        <v>0</v>
      </c>
      <c r="C1405" s="5">
        <f t="shared" si="55"/>
        <v>0.32076010249999998</v>
      </c>
      <c r="D1405" s="5">
        <f t="shared" si="56"/>
        <v>0</v>
      </c>
      <c r="E1405" s="5">
        <f t="shared" si="54"/>
        <v>17.663316150972264</v>
      </c>
      <c r="F1405" s="5">
        <f>AVERAGE(Log!S1405,Log!AB1405)*Constants!$B$7</f>
        <v>8.6066049429533233</v>
      </c>
      <c r="G1405" s="5">
        <f>F1405/Constants!$B$8*Constants!$B$9+G1404</f>
        <v>5783.3223584694542</v>
      </c>
      <c r="H1405" s="5">
        <f>IFERROR(VLOOKUP(G1405,Route!A:B,2,1),0)</f>
        <v>-9.7999999999999492</v>
      </c>
    </row>
    <row r="1406" spans="1:8" x14ac:dyDescent="0.3">
      <c r="A1406" s="5">
        <f>IF(COUNTIF(Constants!$A$2:$A$4,Log!BF1406),Log!K1406,0)</f>
        <v>1126.23400866666</v>
      </c>
      <c r="B1406" s="5">
        <f>IF(COUNTIF(Constants!$B$2:$B$5,Log!BF1406),Log!K1406,0)</f>
        <v>0</v>
      </c>
      <c r="C1406" s="5">
        <f t="shared" si="55"/>
        <v>0.3128427801851833</v>
      </c>
      <c r="D1406" s="5">
        <f t="shared" si="56"/>
        <v>0</v>
      </c>
      <c r="E1406" s="5">
        <f t="shared" si="54"/>
        <v>17.976158931157446</v>
      </c>
      <c r="F1406" s="5">
        <f>AVERAGE(Log!S1406,Log!AB1406)*Constants!$B$7</f>
        <v>9.3412544371166604</v>
      </c>
      <c r="G1406" s="5">
        <f>F1406/Constants!$B$8*Constants!$B$9+G1405</f>
        <v>5785.9171513686533</v>
      </c>
      <c r="H1406" s="5">
        <f>IFERROR(VLOOKUP(G1406,Route!A:B,2,1),0)</f>
        <v>-9.7999999999999492</v>
      </c>
    </row>
    <row r="1407" spans="1:8" x14ac:dyDescent="0.3">
      <c r="A1407" s="5">
        <f>IF(COUNTIF(Constants!$A$2:$A$4,Log!BF1407),Log!K1407,0)</f>
        <v>1077.123413</v>
      </c>
      <c r="B1407" s="5">
        <f>IF(COUNTIF(Constants!$B$2:$B$5,Log!BF1407),Log!K1407,0)</f>
        <v>0</v>
      </c>
      <c r="C1407" s="5">
        <f t="shared" si="55"/>
        <v>0.29920094805555558</v>
      </c>
      <c r="D1407" s="5">
        <f t="shared" si="56"/>
        <v>0</v>
      </c>
      <c r="E1407" s="5">
        <f t="shared" si="54"/>
        <v>18.275359879213003</v>
      </c>
      <c r="F1407" s="5">
        <f>AVERAGE(Log!S1407,Log!AB1407)*Constants!$B$7</f>
        <v>10.309561994204991</v>
      </c>
      <c r="G1407" s="5">
        <f>F1407/Constants!$B$8*Constants!$B$9+G1406</f>
        <v>5788.7809185892656</v>
      </c>
      <c r="H1407" s="5">
        <f>IFERROR(VLOOKUP(G1407,Route!A:B,2,1),0)</f>
        <v>-9.1000000000000192</v>
      </c>
    </row>
    <row r="1408" spans="1:8" x14ac:dyDescent="0.3">
      <c r="A1408" s="5">
        <f>IF(COUNTIF(Constants!$A$2:$A$4,Log!BF1408),Log!K1408,0)</f>
        <v>767.42775499999902</v>
      </c>
      <c r="B1408" s="5">
        <f>IF(COUNTIF(Constants!$B$2:$B$5,Log!BF1408),Log!K1408,0)</f>
        <v>0</v>
      </c>
      <c r="C1408" s="5">
        <f t="shared" si="55"/>
        <v>0.21317437638888861</v>
      </c>
      <c r="D1408" s="5">
        <f t="shared" si="56"/>
        <v>0</v>
      </c>
      <c r="E1408" s="5">
        <f t="shared" si="54"/>
        <v>18.488534255601891</v>
      </c>
      <c r="F1408" s="5">
        <f>AVERAGE(Log!S1408,Log!AB1408)*Constants!$B$7</f>
        <v>11.414621876676661</v>
      </c>
      <c r="G1408" s="5">
        <f>F1408/Constants!$B$8*Constants!$B$9+G1407</f>
        <v>5791.9516468883421</v>
      </c>
      <c r="H1408" s="5">
        <f>IFERROR(VLOOKUP(G1408,Route!A:B,2,1),0)</f>
        <v>-8.2000000000000401</v>
      </c>
    </row>
    <row r="1409" spans="1:8" x14ac:dyDescent="0.3">
      <c r="A1409" s="5">
        <f>IF(COUNTIF(Constants!$A$2:$A$4,Log!BF1409),Log!K1409,0)</f>
        <v>284.80196633333298</v>
      </c>
      <c r="B1409" s="5">
        <f>IF(COUNTIF(Constants!$B$2:$B$5,Log!BF1409),Log!K1409,0)</f>
        <v>0</v>
      </c>
      <c r="C1409" s="5">
        <f t="shared" si="55"/>
        <v>7.9111657314814718E-2</v>
      </c>
      <c r="D1409" s="5">
        <f t="shared" si="56"/>
        <v>0</v>
      </c>
      <c r="E1409" s="5">
        <f t="shared" si="54"/>
        <v>18.567645912916706</v>
      </c>
      <c r="F1409" s="5">
        <f>AVERAGE(Log!S1409,Log!AB1409)*Constants!$B$7</f>
        <v>12.410253210619992</v>
      </c>
      <c r="G1409" s="5">
        <f>F1409/Constants!$B$8*Constants!$B$9+G1408</f>
        <v>5795.3989394468481</v>
      </c>
      <c r="H1409" s="5">
        <f>IFERROR(VLOOKUP(G1409,Route!A:B,2,1),0)</f>
        <v>-8.2000000000000401</v>
      </c>
    </row>
    <row r="1410" spans="1:8" x14ac:dyDescent="0.3">
      <c r="A1410" s="5">
        <f>IF(COUNTIF(Constants!$A$2:$A$4,Log!BF1410),Log!K1410,0)</f>
        <v>246.57481366666599</v>
      </c>
      <c r="B1410" s="5">
        <f>IF(COUNTIF(Constants!$B$2:$B$5,Log!BF1410),Log!K1410,0)</f>
        <v>0</v>
      </c>
      <c r="C1410" s="5">
        <f t="shared" si="55"/>
        <v>6.8493003796296109E-2</v>
      </c>
      <c r="D1410" s="5">
        <f t="shared" si="56"/>
        <v>0</v>
      </c>
      <c r="E1410" s="5">
        <f t="shared" si="54"/>
        <v>18.636138916713001</v>
      </c>
      <c r="F1410" s="5">
        <f>AVERAGE(Log!S1410,Log!AB1410)*Constants!$B$7</f>
        <v>13.022728317566662</v>
      </c>
      <c r="G1410" s="5">
        <f>F1410/Constants!$B$8*Constants!$B$9+G1409</f>
        <v>5799.0163639795055</v>
      </c>
      <c r="H1410" s="5">
        <f>IFERROR(VLOOKUP(G1410,Route!A:B,2,1),0)</f>
        <v>-7.2999999999999501</v>
      </c>
    </row>
    <row r="1411" spans="1:8" x14ac:dyDescent="0.3">
      <c r="A1411" s="5">
        <f>IF(COUNTIF(Constants!$A$2:$A$4,Log!BF1411),Log!K1411,0)</f>
        <v>432.72624200000001</v>
      </c>
      <c r="B1411" s="5">
        <f>IF(COUNTIF(Constants!$B$2:$B$5,Log!BF1411),Log!K1411,0)</f>
        <v>0</v>
      </c>
      <c r="C1411" s="5">
        <f t="shared" si="55"/>
        <v>0.1202017338888889</v>
      </c>
      <c r="D1411" s="5">
        <f t="shared" si="56"/>
        <v>0</v>
      </c>
      <c r="E1411" s="5">
        <f t="shared" si="54"/>
        <v>18.756340650601889</v>
      </c>
      <c r="F1411" s="5">
        <f>AVERAGE(Log!S1411,Log!AB1411)*Constants!$B$7</f>
        <v>13.548143897314999</v>
      </c>
      <c r="G1411" s="5">
        <f>F1411/Constants!$B$8*Constants!$B$9+G1410</f>
        <v>5802.7797372843152</v>
      </c>
      <c r="H1411" s="5">
        <f>IFERROR(VLOOKUP(G1411,Route!A:B,2,1),0)</f>
        <v>-6.1000000000000201</v>
      </c>
    </row>
    <row r="1412" spans="1:8" x14ac:dyDescent="0.3">
      <c r="A1412" s="5">
        <f>IF(COUNTIF(Constants!$A$2:$A$4,Log!BF1412),Log!K1412,0)</f>
        <v>728.04541033333305</v>
      </c>
      <c r="B1412" s="5">
        <f>IF(COUNTIF(Constants!$B$2:$B$5,Log!BF1412),Log!K1412,0)</f>
        <v>0</v>
      </c>
      <c r="C1412" s="5">
        <f t="shared" si="55"/>
        <v>0.20223483620370364</v>
      </c>
      <c r="D1412" s="5">
        <f t="shared" si="56"/>
        <v>0</v>
      </c>
      <c r="E1412" s="5">
        <f t="shared" ref="E1412:E1475" si="57">E1411+C1412-D1412</f>
        <v>18.958575486805593</v>
      </c>
      <c r="F1412" s="5">
        <f>AVERAGE(Log!S1412,Log!AB1412)*Constants!$B$7</f>
        <v>13.944913397259992</v>
      </c>
      <c r="G1412" s="5">
        <f>F1412/Constants!$B$8*Constants!$B$9+G1411</f>
        <v>5806.6533243391095</v>
      </c>
      <c r="H1412" s="5">
        <f>IFERROR(VLOOKUP(G1412,Route!A:B,2,1),0)</f>
        <v>-5</v>
      </c>
    </row>
    <row r="1413" spans="1:8" x14ac:dyDescent="0.3">
      <c r="A1413" s="5">
        <f>IF(COUNTIF(Constants!$A$2:$A$4,Log!BF1413),Log!K1413,0)</f>
        <v>466.08919266666601</v>
      </c>
      <c r="B1413" s="5">
        <f>IF(COUNTIF(Constants!$B$2:$B$5,Log!BF1413),Log!K1413,0)</f>
        <v>0</v>
      </c>
      <c r="C1413" s="5">
        <f t="shared" si="55"/>
        <v>0.129469220185185</v>
      </c>
      <c r="D1413" s="5">
        <f t="shared" si="56"/>
        <v>0</v>
      </c>
      <c r="E1413" s="5">
        <f t="shared" si="57"/>
        <v>19.088044706990779</v>
      </c>
      <c r="F1413" s="5">
        <f>AVERAGE(Log!S1413,Log!AB1413)*Constants!$B$7</f>
        <v>14.943685358213331</v>
      </c>
      <c r="G1413" s="5">
        <f>F1413/Constants!$B$8*Constants!$B$9+G1412</f>
        <v>5810.8043480497245</v>
      </c>
      <c r="H1413" s="5">
        <f>IFERROR(VLOOKUP(G1413,Route!A:B,2,1),0)</f>
        <v>-5</v>
      </c>
    </row>
    <row r="1414" spans="1:8" x14ac:dyDescent="0.3">
      <c r="A1414" s="5">
        <f>IF(COUNTIF(Constants!$A$2:$A$4,Log!BF1414),Log!K1414,0)</f>
        <v>211.968317666666</v>
      </c>
      <c r="B1414" s="5">
        <f>IF(COUNTIF(Constants!$B$2:$B$5,Log!BF1414),Log!K1414,0)</f>
        <v>0</v>
      </c>
      <c r="C1414" s="5">
        <f t="shared" si="55"/>
        <v>5.8880088240740557E-2</v>
      </c>
      <c r="D1414" s="5">
        <f t="shared" si="56"/>
        <v>0</v>
      </c>
      <c r="E1414" s="5">
        <f t="shared" si="57"/>
        <v>19.14692479523152</v>
      </c>
      <c r="F1414" s="5">
        <f>AVERAGE(Log!S1414,Log!AB1414)*Constants!$B$7</f>
        <v>15.180412566629995</v>
      </c>
      <c r="G1414" s="5">
        <f>F1414/Constants!$B$8*Constants!$B$9+G1413</f>
        <v>5815.0211293182329</v>
      </c>
      <c r="H1414" s="5">
        <f>IFERROR(VLOOKUP(G1414,Route!A:B,2,1),0)</f>
        <v>-3.7000000000000401</v>
      </c>
    </row>
    <row r="1415" spans="1:8" x14ac:dyDescent="0.3">
      <c r="A1415" s="5">
        <f>IF(COUNTIF(Constants!$A$2:$A$4,Log!BF1415),Log!K1415,0)</f>
        <v>236.401346666666</v>
      </c>
      <c r="B1415" s="5">
        <f>IF(COUNTIF(Constants!$B$2:$B$5,Log!BF1415),Log!K1415,0)</f>
        <v>0</v>
      </c>
      <c r="C1415" s="5">
        <f t="shared" si="55"/>
        <v>6.5667040740740562E-2</v>
      </c>
      <c r="D1415" s="5">
        <f t="shared" si="56"/>
        <v>0</v>
      </c>
      <c r="E1415" s="5">
        <f t="shared" si="57"/>
        <v>19.212591835972262</v>
      </c>
      <c r="F1415" s="5">
        <f>AVERAGE(Log!S1415,Log!AB1415)*Constants!$B$7</f>
        <v>15.218445562403323</v>
      </c>
      <c r="G1415" s="5">
        <f>F1415/Constants!$B$8*Constants!$B$9+G1414</f>
        <v>5819.2484753077897</v>
      </c>
      <c r="H1415" s="5">
        <f>IFERROR(VLOOKUP(G1415,Route!A:B,2,1),0)</f>
        <v>-2.3999999999999702</v>
      </c>
    </row>
    <row r="1416" spans="1:8" x14ac:dyDescent="0.3">
      <c r="A1416" s="5">
        <f>IF(COUNTIF(Constants!$A$2:$A$4,Log!BF1416),Log!K1416,0)</f>
        <v>369.38993799999997</v>
      </c>
      <c r="B1416" s="5">
        <f>IF(COUNTIF(Constants!$B$2:$B$5,Log!BF1416),Log!K1416,0)</f>
        <v>0</v>
      </c>
      <c r="C1416" s="5">
        <f t="shared" si="55"/>
        <v>0.1026083161111111</v>
      </c>
      <c r="D1416" s="5">
        <f t="shared" si="56"/>
        <v>0</v>
      </c>
      <c r="E1416" s="5">
        <f t="shared" si="57"/>
        <v>19.315200152083374</v>
      </c>
      <c r="F1416" s="5">
        <f>AVERAGE(Log!S1416,Log!AB1416)*Constants!$B$7</f>
        <v>15.383102099935</v>
      </c>
      <c r="G1416" s="5">
        <f>F1416/Constants!$B$8*Constants!$B$9+G1415</f>
        <v>5823.5215592244385</v>
      </c>
      <c r="H1416" s="5">
        <f>IFERROR(VLOOKUP(G1416,Route!A:B,2,1),0)</f>
        <v>-2.2999999999999501</v>
      </c>
    </row>
    <row r="1417" spans="1:8" x14ac:dyDescent="0.3">
      <c r="A1417" s="5">
        <f>IF(COUNTIF(Constants!$A$2:$A$4,Log!BF1417),Log!K1417,0)</f>
        <v>411.60921233333301</v>
      </c>
      <c r="B1417" s="5">
        <f>IF(COUNTIF(Constants!$B$2:$B$5,Log!BF1417),Log!K1417,0)</f>
        <v>0</v>
      </c>
      <c r="C1417" s="5">
        <f t="shared" si="55"/>
        <v>0.11433589231481472</v>
      </c>
      <c r="D1417" s="5">
        <f t="shared" si="56"/>
        <v>0</v>
      </c>
      <c r="E1417" s="5">
        <f t="shared" si="57"/>
        <v>19.429536044398191</v>
      </c>
      <c r="F1417" s="5">
        <f>AVERAGE(Log!S1417,Log!AB1417)*Constants!$B$7</f>
        <v>15.601186579679993</v>
      </c>
      <c r="G1417" s="5">
        <f>F1417/Constants!$B$8*Constants!$B$9+G1416</f>
        <v>5827.855222163239</v>
      </c>
      <c r="H1417" s="5">
        <f>IFERROR(VLOOKUP(G1417,Route!A:B,2,1),0)</f>
        <v>-2.2999999999999501</v>
      </c>
    </row>
    <row r="1418" spans="1:8" x14ac:dyDescent="0.3">
      <c r="A1418" s="5">
        <f>IF(COUNTIF(Constants!$A$2:$A$4,Log!BF1418),Log!K1418,0)</f>
        <v>422.84656766666598</v>
      </c>
      <c r="B1418" s="5">
        <f>IF(COUNTIF(Constants!$B$2:$B$5,Log!BF1418),Log!K1418,0)</f>
        <v>0</v>
      </c>
      <c r="C1418" s="5">
        <f t="shared" si="55"/>
        <v>0.11745737990740722</v>
      </c>
      <c r="D1418" s="5">
        <f t="shared" si="56"/>
        <v>0</v>
      </c>
      <c r="E1418" s="5">
        <f t="shared" si="57"/>
        <v>19.546993424305597</v>
      </c>
      <c r="F1418" s="5">
        <f>AVERAGE(Log!S1418,Log!AB1418)*Constants!$B$7</f>
        <v>15.56512824408666</v>
      </c>
      <c r="G1418" s="5">
        <f>F1418/Constants!$B$8*Constants!$B$9+G1417</f>
        <v>5832.1788688977076</v>
      </c>
      <c r="H1418" s="5">
        <f>IFERROR(VLOOKUP(G1418,Route!A:B,2,1),0)</f>
        <v>-2.2000000000000401</v>
      </c>
    </row>
    <row r="1419" spans="1:8" x14ac:dyDescent="0.3">
      <c r="A1419" s="5">
        <f>IF(COUNTIF(Constants!$A$2:$A$4,Log!BF1419),Log!K1419,0)</f>
        <v>551.91483599999901</v>
      </c>
      <c r="B1419" s="5">
        <f>IF(COUNTIF(Constants!$B$2:$B$5,Log!BF1419),Log!K1419,0)</f>
        <v>0</v>
      </c>
      <c r="C1419" s="5">
        <f t="shared" si="55"/>
        <v>0.15330967666666639</v>
      </c>
      <c r="D1419" s="5">
        <f t="shared" si="56"/>
        <v>0</v>
      </c>
      <c r="E1419" s="5">
        <f t="shared" si="57"/>
        <v>19.700303100972263</v>
      </c>
      <c r="F1419" s="5">
        <f>AVERAGE(Log!S1419,Log!AB1419)*Constants!$B$7</f>
        <v>16.460040107023225</v>
      </c>
      <c r="G1419" s="5">
        <f>F1419/Constants!$B$8*Constants!$B$9+G1418</f>
        <v>5836.7511022607696</v>
      </c>
      <c r="H1419" s="5">
        <f>IFERROR(VLOOKUP(G1419,Route!A:B,2,1),0)</f>
        <v>-2</v>
      </c>
    </row>
    <row r="1420" spans="1:8" x14ac:dyDescent="0.3">
      <c r="A1420" s="5">
        <f>IF(COUNTIF(Constants!$A$2:$A$4,Log!BF1420),Log!K1420,0)</f>
        <v>616.58908099999996</v>
      </c>
      <c r="B1420" s="5">
        <f>IF(COUNTIF(Constants!$B$2:$B$5,Log!BF1420),Log!K1420,0)</f>
        <v>0</v>
      </c>
      <c r="C1420" s="5">
        <f t="shared" si="55"/>
        <v>0.17127474472222221</v>
      </c>
      <c r="D1420" s="5">
        <f t="shared" si="56"/>
        <v>0</v>
      </c>
      <c r="E1420" s="5">
        <f t="shared" si="57"/>
        <v>19.871577845694485</v>
      </c>
      <c r="F1420" s="5">
        <f>AVERAGE(Log!S1420,Log!AB1420)*Constants!$B$7</f>
        <v>17.001665629809999</v>
      </c>
      <c r="G1420" s="5">
        <f>F1420/Constants!$B$8*Constants!$B$9+G1419</f>
        <v>5841.4737871579391</v>
      </c>
      <c r="H1420" s="5">
        <f>IFERROR(VLOOKUP(G1420,Route!A:B,2,1),0)</f>
        <v>-1.8999999999999699</v>
      </c>
    </row>
    <row r="1421" spans="1:8" x14ac:dyDescent="0.3">
      <c r="A1421" s="5">
        <f>IF(COUNTIF(Constants!$A$2:$A$4,Log!BF1421),Log!K1421,0)</f>
        <v>717.39817266666603</v>
      </c>
      <c r="B1421" s="5">
        <f>IF(COUNTIF(Constants!$B$2:$B$5,Log!BF1421),Log!K1421,0)</f>
        <v>0</v>
      </c>
      <c r="C1421" s="5">
        <f t="shared" si="55"/>
        <v>0.19927727018518501</v>
      </c>
      <c r="D1421" s="5">
        <f t="shared" si="56"/>
        <v>0</v>
      </c>
      <c r="E1421" s="5">
        <f t="shared" si="57"/>
        <v>20.07085511587967</v>
      </c>
      <c r="F1421" s="5">
        <f>AVERAGE(Log!S1421,Log!AB1421)*Constants!$B$7</f>
        <v>17.374271560213305</v>
      </c>
      <c r="G1421" s="5">
        <f>F1421/Constants!$B$8*Constants!$B$9+G1420</f>
        <v>5846.2999737024429</v>
      </c>
      <c r="H1421" s="5">
        <f>IFERROR(VLOOKUP(G1421,Route!A:B,2,1),0)</f>
        <v>-1.7000000000000399</v>
      </c>
    </row>
    <row r="1422" spans="1:8" x14ac:dyDescent="0.3">
      <c r="A1422" s="5">
        <f>IF(COUNTIF(Constants!$A$2:$A$4,Log!BF1422),Log!K1422,0)</f>
        <v>840.46081566666601</v>
      </c>
      <c r="B1422" s="5">
        <f>IF(COUNTIF(Constants!$B$2:$B$5,Log!BF1422),Log!K1422,0)</f>
        <v>0</v>
      </c>
      <c r="C1422" s="5">
        <f t="shared" si="55"/>
        <v>0.23346133768518501</v>
      </c>
      <c r="D1422" s="5">
        <f t="shared" si="56"/>
        <v>0</v>
      </c>
      <c r="E1422" s="5">
        <f t="shared" si="57"/>
        <v>20.304316453564855</v>
      </c>
      <c r="F1422" s="5">
        <f>AVERAGE(Log!S1422,Log!AB1422)*Constants!$B$7</f>
        <v>18.223277536096614</v>
      </c>
      <c r="G1422" s="5">
        <f>F1422/Constants!$B$8*Constants!$B$9+G1421</f>
        <v>5851.3619952402478</v>
      </c>
      <c r="H1422" s="5">
        <f>IFERROR(VLOOKUP(G1422,Route!A:B,2,1),0)</f>
        <v>-3.2999999999999501</v>
      </c>
    </row>
    <row r="1423" spans="1:8" x14ac:dyDescent="0.3">
      <c r="A1423" s="5">
        <f>IF(COUNTIF(Constants!$A$2:$A$4,Log!BF1423),Log!K1423,0)</f>
        <v>991.59122733333299</v>
      </c>
      <c r="B1423" s="5">
        <f>IF(COUNTIF(Constants!$B$2:$B$5,Log!BF1423),Log!K1423,0)</f>
        <v>0</v>
      </c>
      <c r="C1423" s="5">
        <f t="shared" si="55"/>
        <v>0.27544200759259252</v>
      </c>
      <c r="D1423" s="5">
        <f t="shared" si="56"/>
        <v>0</v>
      </c>
      <c r="E1423" s="5">
        <f t="shared" si="57"/>
        <v>20.579758461157446</v>
      </c>
      <c r="F1423" s="5">
        <f>AVERAGE(Log!S1423,Log!AB1423)*Constants!$B$7</f>
        <v>19.040588901796614</v>
      </c>
      <c r="G1423" s="5">
        <f>F1423/Constants!$B$8*Constants!$B$9+G1422</f>
        <v>5856.6510477129686</v>
      </c>
      <c r="H1423" s="5">
        <f>IFERROR(VLOOKUP(G1423,Route!A:B,2,1),0)</f>
        <v>-3.2000000000000401</v>
      </c>
    </row>
    <row r="1424" spans="1:8" x14ac:dyDescent="0.3">
      <c r="A1424" s="5">
        <f>IF(COUNTIF(Constants!$A$2:$A$4,Log!BF1424),Log!K1424,0)</f>
        <v>1143.56823733333</v>
      </c>
      <c r="B1424" s="5">
        <f>IF(COUNTIF(Constants!$B$2:$B$5,Log!BF1424),Log!K1424,0)</f>
        <v>0</v>
      </c>
      <c r="C1424" s="5">
        <f t="shared" si="55"/>
        <v>0.31765784370370276</v>
      </c>
      <c r="D1424" s="5">
        <f t="shared" si="56"/>
        <v>0</v>
      </c>
      <c r="E1424" s="5">
        <f t="shared" si="57"/>
        <v>20.897416304861149</v>
      </c>
      <c r="F1424" s="5">
        <f>AVERAGE(Log!S1424,Log!AB1424)*Constants!$B$7</f>
        <v>19.560066151056613</v>
      </c>
      <c r="G1424" s="5">
        <f>F1424/Constants!$B$8*Constants!$B$9+G1423</f>
        <v>5862.0843994215957</v>
      </c>
      <c r="H1424" s="5">
        <f>IFERROR(VLOOKUP(G1424,Route!A:B,2,1),0)</f>
        <v>-2.6000000000000201</v>
      </c>
    </row>
    <row r="1425" spans="1:8" x14ac:dyDescent="0.3">
      <c r="A1425" s="5">
        <f>IF(COUNTIF(Constants!$A$2:$A$4,Log!BF1425),Log!K1425,0)</f>
        <v>1198.725586</v>
      </c>
      <c r="B1425" s="5">
        <f>IF(COUNTIF(Constants!$B$2:$B$5,Log!BF1425),Log!K1425,0)</f>
        <v>0</v>
      </c>
      <c r="C1425" s="5">
        <f t="shared" si="55"/>
        <v>0.33297932944444447</v>
      </c>
      <c r="D1425" s="5">
        <f t="shared" si="56"/>
        <v>0</v>
      </c>
      <c r="E1425" s="5">
        <f t="shared" si="57"/>
        <v>21.230395634305594</v>
      </c>
      <c r="F1425" s="5">
        <f>AVERAGE(Log!S1425,Log!AB1425)*Constants!$B$7</f>
        <v>20.183379894679998</v>
      </c>
      <c r="G1425" s="5">
        <f>F1425/Constants!$B$8*Constants!$B$9+G1424</f>
        <v>5867.6908938367842</v>
      </c>
      <c r="H1425" s="5">
        <f>IFERROR(VLOOKUP(G1425,Route!A:B,2,1),0)</f>
        <v>-4.2999999999999501</v>
      </c>
    </row>
    <row r="1426" spans="1:8" x14ac:dyDescent="0.3">
      <c r="A1426" s="5">
        <f>IF(COUNTIF(Constants!$A$2:$A$4,Log!BF1426),Log!K1426,0)</f>
        <v>1188.8642170000001</v>
      </c>
      <c r="B1426" s="5">
        <f>IF(COUNTIF(Constants!$B$2:$B$5,Log!BF1426),Log!K1426,0)</f>
        <v>0</v>
      </c>
      <c r="C1426" s="5">
        <f t="shared" si="55"/>
        <v>0.3302400602777778</v>
      </c>
      <c r="D1426" s="5">
        <f t="shared" si="56"/>
        <v>0</v>
      </c>
      <c r="E1426" s="5">
        <f t="shared" si="57"/>
        <v>21.560635694583372</v>
      </c>
      <c r="F1426" s="5">
        <f>AVERAGE(Log!S1426,Log!AB1426)*Constants!$B$7</f>
        <v>20.443669181813306</v>
      </c>
      <c r="G1426" s="5">
        <f>F1426/Constants!$B$8*Constants!$B$9+G1425</f>
        <v>5873.3696908317324</v>
      </c>
      <c r="H1426" s="5">
        <f>IFERROR(VLOOKUP(G1426,Route!A:B,2,1),0)</f>
        <v>-4</v>
      </c>
    </row>
    <row r="1427" spans="1:8" x14ac:dyDescent="0.3">
      <c r="A1427" s="5">
        <f>IF(COUNTIF(Constants!$A$2:$A$4,Log!BF1427),Log!K1427,0)</f>
        <v>950.25437433333298</v>
      </c>
      <c r="B1427" s="5">
        <f>IF(COUNTIF(Constants!$B$2:$B$5,Log!BF1427),Log!K1427,0)</f>
        <v>0</v>
      </c>
      <c r="C1427" s="5">
        <f t="shared" si="55"/>
        <v>0.26395954842592584</v>
      </c>
      <c r="D1427" s="5">
        <f t="shared" si="56"/>
        <v>0</v>
      </c>
      <c r="E1427" s="5">
        <f t="shared" si="57"/>
        <v>21.824595243009298</v>
      </c>
      <c r="F1427" s="5">
        <f>AVERAGE(Log!S1427,Log!AB1427)*Constants!$B$7</f>
        <v>19.787204375306612</v>
      </c>
      <c r="G1427" s="5">
        <f>F1427/Constants!$B$8*Constants!$B$9+G1426</f>
        <v>5878.8661364915397</v>
      </c>
      <c r="H1427" s="5">
        <f>IFERROR(VLOOKUP(G1427,Route!A:B,2,1),0)</f>
        <v>-3.8999999999999702</v>
      </c>
    </row>
    <row r="1428" spans="1:8" x14ac:dyDescent="0.3">
      <c r="A1428" s="5">
        <f>IF(COUNTIF(Constants!$A$2:$A$4,Log!BF1428),Log!K1428,0)</f>
        <v>374.83685333333301</v>
      </c>
      <c r="B1428" s="5">
        <f>IF(COUNTIF(Constants!$B$2:$B$5,Log!BF1428),Log!K1428,0)</f>
        <v>0</v>
      </c>
      <c r="C1428" s="5">
        <f t="shared" si="55"/>
        <v>0.10412134814814805</v>
      </c>
      <c r="D1428" s="5">
        <f t="shared" si="56"/>
        <v>0</v>
      </c>
      <c r="E1428" s="5">
        <f t="shared" si="57"/>
        <v>21.928716591157446</v>
      </c>
      <c r="F1428" s="5">
        <f>AVERAGE(Log!S1428,Log!AB1428)*Constants!$B$7</f>
        <v>18.224104468633307</v>
      </c>
      <c r="G1428" s="5">
        <f>F1428/Constants!$B$8*Constants!$B$9+G1427</f>
        <v>5883.9283877328271</v>
      </c>
      <c r="H1428" s="5">
        <f>IFERROR(VLOOKUP(G1428,Route!A:B,2,1),0)</f>
        <v>-5.7999999999999501</v>
      </c>
    </row>
    <row r="1429" spans="1:8" x14ac:dyDescent="0.3">
      <c r="A1429" s="5">
        <f>IF(COUNTIF(Constants!$A$2:$A$4,Log!BF1429),Log!K1429,0)</f>
        <v>253.40882099999999</v>
      </c>
      <c r="B1429" s="5">
        <f>IF(COUNTIF(Constants!$B$2:$B$5,Log!BF1429),Log!K1429,0)</f>
        <v>0</v>
      </c>
      <c r="C1429" s="5">
        <f t="shared" si="55"/>
        <v>7.0391339166666664E-2</v>
      </c>
      <c r="D1429" s="5">
        <f t="shared" si="56"/>
        <v>0</v>
      </c>
      <c r="E1429" s="5">
        <f t="shared" si="57"/>
        <v>21.999107930324111</v>
      </c>
      <c r="F1429" s="5">
        <f>AVERAGE(Log!S1429,Log!AB1429)*Constants!$B$7</f>
        <v>16.007170758129991</v>
      </c>
      <c r="G1429" s="5">
        <f>F1429/Constants!$B$8*Constants!$B$9+G1428</f>
        <v>5888.3748240545301</v>
      </c>
      <c r="H1429" s="5">
        <f>IFERROR(VLOOKUP(G1429,Route!A:B,2,1),0)</f>
        <v>-5.6000000000000201</v>
      </c>
    </row>
    <row r="1430" spans="1:8" x14ac:dyDescent="0.3">
      <c r="A1430" s="5">
        <f>IF(COUNTIF(Constants!$A$2:$A$4,Log!BF1430),Log!K1430,0)</f>
        <v>302.51247166666599</v>
      </c>
      <c r="B1430" s="5">
        <f>IF(COUNTIF(Constants!$B$2:$B$5,Log!BF1430),Log!K1430,0)</f>
        <v>0</v>
      </c>
      <c r="C1430" s="5">
        <f t="shared" si="55"/>
        <v>8.4031242129629438E-2</v>
      </c>
      <c r="D1430" s="5">
        <f t="shared" si="56"/>
        <v>0</v>
      </c>
      <c r="E1430" s="5">
        <f t="shared" si="57"/>
        <v>22.083139172453741</v>
      </c>
      <c r="F1430" s="5">
        <f>AVERAGE(Log!S1430,Log!AB1430)*Constants!$B$7</f>
        <v>13.277542093573329</v>
      </c>
      <c r="G1430" s="5">
        <f>F1430/Constants!$B$8*Constants!$B$9+G1429</f>
        <v>5892.0630301916335</v>
      </c>
      <c r="H1430" s="5">
        <f>IFERROR(VLOOKUP(G1430,Route!A:B,2,1),0)</f>
        <v>-5.6000000000000201</v>
      </c>
    </row>
    <row r="1431" spans="1:8" x14ac:dyDescent="0.3">
      <c r="A1431" s="5">
        <f>IF(COUNTIF(Constants!$A$2:$A$4,Log!BF1431),Log!K1431,0)</f>
        <v>371.11093133333299</v>
      </c>
      <c r="B1431" s="5">
        <f>IF(COUNTIF(Constants!$B$2:$B$5,Log!BF1431),Log!K1431,0)</f>
        <v>0</v>
      </c>
      <c r="C1431" s="5">
        <f t="shared" si="55"/>
        <v>0.10308636981481471</v>
      </c>
      <c r="D1431" s="5">
        <f t="shared" si="56"/>
        <v>0</v>
      </c>
      <c r="E1431" s="5">
        <f t="shared" si="57"/>
        <v>22.186225542268556</v>
      </c>
      <c r="F1431" s="5">
        <f>AVERAGE(Log!S1431,Log!AB1431)*Constants!$B$7</f>
        <v>10.599115117563324</v>
      </c>
      <c r="G1431" s="5">
        <f>F1431/Constants!$B$8*Constants!$B$9+G1430</f>
        <v>5895.0072288354013</v>
      </c>
      <c r="H1431" s="5">
        <f>IFERROR(VLOOKUP(G1431,Route!A:B,2,1),0)</f>
        <v>-5.2999999999999501</v>
      </c>
    </row>
    <row r="1432" spans="1:8" x14ac:dyDescent="0.3">
      <c r="A1432" s="5">
        <f>IF(COUNTIF(Constants!$A$2:$A$4,Log!BF1432),Log!K1432,0)</f>
        <v>489.60047400000002</v>
      </c>
      <c r="B1432" s="5">
        <f>IF(COUNTIF(Constants!$B$2:$B$5,Log!BF1432),Log!K1432,0)</f>
        <v>0</v>
      </c>
      <c r="C1432" s="5">
        <f t="shared" si="55"/>
        <v>0.13600013166666666</v>
      </c>
      <c r="D1432" s="5">
        <f t="shared" si="56"/>
        <v>0</v>
      </c>
      <c r="E1432" s="5">
        <f t="shared" si="57"/>
        <v>22.322225673935222</v>
      </c>
      <c r="F1432" s="5">
        <f>AVERAGE(Log!S1432,Log!AB1432)*Constants!$B$7</f>
        <v>8.9691747608933223</v>
      </c>
      <c r="G1432" s="5">
        <f>F1432/Constants!$B$8*Constants!$B$9+G1431</f>
        <v>5897.4986662689826</v>
      </c>
      <c r="H1432" s="5">
        <f>IFERROR(VLOOKUP(G1432,Route!A:B,2,1),0)</f>
        <v>-5.2999999999999501</v>
      </c>
    </row>
    <row r="1433" spans="1:8" x14ac:dyDescent="0.3">
      <c r="A1433" s="5">
        <f>IF(COUNTIF(Constants!$A$2:$A$4,Log!BF1433),Log!K1433,0)</f>
        <v>552.81772866666597</v>
      </c>
      <c r="B1433" s="5">
        <f>IF(COUNTIF(Constants!$B$2:$B$5,Log!BF1433),Log!K1433,0)</f>
        <v>0</v>
      </c>
      <c r="C1433" s="5">
        <f t="shared" si="55"/>
        <v>0.15356048018518501</v>
      </c>
      <c r="D1433" s="5">
        <f t="shared" si="56"/>
        <v>0</v>
      </c>
      <c r="E1433" s="5">
        <f t="shared" si="57"/>
        <v>22.475786154120406</v>
      </c>
      <c r="F1433" s="5">
        <f>AVERAGE(Log!S1433,Log!AB1433)*Constants!$B$7</f>
        <v>7.618622802029992</v>
      </c>
      <c r="G1433" s="5">
        <f>F1433/Constants!$B$8*Constants!$B$9+G1432</f>
        <v>5899.6149503806573</v>
      </c>
      <c r="H1433" s="5">
        <f>IFERROR(VLOOKUP(G1433,Route!A:B,2,1),0)</f>
        <v>-4.7999999999999501</v>
      </c>
    </row>
    <row r="1434" spans="1:8" x14ac:dyDescent="0.3">
      <c r="A1434" s="5">
        <f>IF(COUNTIF(Constants!$A$2:$A$4,Log!BF1434),Log!K1434,0)</f>
        <v>573.18667600000003</v>
      </c>
      <c r="B1434" s="5">
        <f>IF(COUNTIF(Constants!$B$2:$B$5,Log!BF1434),Log!K1434,0)</f>
        <v>0</v>
      </c>
      <c r="C1434" s="5">
        <f t="shared" si="55"/>
        <v>0.15921852111111112</v>
      </c>
      <c r="D1434" s="5">
        <f t="shared" si="56"/>
        <v>0</v>
      </c>
      <c r="E1434" s="5">
        <f t="shared" si="57"/>
        <v>22.635004675231517</v>
      </c>
      <c r="F1434" s="5">
        <f>AVERAGE(Log!S1434,Log!AB1434)*Constants!$B$7</f>
        <v>6.8507909969649994</v>
      </c>
      <c r="G1434" s="5">
        <f>F1434/Constants!$B$8*Constants!$B$9+G1433</f>
        <v>5901.5179478798145</v>
      </c>
      <c r="H1434" s="5">
        <f>IFERROR(VLOOKUP(G1434,Route!A:B,2,1),0)</f>
        <v>-4.7999999999999501</v>
      </c>
    </row>
    <row r="1435" spans="1:8" x14ac:dyDescent="0.3">
      <c r="A1435" s="5">
        <f>IF(COUNTIF(Constants!$A$2:$A$4,Log!BF1435),Log!K1435,0)</f>
        <v>616.53118899999902</v>
      </c>
      <c r="B1435" s="5">
        <f>IF(COUNTIF(Constants!$B$2:$B$5,Log!BF1435),Log!K1435,0)</f>
        <v>0</v>
      </c>
      <c r="C1435" s="5">
        <f t="shared" si="55"/>
        <v>0.17125866361111083</v>
      </c>
      <c r="D1435" s="5">
        <f t="shared" si="56"/>
        <v>0</v>
      </c>
      <c r="E1435" s="5">
        <f t="shared" si="57"/>
        <v>22.806263338842626</v>
      </c>
      <c r="F1435" s="5">
        <f>AVERAGE(Log!S1435,Log!AB1435)*Constants!$B$7</f>
        <v>6.4102090930833313</v>
      </c>
      <c r="G1435" s="5">
        <f>F1435/Constants!$B$8*Constants!$B$9+G1434</f>
        <v>5903.2985615167818</v>
      </c>
      <c r="H1435" s="5">
        <f>IFERROR(VLOOKUP(G1435,Route!A:B,2,1),0)</f>
        <v>-5.1000000000000201</v>
      </c>
    </row>
    <row r="1436" spans="1:8" x14ac:dyDescent="0.3">
      <c r="A1436" s="5">
        <f>IF(COUNTIF(Constants!$A$2:$A$4,Log!BF1436),Log!K1436,0)</f>
        <v>702.14929199999995</v>
      </c>
      <c r="B1436" s="5">
        <f>IF(COUNTIF(Constants!$B$2:$B$5,Log!BF1436),Log!K1436,0)</f>
        <v>0</v>
      </c>
      <c r="C1436" s="5">
        <f t="shared" si="55"/>
        <v>0.19504146999999999</v>
      </c>
      <c r="D1436" s="5">
        <f t="shared" si="56"/>
        <v>0</v>
      </c>
      <c r="E1436" s="5">
        <f t="shared" si="57"/>
        <v>23.001304808842626</v>
      </c>
      <c r="F1436" s="5">
        <f>AVERAGE(Log!S1436,Log!AB1436)*Constants!$B$7</f>
        <v>6.334912097833322</v>
      </c>
      <c r="G1436" s="5">
        <f>F1436/Constants!$B$8*Constants!$B$9+G1435</f>
        <v>5905.058259321735</v>
      </c>
      <c r="H1436" s="5">
        <f>IFERROR(VLOOKUP(G1436,Route!A:B,2,1),0)</f>
        <v>-5.1000000000000201</v>
      </c>
    </row>
    <row r="1437" spans="1:8" x14ac:dyDescent="0.3">
      <c r="A1437" s="5">
        <f>IF(COUNTIF(Constants!$A$2:$A$4,Log!BF1437),Log!K1437,0)</f>
        <v>820.85455299999899</v>
      </c>
      <c r="B1437" s="5">
        <f>IF(COUNTIF(Constants!$B$2:$B$5,Log!BF1437),Log!K1437,0)</f>
        <v>0</v>
      </c>
      <c r="C1437" s="5">
        <f t="shared" ref="C1437:C1500" si="58">A1437/3600</f>
        <v>0.22801515361111083</v>
      </c>
      <c r="D1437" s="5">
        <f t="shared" ref="D1437:D1500" si="59">B1437/3600</f>
        <v>0</v>
      </c>
      <c r="E1437" s="5">
        <f t="shared" si="57"/>
        <v>23.229319962453737</v>
      </c>
      <c r="F1437" s="5">
        <f>AVERAGE(Log!S1437,Log!AB1437)*Constants!$B$7</f>
        <v>6.9234276190833226</v>
      </c>
      <c r="G1437" s="5">
        <f>F1437/Constants!$B$8*Constants!$B$9+G1436</f>
        <v>5906.9814336603695</v>
      </c>
      <c r="H1437" s="5">
        <f>IFERROR(VLOOKUP(G1437,Route!A:B,2,1),0)</f>
        <v>-5.1000000000000201</v>
      </c>
    </row>
    <row r="1438" spans="1:8" x14ac:dyDescent="0.3">
      <c r="A1438" s="5">
        <f>IF(COUNTIF(Constants!$A$2:$A$4,Log!BF1438),Log!K1438,0)</f>
        <v>940.08572400000003</v>
      </c>
      <c r="B1438" s="5">
        <f>IF(COUNTIF(Constants!$B$2:$B$5,Log!BF1438),Log!K1438,0)</f>
        <v>0</v>
      </c>
      <c r="C1438" s="5">
        <f t="shared" si="58"/>
        <v>0.26113492333333332</v>
      </c>
      <c r="D1438" s="5">
        <f t="shared" si="59"/>
        <v>0</v>
      </c>
      <c r="E1438" s="5">
        <f t="shared" si="57"/>
        <v>23.49045488578707</v>
      </c>
      <c r="F1438" s="5">
        <f>AVERAGE(Log!S1438,Log!AB1438)*Constants!$B$7</f>
        <v>7.7870265536400014</v>
      </c>
      <c r="G1438" s="5">
        <f>F1438/Constants!$B$8*Constants!$B$9+G1437</f>
        <v>5909.1444965919363</v>
      </c>
      <c r="H1438" s="5">
        <f>IFERROR(VLOOKUP(G1438,Route!A:B,2,1),0)</f>
        <v>-5.1000000000000201</v>
      </c>
    </row>
    <row r="1439" spans="1:8" x14ac:dyDescent="0.3">
      <c r="A1439" s="5">
        <f>IF(COUNTIF(Constants!$A$2:$A$4,Log!BF1439),Log!K1439,0)</f>
        <v>996.315327999999</v>
      </c>
      <c r="B1439" s="5">
        <f>IF(COUNTIF(Constants!$B$2:$B$5,Log!BF1439),Log!K1439,0)</f>
        <v>0</v>
      </c>
      <c r="C1439" s="5">
        <f t="shared" si="58"/>
        <v>0.27675425777777751</v>
      </c>
      <c r="D1439" s="5">
        <f t="shared" si="59"/>
        <v>0</v>
      </c>
      <c r="E1439" s="5">
        <f t="shared" si="57"/>
        <v>23.767209143564848</v>
      </c>
      <c r="F1439" s="5">
        <f>AVERAGE(Log!S1439,Log!AB1439)*Constants!$B$7</f>
        <v>9.0194575162999922</v>
      </c>
      <c r="G1439" s="5">
        <f>F1439/Constants!$B$8*Constants!$B$9+G1438</f>
        <v>5911.6499014575757</v>
      </c>
      <c r="H1439" s="5">
        <f>IFERROR(VLOOKUP(G1439,Route!A:B,2,1),0)</f>
        <v>-4.1000000000000201</v>
      </c>
    </row>
    <row r="1440" spans="1:8" x14ac:dyDescent="0.3">
      <c r="A1440" s="5">
        <f>IF(COUNTIF(Constants!$A$2:$A$4,Log!BF1440),Log!K1440,0)</f>
        <v>852.65234399999997</v>
      </c>
      <c r="B1440" s="5">
        <f>IF(COUNTIF(Constants!$B$2:$B$5,Log!BF1440),Log!K1440,0)</f>
        <v>0</v>
      </c>
      <c r="C1440" s="5">
        <f t="shared" si="58"/>
        <v>0.23684787333333332</v>
      </c>
      <c r="D1440" s="5">
        <f t="shared" si="59"/>
        <v>0</v>
      </c>
      <c r="E1440" s="5">
        <f t="shared" si="57"/>
        <v>24.00405701689818</v>
      </c>
      <c r="F1440" s="5">
        <f>AVERAGE(Log!S1440,Log!AB1440)*Constants!$B$7</f>
        <v>10.074754862519992</v>
      </c>
      <c r="G1440" s="5">
        <f>F1440/Constants!$B$8*Constants!$B$9+G1439</f>
        <v>5914.4484444749423</v>
      </c>
      <c r="H1440" s="5">
        <f>IFERROR(VLOOKUP(G1440,Route!A:B,2,1),0)</f>
        <v>-3.2000000000000401</v>
      </c>
    </row>
    <row r="1441" spans="1:8" x14ac:dyDescent="0.3">
      <c r="A1441" s="5">
        <f>IF(COUNTIF(Constants!$A$2:$A$4,Log!BF1441),Log!K1441,0)</f>
        <v>694.97786433333295</v>
      </c>
      <c r="B1441" s="5">
        <f>IF(COUNTIF(Constants!$B$2:$B$5,Log!BF1441),Log!K1441,0)</f>
        <v>0</v>
      </c>
      <c r="C1441" s="5">
        <f t="shared" si="58"/>
        <v>0.19304940675925916</v>
      </c>
      <c r="D1441" s="5">
        <f t="shared" si="59"/>
        <v>0</v>
      </c>
      <c r="E1441" s="5">
        <f t="shared" si="57"/>
        <v>24.197106423657438</v>
      </c>
      <c r="F1441" s="5">
        <f>AVERAGE(Log!S1441,Log!AB1441)*Constants!$B$7</f>
        <v>10.937961118116661</v>
      </c>
      <c r="G1441" s="5">
        <f>F1441/Constants!$B$8*Constants!$B$9+G1440</f>
        <v>5917.4867670077529</v>
      </c>
      <c r="H1441" s="5">
        <f>IFERROR(VLOOKUP(G1441,Route!A:B,2,1),0)</f>
        <v>-3.2000000000000401</v>
      </c>
    </row>
    <row r="1442" spans="1:8" x14ac:dyDescent="0.3">
      <c r="A1442" s="5">
        <f>IF(COUNTIF(Constants!$A$2:$A$4,Log!BF1442),Log!K1442,0)</f>
        <v>1014.79929566666</v>
      </c>
      <c r="B1442" s="5">
        <f>IF(COUNTIF(Constants!$B$2:$B$5,Log!BF1442),Log!K1442,0)</f>
        <v>0</v>
      </c>
      <c r="C1442" s="5">
        <f t="shared" si="58"/>
        <v>0.2818886932407389</v>
      </c>
      <c r="D1442" s="5">
        <f t="shared" si="59"/>
        <v>0</v>
      </c>
      <c r="E1442" s="5">
        <f t="shared" si="57"/>
        <v>24.478995116898176</v>
      </c>
      <c r="F1442" s="5">
        <f>AVERAGE(Log!S1442,Log!AB1442)*Constants!$B$7</f>
        <v>12.055119616373331</v>
      </c>
      <c r="G1442" s="5">
        <f>F1442/Constants!$B$8*Constants!$B$9+G1441</f>
        <v>5920.8354113456344</v>
      </c>
      <c r="H1442" s="5">
        <f>IFERROR(VLOOKUP(G1442,Route!A:B,2,1),0)</f>
        <v>-3.7999999999999501</v>
      </c>
    </row>
    <row r="1443" spans="1:8" x14ac:dyDescent="0.3">
      <c r="A1443" s="5">
        <f>IF(COUNTIF(Constants!$A$2:$A$4,Log!BF1443),Log!K1443,0)</f>
        <v>1028.6995234999999</v>
      </c>
      <c r="B1443" s="5">
        <f>IF(COUNTIF(Constants!$B$2:$B$5,Log!BF1443),Log!K1443,0)</f>
        <v>0</v>
      </c>
      <c r="C1443" s="5">
        <f t="shared" si="58"/>
        <v>0.28574986763888888</v>
      </c>
      <c r="D1443" s="5">
        <f t="shared" si="59"/>
        <v>0</v>
      </c>
      <c r="E1443" s="5">
        <f t="shared" si="57"/>
        <v>24.764744984537064</v>
      </c>
      <c r="F1443" s="5">
        <f>AVERAGE(Log!S1443,Log!AB1443)*Constants!$B$7</f>
        <v>13.317901658539999</v>
      </c>
      <c r="G1443" s="5">
        <f>F1443/Constants!$B$8*Constants!$B$9+G1442</f>
        <v>5924.5348284730062</v>
      </c>
      <c r="H1443" s="5">
        <f>IFERROR(VLOOKUP(G1443,Route!A:B,2,1),0)</f>
        <v>-3.7999999999999501</v>
      </c>
    </row>
    <row r="1444" spans="1:8" x14ac:dyDescent="0.3">
      <c r="A1444" s="5">
        <f>IF(COUNTIF(Constants!$A$2:$A$4,Log!BF1444),Log!K1444,0)</f>
        <v>1144.43139633333</v>
      </c>
      <c r="B1444" s="5">
        <f>IF(COUNTIF(Constants!$B$2:$B$5,Log!BF1444),Log!K1444,0)</f>
        <v>0</v>
      </c>
      <c r="C1444" s="5">
        <f t="shared" si="58"/>
        <v>0.31789761009259165</v>
      </c>
      <c r="D1444" s="5">
        <f t="shared" si="59"/>
        <v>0</v>
      </c>
      <c r="E1444" s="5">
        <f t="shared" si="57"/>
        <v>25.082642594629654</v>
      </c>
      <c r="F1444" s="5">
        <f>AVERAGE(Log!S1444,Log!AB1444)*Constants!$B$7</f>
        <v>14.597494866346661</v>
      </c>
      <c r="G1444" s="5">
        <f>F1444/Constants!$B$8*Constants!$B$9+G1443</f>
        <v>5928.5896881581029</v>
      </c>
      <c r="H1444" s="5">
        <f>IFERROR(VLOOKUP(G1444,Route!A:B,2,1),0)</f>
        <v>-3.2999999999999501</v>
      </c>
    </row>
    <row r="1445" spans="1:8" x14ac:dyDescent="0.3">
      <c r="A1445" s="5">
        <f>IF(COUNTIF(Constants!$A$2:$A$4,Log!BF1445),Log!K1445,0)</f>
        <v>1227.9495033333301</v>
      </c>
      <c r="B1445" s="5">
        <f>IF(COUNTIF(Constants!$B$2:$B$5,Log!BF1445),Log!K1445,0)</f>
        <v>0</v>
      </c>
      <c r="C1445" s="5">
        <f t="shared" si="58"/>
        <v>0.34109708425925833</v>
      </c>
      <c r="D1445" s="5">
        <f t="shared" si="59"/>
        <v>0</v>
      </c>
      <c r="E1445" s="5">
        <f t="shared" si="57"/>
        <v>25.423739678888911</v>
      </c>
      <c r="F1445" s="5">
        <f>AVERAGE(Log!S1445,Log!AB1445)*Constants!$B$7</f>
        <v>16.292633877989999</v>
      </c>
      <c r="G1445" s="5">
        <f>F1445/Constants!$B$8*Constants!$B$9+G1444</f>
        <v>5933.1154197908781</v>
      </c>
      <c r="H1445" s="5">
        <f>IFERROR(VLOOKUP(G1445,Route!A:B,2,1),0)</f>
        <v>-3.2999999999999501</v>
      </c>
    </row>
    <row r="1446" spans="1:8" x14ac:dyDescent="0.3">
      <c r="A1446" s="5">
        <f>IF(COUNTIF(Constants!$A$2:$A$4,Log!BF1446),Log!K1446,0)</f>
        <v>1167.37272133333</v>
      </c>
      <c r="B1446" s="5">
        <f>IF(COUNTIF(Constants!$B$2:$B$5,Log!BF1446),Log!K1446,0)</f>
        <v>0</v>
      </c>
      <c r="C1446" s="5">
        <f t="shared" si="58"/>
        <v>0.32427020037036947</v>
      </c>
      <c r="D1446" s="5">
        <f t="shared" si="59"/>
        <v>0</v>
      </c>
      <c r="E1446" s="5">
        <f t="shared" si="57"/>
        <v>25.748009879259278</v>
      </c>
      <c r="F1446" s="5">
        <f>AVERAGE(Log!S1446,Log!AB1446)*Constants!$B$7</f>
        <v>17.318238364763307</v>
      </c>
      <c r="G1446" s="5">
        <f>F1446/Constants!$B$8*Constants!$B$9+G1445</f>
        <v>5937.9260415588678</v>
      </c>
      <c r="H1446" s="5">
        <f>IFERROR(VLOOKUP(G1446,Route!A:B,2,1),0)</f>
        <v>-3.7000000000000401</v>
      </c>
    </row>
    <row r="1447" spans="1:8" x14ac:dyDescent="0.3">
      <c r="A1447" s="5">
        <f>IF(COUNTIF(Constants!$A$2:$A$4,Log!BF1447),Log!K1447,0)</f>
        <v>1161.9168090000001</v>
      </c>
      <c r="B1447" s="5">
        <f>IF(COUNTIF(Constants!$B$2:$B$5,Log!BF1447),Log!K1447,0)</f>
        <v>0</v>
      </c>
      <c r="C1447" s="5">
        <f t="shared" si="58"/>
        <v>0.32275466916666667</v>
      </c>
      <c r="D1447" s="5">
        <f t="shared" si="59"/>
        <v>0</v>
      </c>
      <c r="E1447" s="5">
        <f t="shared" si="57"/>
        <v>26.070764548425945</v>
      </c>
      <c r="F1447" s="5">
        <f>AVERAGE(Log!S1447,Log!AB1447)*Constants!$B$7</f>
        <v>17.955787391245</v>
      </c>
      <c r="G1447" s="5">
        <f>F1447/Constants!$B$8*Constants!$B$9+G1446</f>
        <v>5942.9137602786577</v>
      </c>
      <c r="H1447" s="5">
        <f>IFERROR(VLOOKUP(G1447,Route!A:B,2,1),0)</f>
        <v>-5.7999999999999501</v>
      </c>
    </row>
    <row r="1448" spans="1:8" x14ac:dyDescent="0.3">
      <c r="A1448" s="5">
        <f>IF(COUNTIF(Constants!$A$2:$A$4,Log!BF1448),Log!K1448,0)</f>
        <v>1116.47908533333</v>
      </c>
      <c r="B1448" s="5">
        <f>IF(COUNTIF(Constants!$B$2:$B$5,Log!BF1448),Log!K1448,0)</f>
        <v>0</v>
      </c>
      <c r="C1448" s="5">
        <f t="shared" si="58"/>
        <v>0.31013307925925832</v>
      </c>
      <c r="D1448" s="5">
        <f t="shared" si="59"/>
        <v>0</v>
      </c>
      <c r="E1448" s="5">
        <f t="shared" si="57"/>
        <v>26.380897627685204</v>
      </c>
      <c r="F1448" s="5">
        <f>AVERAGE(Log!S1448,Log!AB1448)*Constants!$B$7</f>
        <v>18.327598441799999</v>
      </c>
      <c r="G1448" s="5">
        <f>F1448/Constants!$B$8*Constants!$B$9+G1447</f>
        <v>5948.0047598458241</v>
      </c>
      <c r="H1448" s="5">
        <f>IFERROR(VLOOKUP(G1448,Route!A:B,2,1),0)</f>
        <v>-5.8999999999999702</v>
      </c>
    </row>
    <row r="1449" spans="1:8" x14ac:dyDescent="0.3">
      <c r="A1449" s="5">
        <f>IF(COUNTIF(Constants!$A$2:$A$4,Log!BF1449),Log!K1449,0)</f>
        <v>782.70223999999905</v>
      </c>
      <c r="B1449" s="5">
        <f>IF(COUNTIF(Constants!$B$2:$B$5,Log!BF1449),Log!K1449,0)</f>
        <v>0</v>
      </c>
      <c r="C1449" s="5">
        <f t="shared" si="58"/>
        <v>0.21741728888888862</v>
      </c>
      <c r="D1449" s="5">
        <f t="shared" si="59"/>
        <v>0</v>
      </c>
      <c r="E1449" s="5">
        <f t="shared" si="57"/>
        <v>26.598314916574093</v>
      </c>
      <c r="F1449" s="5">
        <f>AVERAGE(Log!S1449,Log!AB1449)*Constants!$B$7</f>
        <v>19.081497519926529</v>
      </c>
      <c r="G1449" s="5">
        <f>F1449/Constants!$B$8*Constants!$B$9+G1448</f>
        <v>5953.3051758235815</v>
      </c>
      <c r="H1449" s="5">
        <f>IFERROR(VLOOKUP(G1449,Route!A:B,2,1),0)</f>
        <v>-6.7000000000000401</v>
      </c>
    </row>
    <row r="1450" spans="1:8" x14ac:dyDescent="0.3">
      <c r="A1450" s="5">
        <f>IF(COUNTIF(Constants!$A$2:$A$4,Log!BF1450),Log!K1450,0)</f>
        <v>253.668813</v>
      </c>
      <c r="B1450" s="5">
        <f>IF(COUNTIF(Constants!$B$2:$B$5,Log!BF1450),Log!K1450,0)</f>
        <v>0</v>
      </c>
      <c r="C1450" s="5">
        <f t="shared" si="58"/>
        <v>7.0463559166666662E-2</v>
      </c>
      <c r="D1450" s="5">
        <f t="shared" si="59"/>
        <v>0</v>
      </c>
      <c r="E1450" s="5">
        <f t="shared" si="57"/>
        <v>26.668778475740758</v>
      </c>
      <c r="F1450" s="5">
        <f>AVERAGE(Log!S1450,Log!AB1450)*Constants!$B$7</f>
        <v>18.91005882129992</v>
      </c>
      <c r="G1450" s="5">
        <f>F1450/Constants!$B$8*Constants!$B$9+G1449</f>
        <v>5958.5579699406089</v>
      </c>
      <c r="H1450" s="5">
        <f>IFERROR(VLOOKUP(G1450,Route!A:B,2,1),0)</f>
        <v>-7.7000000000000401</v>
      </c>
    </row>
    <row r="1451" spans="1:8" x14ac:dyDescent="0.3">
      <c r="A1451" s="5">
        <f>IF(COUNTIF(Constants!$A$2:$A$4,Log!BF1451),Log!K1451,0)</f>
        <v>271.80930599999999</v>
      </c>
      <c r="B1451" s="5">
        <f>IF(COUNTIF(Constants!$B$2:$B$5,Log!BF1451),Log!K1451,0)</f>
        <v>0</v>
      </c>
      <c r="C1451" s="5">
        <f t="shared" si="58"/>
        <v>7.5502584999999997E-2</v>
      </c>
      <c r="D1451" s="5">
        <f t="shared" si="59"/>
        <v>0</v>
      </c>
      <c r="E1451" s="5">
        <f t="shared" si="57"/>
        <v>26.744281060740757</v>
      </c>
      <c r="F1451" s="5">
        <f>AVERAGE(Log!S1451,Log!AB1451)*Constants!$B$7</f>
        <v>18.757763490196613</v>
      </c>
      <c r="G1451" s="5">
        <f>F1451/Constants!$B$8*Constants!$B$9+G1450</f>
        <v>5963.7684597989964</v>
      </c>
      <c r="H1451" s="5">
        <f>IFERROR(VLOOKUP(G1451,Route!A:B,2,1),0)</f>
        <v>-7.7000000000000401</v>
      </c>
    </row>
    <row r="1452" spans="1:8" x14ac:dyDescent="0.3">
      <c r="A1452" s="5">
        <f>IF(COUNTIF(Constants!$A$2:$A$4,Log!BF1452),Log!K1452,0)</f>
        <v>533.14457700000003</v>
      </c>
      <c r="B1452" s="5">
        <f>IF(COUNTIF(Constants!$B$2:$B$5,Log!BF1452),Log!K1452,0)</f>
        <v>0</v>
      </c>
      <c r="C1452" s="5">
        <f t="shared" si="58"/>
        <v>0.14809571583333334</v>
      </c>
      <c r="D1452" s="5">
        <f t="shared" si="59"/>
        <v>0</v>
      </c>
      <c r="E1452" s="5">
        <f t="shared" si="57"/>
        <v>26.892376776574089</v>
      </c>
      <c r="F1452" s="5">
        <f>AVERAGE(Log!S1452,Log!AB1452)*Constants!$B$7</f>
        <v>18.621532322749999</v>
      </c>
      <c r="G1452" s="5">
        <f>F1452/Constants!$B$8*Constants!$B$9+G1451</f>
        <v>5968.9411076664273</v>
      </c>
      <c r="H1452" s="5">
        <f>IFERROR(VLOOKUP(G1452,Route!A:B,2,1),0)</f>
        <v>-8</v>
      </c>
    </row>
    <row r="1453" spans="1:8" x14ac:dyDescent="0.3">
      <c r="A1453" s="5">
        <f>IF(COUNTIF(Constants!$A$2:$A$4,Log!BF1453),Log!K1453,0)</f>
        <v>762.70595266666601</v>
      </c>
      <c r="B1453" s="5">
        <f>IF(COUNTIF(Constants!$B$2:$B$5,Log!BF1453),Log!K1453,0)</f>
        <v>0</v>
      </c>
      <c r="C1453" s="5">
        <f t="shared" si="58"/>
        <v>0.21186276462962944</v>
      </c>
      <c r="D1453" s="5">
        <f t="shared" si="59"/>
        <v>0</v>
      </c>
      <c r="E1453" s="5">
        <f t="shared" si="57"/>
        <v>27.104239541203718</v>
      </c>
      <c r="F1453" s="5">
        <f>AVERAGE(Log!S1453,Log!AB1453)*Constants!$B$7</f>
        <v>19.230166739786611</v>
      </c>
      <c r="G1453" s="5">
        <f>F1453/Constants!$B$8*Constants!$B$9+G1452</f>
        <v>5974.2828206497015</v>
      </c>
      <c r="H1453" s="5">
        <f>IFERROR(VLOOKUP(G1453,Route!A:B,2,1),0)</f>
        <v>-7.6000000000000201</v>
      </c>
    </row>
    <row r="1454" spans="1:8" x14ac:dyDescent="0.3">
      <c r="A1454" s="5">
        <f>IF(COUNTIF(Constants!$A$2:$A$4,Log!BF1454),Log!K1454,0)</f>
        <v>840.648641</v>
      </c>
      <c r="B1454" s="5">
        <f>IF(COUNTIF(Constants!$B$2:$B$5,Log!BF1454),Log!K1454,0)</f>
        <v>0</v>
      </c>
      <c r="C1454" s="5">
        <f t="shared" si="58"/>
        <v>0.2335135113888889</v>
      </c>
      <c r="D1454" s="5">
        <f t="shared" si="59"/>
        <v>0</v>
      </c>
      <c r="E1454" s="5">
        <f t="shared" si="57"/>
        <v>27.337753052592607</v>
      </c>
      <c r="F1454" s="5">
        <f>AVERAGE(Log!S1454,Log!AB1454)*Constants!$B$7</f>
        <v>19.810830022953223</v>
      </c>
      <c r="G1454" s="5">
        <f>F1454/Constants!$B$8*Constants!$B$9+G1453</f>
        <v>5979.7858289894111</v>
      </c>
      <c r="H1454" s="5">
        <f>IFERROR(VLOOKUP(G1454,Route!A:B,2,1),0)</f>
        <v>-8.1000000000000192</v>
      </c>
    </row>
    <row r="1455" spans="1:8" x14ac:dyDescent="0.3">
      <c r="A1455" s="5">
        <f>IF(COUNTIF(Constants!$A$2:$A$4,Log!BF1455),Log!K1455,0)</f>
        <v>996.49932866666597</v>
      </c>
      <c r="B1455" s="5">
        <f>IF(COUNTIF(Constants!$B$2:$B$5,Log!BF1455),Log!K1455,0)</f>
        <v>0</v>
      </c>
      <c r="C1455" s="5">
        <f t="shared" si="58"/>
        <v>0.27680536907407388</v>
      </c>
      <c r="D1455" s="5">
        <f t="shared" si="59"/>
        <v>0</v>
      </c>
      <c r="E1455" s="5">
        <f t="shared" si="57"/>
        <v>27.614558421666679</v>
      </c>
      <c r="F1455" s="5">
        <f>AVERAGE(Log!S1455,Log!AB1455)*Constants!$B$7</f>
        <v>20.309125139133307</v>
      </c>
      <c r="G1455" s="5">
        <f>F1455/Constants!$B$8*Constants!$B$9+G1454</f>
        <v>5985.4272526391705</v>
      </c>
      <c r="H1455" s="5">
        <f>IFERROR(VLOOKUP(G1455,Route!A:B,2,1),0)</f>
        <v>-8.5</v>
      </c>
    </row>
    <row r="1456" spans="1:8" x14ac:dyDescent="0.3">
      <c r="A1456" s="5">
        <f>IF(COUNTIF(Constants!$A$2:$A$4,Log!BF1456),Log!K1456,0)</f>
        <v>1140.3286739999901</v>
      </c>
      <c r="B1456" s="5">
        <f>IF(COUNTIF(Constants!$B$2:$B$5,Log!BF1456),Log!K1456,0)</f>
        <v>0</v>
      </c>
      <c r="C1456" s="5">
        <f t="shared" si="58"/>
        <v>0.31675796499999725</v>
      </c>
      <c r="D1456" s="5">
        <f t="shared" si="59"/>
        <v>0</v>
      </c>
      <c r="E1456" s="5">
        <f t="shared" si="57"/>
        <v>27.931316386666676</v>
      </c>
      <c r="F1456" s="5">
        <f>AVERAGE(Log!S1456,Log!AB1456)*Constants!$B$7</f>
        <v>21.44169628657</v>
      </c>
      <c r="G1456" s="5">
        <f>F1456/Constants!$B$8*Constants!$B$9+G1455</f>
        <v>5991.3832793854399</v>
      </c>
      <c r="H1456" s="5">
        <f>IFERROR(VLOOKUP(G1456,Route!A:B,2,1),0)</f>
        <v>-8.8999999999999702</v>
      </c>
    </row>
    <row r="1457" spans="1:8" x14ac:dyDescent="0.3">
      <c r="A1457" s="5">
        <f>IF(COUNTIF(Constants!$A$2:$A$4,Log!BF1457),Log!K1457,0)</f>
        <v>1149.3198649999999</v>
      </c>
      <c r="B1457" s="5">
        <f>IF(COUNTIF(Constants!$B$2:$B$5,Log!BF1457),Log!K1457,0)</f>
        <v>0</v>
      </c>
      <c r="C1457" s="5">
        <f t="shared" si="58"/>
        <v>0.31925551805555552</v>
      </c>
      <c r="D1457" s="5">
        <f t="shared" si="59"/>
        <v>0</v>
      </c>
      <c r="E1457" s="5">
        <f t="shared" si="57"/>
        <v>28.250571904722232</v>
      </c>
      <c r="F1457" s="5">
        <f>AVERAGE(Log!S1457,Log!AB1457)*Constants!$B$7</f>
        <v>22.568160525153225</v>
      </c>
      <c r="G1457" s="5">
        <f>F1457/Constants!$B$8*Constants!$B$9+G1456</f>
        <v>5997.6522128646493</v>
      </c>
      <c r="H1457" s="5">
        <f>IFERROR(VLOOKUP(G1457,Route!A:B,2,1),0)</f>
        <v>-9.3999999999999702</v>
      </c>
    </row>
    <row r="1458" spans="1:8" x14ac:dyDescent="0.3">
      <c r="A1458" s="5">
        <f>IF(COUNTIF(Constants!$A$2:$A$4,Log!BF1458),Log!K1458,0)</f>
        <v>1293.8847653333301</v>
      </c>
      <c r="B1458" s="5">
        <f>IF(COUNTIF(Constants!$B$2:$B$5,Log!BF1458),Log!K1458,0)</f>
        <v>0</v>
      </c>
      <c r="C1458" s="5">
        <f t="shared" si="58"/>
        <v>0.35941243481481389</v>
      </c>
      <c r="D1458" s="5">
        <f t="shared" si="59"/>
        <v>0</v>
      </c>
      <c r="E1458" s="5">
        <f t="shared" si="57"/>
        <v>28.609984339537046</v>
      </c>
      <c r="F1458" s="5">
        <f>AVERAGE(Log!S1458,Log!AB1458)*Constants!$B$7</f>
        <v>23.035000286363228</v>
      </c>
      <c r="G1458" s="5">
        <f>F1458/Constants!$B$8*Constants!$B$9+G1457</f>
        <v>6004.0508240553054</v>
      </c>
      <c r="H1458" s="5">
        <f>IFERROR(VLOOKUP(G1458,Route!A:B,2,1),0)</f>
        <v>-10.299999999999899</v>
      </c>
    </row>
    <row r="1459" spans="1:8" x14ac:dyDescent="0.3">
      <c r="A1459" s="5">
        <f>IF(COUNTIF(Constants!$A$2:$A$4,Log!BF1459),Log!K1459,0)</f>
        <v>1244.1811116666599</v>
      </c>
      <c r="B1459" s="5">
        <f>IF(COUNTIF(Constants!$B$2:$B$5,Log!BF1459),Log!K1459,0)</f>
        <v>0</v>
      </c>
      <c r="C1459" s="5">
        <f t="shared" si="58"/>
        <v>0.34560586435184998</v>
      </c>
      <c r="D1459" s="5">
        <f t="shared" si="59"/>
        <v>0</v>
      </c>
      <c r="E1459" s="5">
        <f t="shared" si="57"/>
        <v>28.955590203888896</v>
      </c>
      <c r="F1459" s="5">
        <f>AVERAGE(Log!S1459,Log!AB1459)*Constants!$B$7</f>
        <v>23.791245245763307</v>
      </c>
      <c r="G1459" s="5">
        <f>F1459/Constants!$B$8*Constants!$B$9+G1458</f>
        <v>6010.6595032902396</v>
      </c>
      <c r="H1459" s="5">
        <f>IFERROR(VLOOKUP(G1459,Route!A:B,2,1),0)</f>
        <v>-11.299999999999899</v>
      </c>
    </row>
    <row r="1460" spans="1:8" x14ac:dyDescent="0.3">
      <c r="A1460" s="5">
        <f>IF(COUNTIF(Constants!$A$2:$A$4,Log!BF1460),Log!K1460,0)</f>
        <v>1267.90397133333</v>
      </c>
      <c r="B1460" s="5">
        <f>IF(COUNTIF(Constants!$B$2:$B$5,Log!BF1460),Log!K1460,0)</f>
        <v>0</v>
      </c>
      <c r="C1460" s="5">
        <f t="shared" si="58"/>
        <v>0.35219554759259164</v>
      </c>
      <c r="D1460" s="5">
        <f t="shared" si="59"/>
        <v>0</v>
      </c>
      <c r="E1460" s="5">
        <f t="shared" si="57"/>
        <v>29.307785751481486</v>
      </c>
      <c r="F1460" s="5">
        <f>AVERAGE(Log!S1460,Log!AB1460)*Constants!$B$7</f>
        <v>24.06708343952992</v>
      </c>
      <c r="G1460" s="5">
        <f>F1460/Constants!$B$8*Constants!$B$9+G1459</f>
        <v>6017.3448042456648</v>
      </c>
      <c r="H1460" s="5">
        <f>IFERROR(VLOOKUP(G1460,Route!A:B,2,1),0)</f>
        <v>-11.7</v>
      </c>
    </row>
    <row r="1461" spans="1:8" x14ac:dyDescent="0.3">
      <c r="A1461" s="5">
        <f>IF(COUNTIF(Constants!$A$2:$A$4,Log!BF1461),Log!K1461,0)</f>
        <v>1262.1511840000001</v>
      </c>
      <c r="B1461" s="5">
        <f>IF(COUNTIF(Constants!$B$2:$B$5,Log!BF1461),Log!K1461,0)</f>
        <v>0</v>
      </c>
      <c r="C1461" s="5">
        <f t="shared" si="58"/>
        <v>0.35059755111111113</v>
      </c>
      <c r="D1461" s="5">
        <f t="shared" si="59"/>
        <v>0</v>
      </c>
      <c r="E1461" s="5">
        <f t="shared" si="57"/>
        <v>29.658383302592597</v>
      </c>
      <c r="F1461" s="5">
        <f>AVERAGE(Log!S1461,Log!AB1461)*Constants!$B$7</f>
        <v>23.985381271080001</v>
      </c>
      <c r="G1461" s="5">
        <f>F1461/Constants!$B$8*Constants!$B$9+G1460</f>
        <v>6024.0074101542978</v>
      </c>
      <c r="H1461" s="5">
        <f>IFERROR(VLOOKUP(G1461,Route!A:B,2,1),0)</f>
        <v>-11.6</v>
      </c>
    </row>
    <row r="1462" spans="1:8" x14ac:dyDescent="0.3">
      <c r="A1462" s="5">
        <f>IF(COUNTIF(Constants!$A$2:$A$4,Log!BF1462),Log!K1462,0)</f>
        <v>1309.6283366666601</v>
      </c>
      <c r="B1462" s="5">
        <f>IF(COUNTIF(Constants!$B$2:$B$5,Log!BF1462),Log!K1462,0)</f>
        <v>0</v>
      </c>
      <c r="C1462" s="5">
        <f t="shared" si="58"/>
        <v>0.36378564907407224</v>
      </c>
      <c r="D1462" s="5">
        <f t="shared" si="59"/>
        <v>0</v>
      </c>
      <c r="E1462" s="5">
        <f t="shared" si="57"/>
        <v>30.022168951666668</v>
      </c>
      <c r="F1462" s="5">
        <f>AVERAGE(Log!S1462,Log!AB1462)*Constants!$B$7</f>
        <v>24.89569398136992</v>
      </c>
      <c r="G1462" s="5">
        <f>F1462/Constants!$B$8*Constants!$B$9+G1461</f>
        <v>6030.9228807046784</v>
      </c>
      <c r="H1462" s="5">
        <f>IFERROR(VLOOKUP(G1462,Route!A:B,2,1),0)</f>
        <v>-11.799999999999899</v>
      </c>
    </row>
    <row r="1463" spans="1:8" x14ac:dyDescent="0.3">
      <c r="A1463" s="5">
        <f>IF(COUNTIF(Constants!$A$2:$A$4,Log!BF1463),Log!K1463,0)</f>
        <v>1295.23164866666</v>
      </c>
      <c r="B1463" s="5">
        <f>IF(COUNTIF(Constants!$B$2:$B$5,Log!BF1463),Log!K1463,0)</f>
        <v>0</v>
      </c>
      <c r="C1463" s="5">
        <f t="shared" si="58"/>
        <v>0.35978656907407225</v>
      </c>
      <c r="D1463" s="5">
        <f t="shared" si="59"/>
        <v>0</v>
      </c>
      <c r="E1463" s="5">
        <f t="shared" si="57"/>
        <v>30.381955520740739</v>
      </c>
      <c r="F1463" s="5">
        <f>AVERAGE(Log!S1463,Log!AB1463)*Constants!$B$7</f>
        <v>25.219440617596611</v>
      </c>
      <c r="G1463" s="5">
        <f>F1463/Constants!$B$8*Constants!$B$9+G1462</f>
        <v>6037.9282808762327</v>
      </c>
      <c r="H1463" s="5">
        <f>IFERROR(VLOOKUP(G1463,Route!A:B,2,1),0)</f>
        <v>-11.7</v>
      </c>
    </row>
    <row r="1464" spans="1:8" x14ac:dyDescent="0.3">
      <c r="A1464" s="5">
        <f>IF(COUNTIF(Constants!$A$2:$A$4,Log!BF1464),Log!K1464,0)</f>
        <v>1284.9829913333299</v>
      </c>
      <c r="B1464" s="5">
        <f>IF(COUNTIF(Constants!$B$2:$B$5,Log!BF1464),Log!K1464,0)</f>
        <v>0</v>
      </c>
      <c r="C1464" s="5">
        <f t="shared" si="58"/>
        <v>0.35693971981481387</v>
      </c>
      <c r="D1464" s="5">
        <f t="shared" si="59"/>
        <v>0</v>
      </c>
      <c r="E1464" s="5">
        <f t="shared" si="57"/>
        <v>30.738895240555554</v>
      </c>
      <c r="F1464" s="5">
        <f>AVERAGE(Log!S1464,Log!AB1464)*Constants!$B$7</f>
        <v>25.500570589506612</v>
      </c>
      <c r="G1464" s="5">
        <f>F1464/Constants!$B$8*Constants!$B$9+G1463</f>
        <v>6045.0117727066508</v>
      </c>
      <c r="H1464" s="5">
        <f>IFERROR(VLOOKUP(G1464,Route!A:B,2,1),0)</f>
        <v>-11.5</v>
      </c>
    </row>
    <row r="1465" spans="1:8" x14ac:dyDescent="0.3">
      <c r="A1465" s="5">
        <f>IF(COUNTIF(Constants!$A$2:$A$4,Log!BF1465),Log!K1465,0)</f>
        <v>1270.552246</v>
      </c>
      <c r="B1465" s="5">
        <f>IF(COUNTIF(Constants!$B$2:$B$5,Log!BF1465),Log!K1465,0)</f>
        <v>0</v>
      </c>
      <c r="C1465" s="5">
        <f t="shared" si="58"/>
        <v>0.35293117944444441</v>
      </c>
      <c r="D1465" s="5">
        <f t="shared" si="59"/>
        <v>0</v>
      </c>
      <c r="E1465" s="5">
        <f t="shared" si="57"/>
        <v>31.091826419999997</v>
      </c>
      <c r="F1465" s="5">
        <f>AVERAGE(Log!S1465,Log!AB1465)*Constants!$B$7</f>
        <v>24.821382304535</v>
      </c>
      <c r="G1465" s="5">
        <f>F1465/Constants!$B$8*Constants!$B$9+G1464</f>
        <v>6051.9066011245768</v>
      </c>
      <c r="H1465" s="5">
        <f>IFERROR(VLOOKUP(G1465,Route!A:B,2,1),0)</f>
        <v>-10.899999999999901</v>
      </c>
    </row>
    <row r="1466" spans="1:8" x14ac:dyDescent="0.3">
      <c r="A1466" s="5">
        <f>IF(COUNTIF(Constants!$A$2:$A$4,Log!BF1466),Log!K1466,0)</f>
        <v>1269.8695476666601</v>
      </c>
      <c r="B1466" s="5">
        <f>IF(COUNTIF(Constants!$B$2:$B$5,Log!BF1466),Log!K1466,0)</f>
        <v>0</v>
      </c>
      <c r="C1466" s="5">
        <f t="shared" si="58"/>
        <v>0.35274154101851668</v>
      </c>
      <c r="D1466" s="5">
        <f t="shared" si="59"/>
        <v>0</v>
      </c>
      <c r="E1466" s="5">
        <f t="shared" si="57"/>
        <v>31.444567961018514</v>
      </c>
      <c r="F1466" s="5">
        <f>AVERAGE(Log!S1466,Log!AB1466)*Constants!$B$7</f>
        <v>24.067135206633225</v>
      </c>
      <c r="G1466" s="5">
        <f>F1466/Constants!$B$8*Constants!$B$9+G1465</f>
        <v>6058.5919164597526</v>
      </c>
      <c r="H1466" s="5">
        <f>IFERROR(VLOOKUP(G1466,Route!A:B,2,1),0)</f>
        <v>-10.6</v>
      </c>
    </row>
    <row r="1467" spans="1:8" x14ac:dyDescent="0.3">
      <c r="A1467" s="5">
        <f>IF(COUNTIF(Constants!$A$2:$A$4,Log!BF1467),Log!K1467,0)</f>
        <v>1237.4346923333301</v>
      </c>
      <c r="B1467" s="5">
        <f>IF(COUNTIF(Constants!$B$2:$B$5,Log!BF1467),Log!K1467,0)</f>
        <v>0</v>
      </c>
      <c r="C1467" s="5">
        <f t="shared" si="58"/>
        <v>0.34373185898148056</v>
      </c>
      <c r="D1467" s="5">
        <f t="shared" si="59"/>
        <v>0</v>
      </c>
      <c r="E1467" s="5">
        <f t="shared" si="57"/>
        <v>31.788299819999995</v>
      </c>
      <c r="F1467" s="5">
        <f>AVERAGE(Log!S1467,Log!AB1467)*Constants!$B$7</f>
        <v>21.466590362359838</v>
      </c>
      <c r="G1467" s="5">
        <f>F1467/Constants!$B$8*Constants!$B$9+G1466</f>
        <v>6064.5548582270749</v>
      </c>
      <c r="H1467" s="5">
        <f>IFERROR(VLOOKUP(G1467,Route!A:B,2,1),0)</f>
        <v>-10.199999999999999</v>
      </c>
    </row>
    <row r="1468" spans="1:8" x14ac:dyDescent="0.3">
      <c r="A1468" s="5">
        <f>IF(COUNTIF(Constants!$A$2:$A$4,Log!BF1468),Log!K1468,0)</f>
        <v>1276.2913409999901</v>
      </c>
      <c r="B1468" s="5">
        <f>IF(COUNTIF(Constants!$B$2:$B$5,Log!BF1468),Log!K1468,0)</f>
        <v>0</v>
      </c>
      <c r="C1468" s="5">
        <f t="shared" si="58"/>
        <v>0.35452537249999727</v>
      </c>
      <c r="D1468" s="5">
        <f t="shared" si="59"/>
        <v>0</v>
      </c>
      <c r="E1468" s="5">
        <f t="shared" si="57"/>
        <v>32.142825192499991</v>
      </c>
      <c r="F1468" s="5">
        <f>AVERAGE(Log!S1468,Log!AB1468)*Constants!$B$7</f>
        <v>19.878278803469996</v>
      </c>
      <c r="G1468" s="5">
        <f>F1468/Constants!$B$8*Constants!$B$9+G1467</f>
        <v>6070.0766023391498</v>
      </c>
      <c r="H1468" s="5">
        <f>IFERROR(VLOOKUP(G1468,Route!A:B,2,1),0)</f>
        <v>-10.199999999999999</v>
      </c>
    </row>
    <row r="1469" spans="1:8" x14ac:dyDescent="0.3">
      <c r="A1469" s="5">
        <f>IF(COUNTIF(Constants!$A$2:$A$4,Log!BF1469),Log!K1469,0)</f>
        <v>1117.0844115</v>
      </c>
      <c r="B1469" s="5">
        <f>IF(COUNTIF(Constants!$B$2:$B$5,Log!BF1469),Log!K1469,0)</f>
        <v>0</v>
      </c>
      <c r="C1469" s="5">
        <f t="shared" si="58"/>
        <v>0.31030122541666666</v>
      </c>
      <c r="D1469" s="5">
        <f t="shared" si="59"/>
        <v>0</v>
      </c>
      <c r="E1469" s="5">
        <f t="shared" si="57"/>
        <v>32.453126417916657</v>
      </c>
      <c r="F1469" s="5">
        <f>AVERAGE(Log!S1469,Log!AB1469)*Constants!$B$7</f>
        <v>19.135464188704919</v>
      </c>
      <c r="G1469" s="5">
        <f>F1469/Constants!$B$8*Constants!$B$9+G1468</f>
        <v>6075.3920090582342</v>
      </c>
      <c r="H1469" s="5">
        <f>IFERROR(VLOOKUP(G1469,Route!A:B,2,1),0)</f>
        <v>-9.8999999999999702</v>
      </c>
    </row>
    <row r="1470" spans="1:8" x14ac:dyDescent="0.3">
      <c r="A1470" s="5">
        <f>IF(COUNTIF(Constants!$A$2:$A$4,Log!BF1470),Log!K1470,0)</f>
        <v>946.76222733333304</v>
      </c>
      <c r="B1470" s="5">
        <f>IF(COUNTIF(Constants!$B$2:$B$5,Log!BF1470),Log!K1470,0)</f>
        <v>0</v>
      </c>
      <c r="C1470" s="5">
        <f t="shared" si="58"/>
        <v>0.26298950759259249</v>
      </c>
      <c r="D1470" s="5">
        <f t="shared" si="59"/>
        <v>0</v>
      </c>
      <c r="E1470" s="5">
        <f t="shared" si="57"/>
        <v>32.71611592550925</v>
      </c>
      <c r="F1470" s="5">
        <f>AVERAGE(Log!S1470,Log!AB1470)*Constants!$B$7</f>
        <v>19.088674103433306</v>
      </c>
      <c r="G1470" s="5">
        <f>F1470/Constants!$B$8*Constants!$B$9+G1469</f>
        <v>6080.6944185314105</v>
      </c>
      <c r="H1470" s="5">
        <f>IFERROR(VLOOKUP(G1470,Route!A:B,2,1),0)</f>
        <v>-9.2999999999999492</v>
      </c>
    </row>
    <row r="1471" spans="1:8" x14ac:dyDescent="0.3">
      <c r="A1471" s="5">
        <f>IF(COUNTIF(Constants!$A$2:$A$4,Log!BF1471),Log!K1471,0)</f>
        <v>853.55755633333297</v>
      </c>
      <c r="B1471" s="5">
        <f>IF(COUNTIF(Constants!$B$2:$B$5,Log!BF1471),Log!K1471,0)</f>
        <v>0</v>
      </c>
      <c r="C1471" s="5">
        <f t="shared" si="58"/>
        <v>0.23709932120370361</v>
      </c>
      <c r="D1471" s="5">
        <f t="shared" si="59"/>
        <v>0</v>
      </c>
      <c r="E1471" s="5">
        <f t="shared" si="57"/>
        <v>32.953215246712951</v>
      </c>
      <c r="F1471" s="5">
        <f>AVERAGE(Log!S1471,Log!AB1471)*Constants!$B$7</f>
        <v>19.390552223069921</v>
      </c>
      <c r="G1471" s="5">
        <f>F1471/Constants!$B$8*Constants!$B$9+G1470</f>
        <v>6086.0806830378187</v>
      </c>
      <c r="H1471" s="5">
        <f>IFERROR(VLOOKUP(G1471,Route!A:B,2,1),0)</f>
        <v>-8.7999999999999492</v>
      </c>
    </row>
    <row r="1472" spans="1:8" x14ac:dyDescent="0.3">
      <c r="A1472" s="5">
        <f>IF(COUNTIF(Constants!$A$2:$A$4,Log!BF1472),Log!K1472,0)</f>
        <v>1097.982015</v>
      </c>
      <c r="B1472" s="5">
        <f>IF(COUNTIF(Constants!$B$2:$B$5,Log!BF1472),Log!K1472,0)</f>
        <v>0</v>
      </c>
      <c r="C1472" s="5">
        <f t="shared" si="58"/>
        <v>0.30499500416666669</v>
      </c>
      <c r="D1472" s="5">
        <f t="shared" si="59"/>
        <v>0</v>
      </c>
      <c r="E1472" s="5">
        <f t="shared" si="57"/>
        <v>33.258210250879614</v>
      </c>
      <c r="F1472" s="5">
        <f>AVERAGE(Log!S1472,Log!AB1472)*Constants!$B$7</f>
        <v>20.407041944529922</v>
      </c>
      <c r="G1472" s="5">
        <f>F1472/Constants!$B$8*Constants!$B$9+G1471</f>
        <v>6091.7493058001883</v>
      </c>
      <c r="H1472" s="5">
        <f>IFERROR(VLOOKUP(G1472,Route!A:B,2,1),0)</f>
        <v>-7.7000000000000401</v>
      </c>
    </row>
    <row r="1473" spans="1:8" x14ac:dyDescent="0.3">
      <c r="A1473" s="5">
        <f>IF(COUNTIF(Constants!$A$2:$A$4,Log!BF1473),Log!K1473,0)</f>
        <v>1175.7274173333301</v>
      </c>
      <c r="B1473" s="5">
        <f>IF(COUNTIF(Constants!$B$2:$B$5,Log!BF1473),Log!K1473,0)</f>
        <v>0</v>
      </c>
      <c r="C1473" s="5">
        <f t="shared" si="58"/>
        <v>0.32659094925925836</v>
      </c>
      <c r="D1473" s="5">
        <f t="shared" si="59"/>
        <v>0</v>
      </c>
      <c r="E1473" s="5">
        <f t="shared" si="57"/>
        <v>33.58480120013887</v>
      </c>
      <c r="F1473" s="5">
        <f>AVERAGE(Log!S1473,Log!AB1473)*Constants!$B$7</f>
        <v>20.624045618353307</v>
      </c>
      <c r="G1473" s="5">
        <f>F1473/Constants!$B$8*Constants!$B$9+G1472</f>
        <v>6097.4782073608421</v>
      </c>
      <c r="H1473" s="5">
        <f>IFERROR(VLOOKUP(G1473,Route!A:B,2,1),0)</f>
        <v>-7.1000000000000201</v>
      </c>
    </row>
    <row r="1474" spans="1:8" x14ac:dyDescent="0.3">
      <c r="A1474" s="5">
        <f>IF(COUNTIF(Constants!$A$2:$A$4,Log!BF1474),Log!K1474,0)</f>
        <v>1211.8820189999999</v>
      </c>
      <c r="B1474" s="5">
        <f>IF(COUNTIF(Constants!$B$2:$B$5,Log!BF1474),Log!K1474,0)</f>
        <v>0</v>
      </c>
      <c r="C1474" s="5">
        <f t="shared" si="58"/>
        <v>0.33663389416666661</v>
      </c>
      <c r="D1474" s="5">
        <f t="shared" si="59"/>
        <v>0</v>
      </c>
      <c r="E1474" s="5">
        <f t="shared" si="57"/>
        <v>33.921435094305536</v>
      </c>
      <c r="F1474" s="5">
        <f>AVERAGE(Log!S1474,Log!AB1474)*Constants!$B$7</f>
        <v>19.10157752333</v>
      </c>
      <c r="G1474" s="5">
        <f>F1474/Constants!$B$8*Constants!$B$9+G1473</f>
        <v>6102.7842011173225</v>
      </c>
      <c r="H1474" s="5">
        <f>IFERROR(VLOOKUP(G1474,Route!A:B,2,1),0)</f>
        <v>-7.1000000000000201</v>
      </c>
    </row>
    <row r="1475" spans="1:8" x14ac:dyDescent="0.3">
      <c r="A1475" s="5">
        <f>IF(COUNTIF(Constants!$A$2:$A$4,Log!BF1475),Log!K1475,0)</f>
        <v>1221.326579</v>
      </c>
      <c r="B1475" s="5">
        <f>IF(COUNTIF(Constants!$B$2:$B$5,Log!BF1475),Log!K1475,0)</f>
        <v>0</v>
      </c>
      <c r="C1475" s="5">
        <f t="shared" si="58"/>
        <v>0.33925738305555558</v>
      </c>
      <c r="D1475" s="5">
        <f t="shared" si="59"/>
        <v>0</v>
      </c>
      <c r="E1475" s="5">
        <f t="shared" si="57"/>
        <v>34.26069247736109</v>
      </c>
      <c r="F1475" s="5">
        <f>AVERAGE(Log!S1475,Log!AB1475)*Constants!$B$7</f>
        <v>17.534584891419918</v>
      </c>
      <c r="G1475" s="5">
        <f>F1475/Constants!$B$8*Constants!$B$9+G1474</f>
        <v>6107.6549191427166</v>
      </c>
      <c r="H1475" s="5">
        <f>IFERROR(VLOOKUP(G1475,Route!A:B,2,1),0)</f>
        <v>-6.3999999999999702</v>
      </c>
    </row>
    <row r="1476" spans="1:8" x14ac:dyDescent="0.3">
      <c r="A1476" s="5">
        <f>IF(COUNTIF(Constants!$A$2:$A$4,Log!BF1476),Log!K1476,0)</f>
        <v>1209.2349039999999</v>
      </c>
      <c r="B1476" s="5">
        <f>IF(COUNTIF(Constants!$B$2:$B$5,Log!BF1476),Log!K1476,0)</f>
        <v>0</v>
      </c>
      <c r="C1476" s="5">
        <f t="shared" si="58"/>
        <v>0.33589858444444443</v>
      </c>
      <c r="D1476" s="5">
        <f t="shared" si="59"/>
        <v>0</v>
      </c>
      <c r="E1476" s="5">
        <f t="shared" ref="E1476:E1539" si="60">E1475+C1476-D1476</f>
        <v>34.596591061805533</v>
      </c>
      <c r="F1476" s="5">
        <f>AVERAGE(Log!S1476,Log!AB1476)*Constants!$B$7</f>
        <v>15.722695773029999</v>
      </c>
      <c r="G1476" s="5">
        <f>F1476/Constants!$B$8*Constants!$B$9+G1475</f>
        <v>6112.022334635225</v>
      </c>
      <c r="H1476" s="5">
        <f>IFERROR(VLOOKUP(G1476,Route!A:B,2,1),0)</f>
        <v>-5.2999999999999501</v>
      </c>
    </row>
    <row r="1477" spans="1:8" x14ac:dyDescent="0.3">
      <c r="A1477" s="5">
        <f>IF(COUNTIF(Constants!$A$2:$A$4,Log!BF1477),Log!K1477,0)</f>
        <v>1139.72892233333</v>
      </c>
      <c r="B1477" s="5">
        <f>IF(COUNTIF(Constants!$B$2:$B$5,Log!BF1477),Log!K1477,0)</f>
        <v>0</v>
      </c>
      <c r="C1477" s="5">
        <f t="shared" si="58"/>
        <v>0.31659136731481391</v>
      </c>
      <c r="D1477" s="5">
        <f t="shared" si="59"/>
        <v>0</v>
      </c>
      <c r="E1477" s="5">
        <f t="shared" si="60"/>
        <v>34.913182429120347</v>
      </c>
      <c r="F1477" s="5">
        <f>AVERAGE(Log!S1477,Log!AB1477)*Constants!$B$7</f>
        <v>14.140312754476659</v>
      </c>
      <c r="G1477" s="5">
        <f>F1477/Constants!$B$8*Constants!$B$9+G1476</f>
        <v>6115.9501992892465</v>
      </c>
      <c r="H1477" s="5">
        <f>IFERROR(VLOOKUP(G1477,Route!A:B,2,1),0)</f>
        <v>-5.2999999999999501</v>
      </c>
    </row>
    <row r="1478" spans="1:8" x14ac:dyDescent="0.3">
      <c r="A1478" s="5">
        <f>IF(COUNTIF(Constants!$A$2:$A$4,Log!BF1478),Log!K1478,0)</f>
        <v>1176.0748899999901</v>
      </c>
      <c r="B1478" s="5">
        <f>IF(COUNTIF(Constants!$B$2:$B$5,Log!BF1478),Log!K1478,0)</f>
        <v>0</v>
      </c>
      <c r="C1478" s="5">
        <f t="shared" si="58"/>
        <v>0.32668746944444171</v>
      </c>
      <c r="D1478" s="5">
        <f t="shared" si="59"/>
        <v>0</v>
      </c>
      <c r="E1478" s="5">
        <f t="shared" si="60"/>
        <v>35.239869898564791</v>
      </c>
      <c r="F1478" s="5">
        <f>AVERAGE(Log!S1478,Log!AB1478)*Constants!$B$7</f>
        <v>12.649719381604999</v>
      </c>
      <c r="G1478" s="5">
        <f>F1478/Constants!$B$8*Constants!$B$9+G1477</f>
        <v>6119.4640102285812</v>
      </c>
      <c r="H1478" s="5">
        <f>IFERROR(VLOOKUP(G1478,Route!A:B,2,1),0)</f>
        <v>-4.5</v>
      </c>
    </row>
    <row r="1479" spans="1:8" x14ac:dyDescent="0.3">
      <c r="A1479" s="5">
        <f>IF(COUNTIF(Constants!$A$2:$A$4,Log!BF1479),Log!K1479,0)</f>
        <v>1207.05253099999</v>
      </c>
      <c r="B1479" s="5">
        <f>IF(COUNTIF(Constants!$B$2:$B$5,Log!BF1479),Log!K1479,0)</f>
        <v>0</v>
      </c>
      <c r="C1479" s="5">
        <f t="shared" si="58"/>
        <v>0.33529236972221943</v>
      </c>
      <c r="D1479" s="5">
        <f t="shared" si="59"/>
        <v>0</v>
      </c>
      <c r="E1479" s="5">
        <f t="shared" si="60"/>
        <v>35.575162268287009</v>
      </c>
      <c r="F1479" s="5">
        <f>AVERAGE(Log!S1479,Log!AB1479)*Constants!$B$7</f>
        <v>11.258254110703332</v>
      </c>
      <c r="G1479" s="5">
        <f>F1479/Constants!$B$8*Constants!$B$9+G1478</f>
        <v>6122.5913030371103</v>
      </c>
      <c r="H1479" s="5">
        <f>IFERROR(VLOOKUP(G1479,Route!A:B,2,1),0)</f>
        <v>-3.8999999999999702</v>
      </c>
    </row>
    <row r="1480" spans="1:8" x14ac:dyDescent="0.3">
      <c r="A1480" s="5">
        <f>IF(COUNTIF(Constants!$A$2:$A$4,Log!BF1480),Log!K1480,0)</f>
        <v>1206.5189206666601</v>
      </c>
      <c r="B1480" s="5">
        <f>IF(COUNTIF(Constants!$B$2:$B$5,Log!BF1480),Log!K1480,0)</f>
        <v>0</v>
      </c>
      <c r="C1480" s="5">
        <f t="shared" si="58"/>
        <v>0.33514414462962777</v>
      </c>
      <c r="D1480" s="5">
        <f t="shared" si="59"/>
        <v>0</v>
      </c>
      <c r="E1480" s="5">
        <f t="shared" si="60"/>
        <v>35.91030641291664</v>
      </c>
      <c r="F1480" s="5">
        <f>AVERAGE(Log!S1480,Log!AB1480)*Constants!$B$7</f>
        <v>10.512366863543324</v>
      </c>
      <c r="G1480" s="5">
        <f>F1480/Constants!$B$8*Constants!$B$9+G1479</f>
        <v>6125.5114049436497</v>
      </c>
      <c r="H1480" s="5">
        <f>IFERROR(VLOOKUP(G1480,Route!A:B,2,1),0)</f>
        <v>-3.8999999999999702</v>
      </c>
    </row>
    <row r="1481" spans="1:8" x14ac:dyDescent="0.3">
      <c r="A1481" s="5">
        <f>IF(COUNTIF(Constants!$A$2:$A$4,Log!BF1481),Log!K1481,0)</f>
        <v>1167.8660480000001</v>
      </c>
      <c r="B1481" s="5">
        <f>IF(COUNTIF(Constants!$B$2:$B$5,Log!BF1481),Log!K1481,0)</f>
        <v>0</v>
      </c>
      <c r="C1481" s="5">
        <f t="shared" si="58"/>
        <v>0.32440723555555556</v>
      </c>
      <c r="D1481" s="5">
        <f t="shared" si="59"/>
        <v>0</v>
      </c>
      <c r="E1481" s="5">
        <f t="shared" si="60"/>
        <v>36.234713648472194</v>
      </c>
      <c r="F1481" s="5">
        <f>AVERAGE(Log!S1481,Log!AB1481)*Constants!$B$7</f>
        <v>9.5452516932833227</v>
      </c>
      <c r="G1481" s="5">
        <f>F1481/Constants!$B$8*Constants!$B$9+G1480</f>
        <v>6128.1628637473395</v>
      </c>
      <c r="H1481" s="5">
        <f>IFERROR(VLOOKUP(G1481,Route!A:B,2,1),0)</f>
        <v>-3.5</v>
      </c>
    </row>
    <row r="1482" spans="1:8" x14ac:dyDescent="0.3">
      <c r="A1482" s="5">
        <f>IF(COUNTIF(Constants!$A$2:$A$4,Log!BF1482),Log!K1482,0)</f>
        <v>1200.9698484999999</v>
      </c>
      <c r="B1482" s="5">
        <f>IF(COUNTIF(Constants!$B$2:$B$5,Log!BF1482),Log!K1482,0)</f>
        <v>0</v>
      </c>
      <c r="C1482" s="5">
        <f t="shared" si="58"/>
        <v>0.33360273569444443</v>
      </c>
      <c r="D1482" s="5">
        <f t="shared" si="59"/>
        <v>0</v>
      </c>
      <c r="E1482" s="5">
        <f t="shared" si="60"/>
        <v>36.568316384166636</v>
      </c>
      <c r="F1482" s="5">
        <f>AVERAGE(Log!S1482,Log!AB1482)*Constants!$B$7</f>
        <v>8.8329430569999996</v>
      </c>
      <c r="G1482" s="5">
        <f>F1482/Constants!$B$8*Constants!$B$9+G1481</f>
        <v>6130.6164590409508</v>
      </c>
      <c r="H1482" s="5">
        <f>IFERROR(VLOOKUP(G1482,Route!A:B,2,1),0)</f>
        <v>-3.5</v>
      </c>
    </row>
    <row r="1483" spans="1:8" x14ac:dyDescent="0.3">
      <c r="A1483" s="5">
        <f>IF(COUNTIF(Constants!$A$2:$A$4,Log!BF1483),Log!K1483,0)</f>
        <v>1102.0859780000001</v>
      </c>
      <c r="B1483" s="5">
        <f>IF(COUNTIF(Constants!$B$2:$B$5,Log!BF1483),Log!K1483,0)</f>
        <v>0</v>
      </c>
      <c r="C1483" s="5">
        <f t="shared" si="58"/>
        <v>0.30613499388888893</v>
      </c>
      <c r="D1483" s="5">
        <f t="shared" si="59"/>
        <v>0</v>
      </c>
      <c r="E1483" s="5">
        <f t="shared" si="60"/>
        <v>36.874451378055525</v>
      </c>
      <c r="F1483" s="5">
        <f>AVERAGE(Log!S1483,Log!AB1483)*Constants!$B$7</f>
        <v>8.2339955256466624</v>
      </c>
      <c r="G1483" s="5">
        <f>F1483/Constants!$B$8*Constants!$B$9+G1482</f>
        <v>6132.9036800202966</v>
      </c>
      <c r="H1483" s="5">
        <f>IFERROR(VLOOKUP(G1483,Route!A:B,2,1),0)</f>
        <v>-2.3999999999999702</v>
      </c>
    </row>
    <row r="1484" spans="1:8" x14ac:dyDescent="0.3">
      <c r="A1484" s="5">
        <f>IF(COUNTIF(Constants!$A$2:$A$4,Log!BF1484),Log!K1484,0)</f>
        <v>1139.0908606666601</v>
      </c>
      <c r="B1484" s="5">
        <f>IF(COUNTIF(Constants!$B$2:$B$5,Log!BF1484),Log!K1484,0)</f>
        <v>0</v>
      </c>
      <c r="C1484" s="5">
        <f t="shared" si="58"/>
        <v>0.31641412796296114</v>
      </c>
      <c r="D1484" s="5">
        <f t="shared" si="59"/>
        <v>0</v>
      </c>
      <c r="E1484" s="5">
        <f t="shared" si="60"/>
        <v>37.19086550601849</v>
      </c>
      <c r="F1484" s="5">
        <f>AVERAGE(Log!S1484,Log!AB1484)*Constants!$B$7</f>
        <v>8.8291168511499922</v>
      </c>
      <c r="G1484" s="5">
        <f>F1484/Constants!$B$8*Constants!$B$9+G1483</f>
        <v>6135.3562124789496</v>
      </c>
      <c r="H1484" s="5">
        <f>IFERROR(VLOOKUP(G1484,Route!A:B,2,1),0)</f>
        <v>-2.3999999999999702</v>
      </c>
    </row>
    <row r="1485" spans="1:8" x14ac:dyDescent="0.3">
      <c r="A1485" s="5">
        <f>IF(COUNTIF(Constants!$A$2:$A$4,Log!BF1485),Log!K1485,0)</f>
        <v>1164.93603533333</v>
      </c>
      <c r="B1485" s="5">
        <f>IF(COUNTIF(Constants!$B$2:$B$5,Log!BF1485),Log!K1485,0)</f>
        <v>0</v>
      </c>
      <c r="C1485" s="5">
        <f t="shared" si="58"/>
        <v>0.32359334314814719</v>
      </c>
      <c r="D1485" s="5">
        <f t="shared" si="59"/>
        <v>0</v>
      </c>
      <c r="E1485" s="5">
        <f t="shared" si="60"/>
        <v>37.514458849166637</v>
      </c>
      <c r="F1485" s="5">
        <f>AVERAGE(Log!S1485,Log!AB1485)*Constants!$B$7</f>
        <v>10.003702233296661</v>
      </c>
      <c r="G1485" s="5">
        <f>F1485/Constants!$B$8*Constants!$B$9+G1484</f>
        <v>6138.1350186548652</v>
      </c>
      <c r="H1485" s="5">
        <f>IFERROR(VLOOKUP(G1485,Route!A:B,2,1),0)</f>
        <v>-1.8999999999999699</v>
      </c>
    </row>
    <row r="1486" spans="1:8" x14ac:dyDescent="0.3">
      <c r="A1486" s="5">
        <f>IF(COUNTIF(Constants!$A$2:$A$4,Log!BF1486),Log!K1486,0)</f>
        <v>826.47684700000002</v>
      </c>
      <c r="B1486" s="5">
        <f>IF(COUNTIF(Constants!$B$2:$B$5,Log!BF1486),Log!K1486,0)</f>
        <v>0</v>
      </c>
      <c r="C1486" s="5">
        <f t="shared" si="58"/>
        <v>0.22957690194444444</v>
      </c>
      <c r="D1486" s="5">
        <f t="shared" si="59"/>
        <v>0</v>
      </c>
      <c r="E1486" s="5">
        <f t="shared" si="60"/>
        <v>37.744035751111085</v>
      </c>
      <c r="F1486" s="5">
        <f>AVERAGE(Log!S1486,Log!AB1486)*Constants!$B$7</f>
        <v>10.811757211763322</v>
      </c>
      <c r="G1486" s="5">
        <f>F1486/Constants!$B$8*Constants!$B$9+G1485</f>
        <v>6141.1382845470216</v>
      </c>
      <c r="H1486" s="5">
        <f>IFERROR(VLOOKUP(G1486,Route!A:B,2,1),0)</f>
        <v>-1.8999999999999699</v>
      </c>
    </row>
    <row r="1487" spans="1:8" x14ac:dyDescent="0.3">
      <c r="A1487" s="5">
        <f>IF(COUNTIF(Constants!$A$2:$A$4,Log!BF1487),Log!K1487,0)</f>
        <v>285.567947</v>
      </c>
      <c r="B1487" s="5">
        <f>IF(COUNTIF(Constants!$B$2:$B$5,Log!BF1487),Log!K1487,0)</f>
        <v>0</v>
      </c>
      <c r="C1487" s="5">
        <f t="shared" si="58"/>
        <v>7.9324429722222228E-2</v>
      </c>
      <c r="D1487" s="5">
        <f t="shared" si="59"/>
        <v>0</v>
      </c>
      <c r="E1487" s="5">
        <f t="shared" si="60"/>
        <v>37.823360180833305</v>
      </c>
      <c r="F1487" s="5">
        <f>AVERAGE(Log!S1487,Log!AB1487)*Constants!$B$7</f>
        <v>10.305925288139999</v>
      </c>
      <c r="G1487" s="5">
        <f>F1487/Constants!$B$8*Constants!$B$9+G1486</f>
        <v>6144.0010415715051</v>
      </c>
      <c r="H1487" s="5">
        <f>IFERROR(VLOOKUP(G1487,Route!A:B,2,1),0)</f>
        <v>-0.89999999999997704</v>
      </c>
    </row>
    <row r="1488" spans="1:8" x14ac:dyDescent="0.3">
      <c r="A1488" s="5">
        <f>IF(COUNTIF(Constants!$A$2:$A$4,Log!BF1488),Log!K1488,0)</f>
        <v>300.39669300000003</v>
      </c>
      <c r="B1488" s="5">
        <f>IF(COUNTIF(Constants!$B$2:$B$5,Log!BF1488),Log!K1488,0)</f>
        <v>0</v>
      </c>
      <c r="C1488" s="5">
        <f t="shared" si="58"/>
        <v>8.3443525833333337E-2</v>
      </c>
      <c r="D1488" s="5">
        <f t="shared" si="59"/>
        <v>0</v>
      </c>
      <c r="E1488" s="5">
        <f t="shared" si="60"/>
        <v>37.906803706666636</v>
      </c>
      <c r="F1488" s="5">
        <f>AVERAGE(Log!S1488,Log!AB1488)*Constants!$B$7</f>
        <v>9.59617845291333</v>
      </c>
      <c r="G1488" s="5">
        <f>F1488/Constants!$B$8*Constants!$B$9+G1487</f>
        <v>6146.6666466973147</v>
      </c>
      <c r="H1488" s="5">
        <f>IFERROR(VLOOKUP(G1488,Route!A:B,2,1),0)</f>
        <v>-0.89999999999997704</v>
      </c>
    </row>
    <row r="1489" spans="1:8" x14ac:dyDescent="0.3">
      <c r="A1489" s="5">
        <f>IF(COUNTIF(Constants!$A$2:$A$4,Log!BF1489),Log!K1489,0)</f>
        <v>471.92602533333297</v>
      </c>
      <c r="B1489" s="5">
        <f>IF(COUNTIF(Constants!$B$2:$B$5,Log!BF1489),Log!K1489,0)</f>
        <v>0</v>
      </c>
      <c r="C1489" s="5">
        <f t="shared" si="58"/>
        <v>0.1310905625925925</v>
      </c>
      <c r="D1489" s="5">
        <f t="shared" si="59"/>
        <v>0</v>
      </c>
      <c r="E1489" s="5">
        <f t="shared" si="60"/>
        <v>38.037894269259226</v>
      </c>
      <c r="F1489" s="5">
        <f>AVERAGE(Log!S1489,Log!AB1489)*Constants!$B$7</f>
        <v>8.9346115021599921</v>
      </c>
      <c r="G1489" s="5">
        <f>F1489/Constants!$B$8*Constants!$B$9+G1488</f>
        <v>6149.1484832256929</v>
      </c>
      <c r="H1489" s="5">
        <f>IFERROR(VLOOKUP(G1489,Route!A:B,2,1),0)</f>
        <v>-0.5</v>
      </c>
    </row>
    <row r="1490" spans="1:8" x14ac:dyDescent="0.3">
      <c r="A1490" s="5">
        <f>IF(COUNTIF(Constants!$A$2:$A$4,Log!BF1490),Log!K1490,0)</f>
        <v>458.639699333333</v>
      </c>
      <c r="B1490" s="5">
        <f>IF(COUNTIF(Constants!$B$2:$B$5,Log!BF1490),Log!K1490,0)</f>
        <v>0</v>
      </c>
      <c r="C1490" s="5">
        <f t="shared" si="58"/>
        <v>0.12739991648148138</v>
      </c>
      <c r="D1490" s="5">
        <f t="shared" si="59"/>
        <v>0</v>
      </c>
      <c r="E1490" s="5">
        <f t="shared" si="60"/>
        <v>38.165294185740706</v>
      </c>
      <c r="F1490" s="5">
        <f>AVERAGE(Log!S1490,Log!AB1490)*Constants!$B$7</f>
        <v>8.5587447806933312</v>
      </c>
      <c r="G1490" s="5">
        <f>F1490/Constants!$B$8*Constants!$B$9+G1489</f>
        <v>6151.5259123314408</v>
      </c>
      <c r="H1490" s="5">
        <f>IFERROR(VLOOKUP(G1490,Route!A:B,2,1),0)</f>
        <v>-0.5</v>
      </c>
    </row>
    <row r="1491" spans="1:8" x14ac:dyDescent="0.3">
      <c r="A1491" s="5">
        <f>IF(COUNTIF(Constants!$A$2:$A$4,Log!BF1491),Log!K1491,0)</f>
        <v>443.06109600000002</v>
      </c>
      <c r="B1491" s="5">
        <f>IF(COUNTIF(Constants!$B$2:$B$5,Log!BF1491),Log!K1491,0)</f>
        <v>0</v>
      </c>
      <c r="C1491" s="5">
        <f t="shared" si="58"/>
        <v>0.12307252666666667</v>
      </c>
      <c r="D1491" s="5">
        <f t="shared" si="59"/>
        <v>0</v>
      </c>
      <c r="E1491" s="5">
        <f t="shared" si="60"/>
        <v>38.288366712407374</v>
      </c>
      <c r="F1491" s="5">
        <f>AVERAGE(Log!S1491,Log!AB1491)*Constants!$B$7</f>
        <v>8.0778882045299998</v>
      </c>
      <c r="G1491" s="5">
        <f>F1491/Constants!$B$8*Constants!$B$9+G1490</f>
        <v>6153.7697701660327</v>
      </c>
      <c r="H1491" s="5">
        <f>IFERROR(VLOOKUP(G1491,Route!A:B,2,1),0)</f>
        <v>0.100000000000022</v>
      </c>
    </row>
    <row r="1492" spans="1:8" x14ac:dyDescent="0.3">
      <c r="A1492" s="5">
        <f>IF(COUNTIF(Constants!$A$2:$A$4,Log!BF1492),Log!K1492,0)</f>
        <v>556.182179666666</v>
      </c>
      <c r="B1492" s="5">
        <f>IF(COUNTIF(Constants!$B$2:$B$5,Log!BF1492),Log!K1492,0)</f>
        <v>0</v>
      </c>
      <c r="C1492" s="5">
        <f t="shared" si="58"/>
        <v>0.15449504990740723</v>
      </c>
      <c r="D1492" s="5">
        <f t="shared" si="59"/>
        <v>0</v>
      </c>
      <c r="E1492" s="5">
        <f t="shared" si="60"/>
        <v>38.442861762314784</v>
      </c>
      <c r="F1492" s="5">
        <f>AVERAGE(Log!S1492,Log!AB1492)*Constants!$B$7</f>
        <v>6.6468496653633222</v>
      </c>
      <c r="G1492" s="5">
        <f>F1492/Constants!$B$8*Constants!$B$9+G1491</f>
        <v>6155.6161172953007</v>
      </c>
      <c r="H1492" s="5">
        <f>IFERROR(VLOOKUP(G1492,Route!A:B,2,1),0)</f>
        <v>0.100000000000022</v>
      </c>
    </row>
    <row r="1493" spans="1:8" x14ac:dyDescent="0.3">
      <c r="A1493" s="5">
        <f>IF(COUNTIF(Constants!$A$2:$A$4,Log!BF1493),Log!K1493,0)</f>
        <v>576.47355133333303</v>
      </c>
      <c r="B1493" s="5">
        <f>IF(COUNTIF(Constants!$B$2:$B$5,Log!BF1493),Log!K1493,0)</f>
        <v>0</v>
      </c>
      <c r="C1493" s="5">
        <f t="shared" si="58"/>
        <v>0.16013154203703694</v>
      </c>
      <c r="D1493" s="5">
        <f t="shared" si="59"/>
        <v>0</v>
      </c>
      <c r="E1493" s="5">
        <f t="shared" si="60"/>
        <v>38.60299330435182</v>
      </c>
      <c r="F1493" s="5">
        <f>AVERAGE(Log!S1493,Log!AB1493)*Constants!$B$7</f>
        <v>5.1197378197699921</v>
      </c>
      <c r="G1493" s="5">
        <f>F1493/Constants!$B$8*Constants!$B$9+G1492</f>
        <v>6157.0382666896812</v>
      </c>
      <c r="H1493" s="5">
        <f>IFERROR(VLOOKUP(G1493,Route!A:B,2,1),0)</f>
        <v>0.100000000000022</v>
      </c>
    </row>
    <row r="1494" spans="1:8" x14ac:dyDescent="0.3">
      <c r="A1494" s="5">
        <f>IF(COUNTIF(Constants!$A$2:$A$4,Log!BF1494),Log!K1494,0)</f>
        <v>630.251709333333</v>
      </c>
      <c r="B1494" s="5">
        <f>IF(COUNTIF(Constants!$B$2:$B$5,Log!BF1494),Log!K1494,0)</f>
        <v>0</v>
      </c>
      <c r="C1494" s="5">
        <f t="shared" si="58"/>
        <v>0.17506991925925916</v>
      </c>
      <c r="D1494" s="5">
        <f t="shared" si="59"/>
        <v>0</v>
      </c>
      <c r="E1494" s="5">
        <f t="shared" si="60"/>
        <v>38.778063223611078</v>
      </c>
      <c r="F1494" s="5">
        <f>AVERAGE(Log!S1494,Log!AB1494)*Constants!$B$7</f>
        <v>4.6412459005133302</v>
      </c>
      <c r="G1494" s="5">
        <f>F1494/Constants!$B$8*Constants!$B$9+G1493</f>
        <v>6158.3275016620464</v>
      </c>
      <c r="H1494" s="5">
        <f>IFERROR(VLOOKUP(G1494,Route!A:B,2,1),0)</f>
        <v>0.100000000000022</v>
      </c>
    </row>
    <row r="1495" spans="1:8" x14ac:dyDescent="0.3">
      <c r="A1495" s="5">
        <f>IF(COUNTIF(Constants!$A$2:$A$4,Log!BF1495),Log!K1495,0)</f>
        <v>761.95933033333301</v>
      </c>
      <c r="B1495" s="5">
        <f>IF(COUNTIF(Constants!$B$2:$B$5,Log!BF1495),Log!K1495,0)</f>
        <v>0</v>
      </c>
      <c r="C1495" s="5">
        <f t="shared" si="58"/>
        <v>0.21165536953703695</v>
      </c>
      <c r="D1495" s="5">
        <f t="shared" si="59"/>
        <v>0</v>
      </c>
      <c r="E1495" s="5">
        <f t="shared" si="60"/>
        <v>38.989718593148112</v>
      </c>
      <c r="F1495" s="5">
        <f>AVERAGE(Log!S1495,Log!AB1495)*Constants!$B$7</f>
        <v>6.4462862043099918</v>
      </c>
      <c r="G1495" s="5">
        <f>F1495/Constants!$B$8*Constants!$B$9+G1494</f>
        <v>6160.1181367187992</v>
      </c>
      <c r="H1495" s="5">
        <f>IFERROR(VLOOKUP(G1495,Route!A:B,2,1),0)</f>
        <v>0.100000000000022</v>
      </c>
    </row>
    <row r="1496" spans="1:8" x14ac:dyDescent="0.3">
      <c r="A1496" s="5">
        <f>IF(COUNTIF(Constants!$A$2:$A$4,Log!BF1496),Log!K1496,0)</f>
        <v>878.60095200000001</v>
      </c>
      <c r="B1496" s="5">
        <f>IF(COUNTIF(Constants!$B$2:$B$5,Log!BF1496),Log!K1496,0)</f>
        <v>0</v>
      </c>
      <c r="C1496" s="5">
        <f t="shared" si="58"/>
        <v>0.24405582000000001</v>
      </c>
      <c r="D1496" s="5">
        <f t="shared" si="59"/>
        <v>0</v>
      </c>
      <c r="E1496" s="5">
        <f t="shared" si="60"/>
        <v>39.233774413148112</v>
      </c>
      <c r="F1496" s="5">
        <f>AVERAGE(Log!S1496,Log!AB1496)*Constants!$B$7</f>
        <v>8.9698117913099988</v>
      </c>
      <c r="G1496" s="5">
        <f>F1496/Constants!$B$8*Constants!$B$9+G1495</f>
        <v>6162.609751105274</v>
      </c>
      <c r="H1496" s="5">
        <f>IFERROR(VLOOKUP(G1496,Route!A:B,2,1),0)</f>
        <v>0.79999999999995397</v>
      </c>
    </row>
    <row r="1497" spans="1:8" x14ac:dyDescent="0.3">
      <c r="A1497" s="5">
        <f>IF(COUNTIF(Constants!$A$2:$A$4,Log!BF1497),Log!K1497,0)</f>
        <v>1043.95764166666</v>
      </c>
      <c r="B1497" s="5">
        <f>IF(COUNTIF(Constants!$B$2:$B$5,Log!BF1497),Log!K1497,0)</f>
        <v>0</v>
      </c>
      <c r="C1497" s="5">
        <f t="shared" si="58"/>
        <v>0.28998823379629446</v>
      </c>
      <c r="D1497" s="5">
        <f t="shared" si="59"/>
        <v>0</v>
      </c>
      <c r="E1497" s="5">
        <f t="shared" si="60"/>
        <v>39.523762646944405</v>
      </c>
      <c r="F1497" s="5">
        <f>AVERAGE(Log!S1497,Log!AB1497)*Constants!$B$7</f>
        <v>11.363185492713322</v>
      </c>
      <c r="G1497" s="5">
        <f>F1497/Constants!$B$8*Constants!$B$9+G1496</f>
        <v>6165.7661915199169</v>
      </c>
      <c r="H1497" s="5">
        <f>IFERROR(VLOOKUP(G1497,Route!A:B,2,1),0)</f>
        <v>1.1000000000000201</v>
      </c>
    </row>
    <row r="1498" spans="1:8" x14ac:dyDescent="0.3">
      <c r="A1498" s="5">
        <f>IF(COUNTIF(Constants!$A$2:$A$4,Log!BF1498),Log!K1498,0)</f>
        <v>0</v>
      </c>
      <c r="B1498" s="5">
        <f>IF(COUNTIF(Constants!$B$2:$B$5,Log!BF1498),Log!K1498,0)</f>
        <v>0</v>
      </c>
      <c r="C1498" s="5">
        <f t="shared" si="58"/>
        <v>0</v>
      </c>
      <c r="D1498" s="5">
        <f t="shared" si="59"/>
        <v>0</v>
      </c>
      <c r="E1498" s="5">
        <f t="shared" si="60"/>
        <v>39.523762646944405</v>
      </c>
      <c r="F1498" s="5">
        <f>AVERAGE(Log!S1498,Log!AB1498)*Constants!$B$7</f>
        <v>12.638408001303324</v>
      </c>
      <c r="G1498" s="5">
        <f>F1498/Constants!$B$8*Constants!$B$9+G1497</f>
        <v>6169.276860409168</v>
      </c>
      <c r="H1498" s="5">
        <f>IFERROR(VLOOKUP(G1498,Route!A:B,2,1),0)</f>
        <v>1.6000000000000201</v>
      </c>
    </row>
    <row r="1499" spans="1:8" x14ac:dyDescent="0.3">
      <c r="A1499" s="5">
        <f>IF(COUNTIF(Constants!$A$2:$A$4,Log!BF1499),Log!K1499,0)</f>
        <v>0</v>
      </c>
      <c r="B1499" s="5">
        <f>IF(COUNTIF(Constants!$B$2:$B$5,Log!BF1499),Log!K1499,0)</f>
        <v>0</v>
      </c>
      <c r="C1499" s="5">
        <f t="shared" si="58"/>
        <v>0</v>
      </c>
      <c r="D1499" s="5">
        <f t="shared" si="59"/>
        <v>0</v>
      </c>
      <c r="E1499" s="5">
        <f t="shared" si="60"/>
        <v>39.523762646944405</v>
      </c>
      <c r="F1499" s="5">
        <f>AVERAGE(Log!S1499,Log!AB1499)*Constants!$B$7</f>
        <v>12.981418973776661</v>
      </c>
      <c r="G1499" s="5">
        <f>F1499/Constants!$B$8*Constants!$B$9+G1498</f>
        <v>6172.8828101241061</v>
      </c>
      <c r="H1499" s="5">
        <f>IFERROR(VLOOKUP(G1499,Route!A:B,2,1),0)</f>
        <v>2.1000000000000201</v>
      </c>
    </row>
    <row r="1500" spans="1:8" x14ac:dyDescent="0.3">
      <c r="A1500" s="5">
        <f>IF(COUNTIF(Constants!$A$2:$A$4,Log!BF1500),Log!K1500,0)</f>
        <v>0</v>
      </c>
      <c r="B1500" s="5">
        <f>IF(COUNTIF(Constants!$B$2:$B$5,Log!BF1500),Log!K1500,0)</f>
        <v>0</v>
      </c>
      <c r="C1500" s="5">
        <f t="shared" si="58"/>
        <v>0</v>
      </c>
      <c r="D1500" s="5">
        <f t="shared" si="59"/>
        <v>0</v>
      </c>
      <c r="E1500" s="5">
        <f t="shared" si="60"/>
        <v>39.523762646944405</v>
      </c>
      <c r="F1500" s="5">
        <f>AVERAGE(Log!S1500,Log!AB1500)*Constants!$B$7</f>
        <v>13.489453279189998</v>
      </c>
      <c r="G1500" s="5">
        <f>F1500/Constants!$B$8*Constants!$B$9+G1499</f>
        <v>6176.6298804794369</v>
      </c>
      <c r="H1500" s="5">
        <f>IFERROR(VLOOKUP(G1500,Route!A:B,2,1),0)</f>
        <v>2.5</v>
      </c>
    </row>
    <row r="1501" spans="1:8" x14ac:dyDescent="0.3">
      <c r="A1501" s="5">
        <f>IF(COUNTIF(Constants!$A$2:$A$4,Log!BF1501),Log!K1501,0)</f>
        <v>0</v>
      </c>
      <c r="B1501" s="5">
        <f>IF(COUNTIF(Constants!$B$2:$B$5,Log!BF1501),Log!K1501,0)</f>
        <v>135.391812666666</v>
      </c>
      <c r="C1501" s="5">
        <f t="shared" ref="C1501:C1541" si="61">A1501/3600</f>
        <v>0</v>
      </c>
      <c r="D1501" s="5">
        <f t="shared" ref="D1501:D1541" si="62">B1501/3600</f>
        <v>3.7608836851851665E-2</v>
      </c>
      <c r="E1501" s="5">
        <f t="shared" si="60"/>
        <v>39.486153810092553</v>
      </c>
      <c r="F1501" s="5">
        <f>AVERAGE(Log!S1501,Log!AB1501)*Constants!$B$7</f>
        <v>13.793141906326662</v>
      </c>
      <c r="G1501" s="5">
        <f>F1501/Constants!$B$8*Constants!$B$9+G1500</f>
        <v>6180.4613087867501</v>
      </c>
      <c r="H1501" s="5">
        <f>IFERROR(VLOOKUP(G1501,Route!A:B,2,1),0)</f>
        <v>2.5</v>
      </c>
    </row>
    <row r="1502" spans="1:8" x14ac:dyDescent="0.3">
      <c r="A1502" s="5">
        <f>IF(COUNTIF(Constants!$A$2:$A$4,Log!BF1502),Log!K1502,0)</f>
        <v>0</v>
      </c>
      <c r="B1502" s="5">
        <f>IF(COUNTIF(Constants!$B$2:$B$5,Log!BF1502),Log!K1502,0)</f>
        <v>570.06536866666602</v>
      </c>
      <c r="C1502" s="5">
        <f t="shared" si="61"/>
        <v>0</v>
      </c>
      <c r="D1502" s="5">
        <f t="shared" si="62"/>
        <v>0.15835149129629611</v>
      </c>
      <c r="E1502" s="5">
        <f t="shared" si="60"/>
        <v>39.327802318796259</v>
      </c>
      <c r="F1502" s="5">
        <f>AVERAGE(Log!S1502,Log!AB1502)*Constants!$B$7</f>
        <v>11.781861194626661</v>
      </c>
      <c r="G1502" s="5">
        <f>F1502/Constants!$B$8*Constants!$B$9+G1501</f>
        <v>6183.7340480074799</v>
      </c>
      <c r="H1502" s="5">
        <f>IFERROR(VLOOKUP(G1502,Route!A:B,2,1),0)</f>
        <v>2.5</v>
      </c>
    </row>
    <row r="1503" spans="1:8" x14ac:dyDescent="0.3">
      <c r="A1503" s="5">
        <f>IF(COUNTIF(Constants!$A$2:$A$4,Log!BF1503),Log!K1503,0)</f>
        <v>0</v>
      </c>
      <c r="B1503" s="5">
        <f>IF(COUNTIF(Constants!$B$2:$B$5,Log!BF1503),Log!K1503,0)</f>
        <v>0</v>
      </c>
      <c r="C1503" s="5">
        <f t="shared" si="61"/>
        <v>0</v>
      </c>
      <c r="D1503" s="5">
        <f t="shared" si="62"/>
        <v>0</v>
      </c>
      <c r="E1503" s="5">
        <f t="shared" si="60"/>
        <v>39.327802318796259</v>
      </c>
      <c r="F1503" s="5">
        <f>AVERAGE(Log!S1503,Log!AB1503)*Constants!$B$7</f>
        <v>10.383813320790001</v>
      </c>
      <c r="G1503" s="5">
        <f>F1503/Constants!$B$8*Constants!$B$9+G1502</f>
        <v>6186.6184405965887</v>
      </c>
      <c r="H1503" s="5">
        <f>IFERROR(VLOOKUP(G1503,Route!A:B,2,1),0)</f>
        <v>3.1000000000000201</v>
      </c>
    </row>
    <row r="1504" spans="1:8" x14ac:dyDescent="0.3">
      <c r="A1504" s="5">
        <f>IF(COUNTIF(Constants!$A$2:$A$4,Log!BF1504),Log!K1504,0)</f>
        <v>22.894489333333301</v>
      </c>
      <c r="B1504" s="5">
        <f>IF(COUNTIF(Constants!$B$2:$B$5,Log!BF1504),Log!K1504,0)</f>
        <v>0</v>
      </c>
      <c r="C1504" s="5">
        <f t="shared" si="61"/>
        <v>6.3595803703703612E-3</v>
      </c>
      <c r="D1504" s="5">
        <f t="shared" si="62"/>
        <v>0</v>
      </c>
      <c r="E1504" s="5">
        <f t="shared" si="60"/>
        <v>39.334161899166631</v>
      </c>
      <c r="F1504" s="5">
        <f>AVERAGE(Log!S1504,Log!AB1504)*Constants!$B$7</f>
        <v>9.62522489412666</v>
      </c>
      <c r="G1504" s="5">
        <f>F1504/Constants!$B$8*Constants!$B$9+G1503</f>
        <v>6189.2921141782908</v>
      </c>
      <c r="H1504" s="5">
        <f>IFERROR(VLOOKUP(G1504,Route!A:B,2,1),0)</f>
        <v>2.5</v>
      </c>
    </row>
    <row r="1505" spans="1:8" x14ac:dyDescent="0.3">
      <c r="A1505" s="5">
        <f>IF(COUNTIF(Constants!$A$2:$A$4,Log!BF1505),Log!K1505,0)</f>
        <v>255.87882499999901</v>
      </c>
      <c r="B1505" s="5">
        <f>IF(COUNTIF(Constants!$B$2:$B$5,Log!BF1505),Log!K1505,0)</f>
        <v>0</v>
      </c>
      <c r="C1505" s="5">
        <f t="shared" si="61"/>
        <v>7.1077451388888616E-2</v>
      </c>
      <c r="D1505" s="5">
        <f t="shared" si="62"/>
        <v>0</v>
      </c>
      <c r="E1505" s="5">
        <f t="shared" si="60"/>
        <v>39.405239350555519</v>
      </c>
      <c r="F1505" s="5">
        <f>AVERAGE(Log!S1505,Log!AB1505)*Constants!$B$7</f>
        <v>8.9188944194966613</v>
      </c>
      <c r="G1505" s="5">
        <f>F1505/Constants!$B$8*Constants!$B$9+G1504</f>
        <v>6191.7695848503736</v>
      </c>
      <c r="H1505" s="5">
        <f>IFERROR(VLOOKUP(G1505,Route!A:B,2,1),0)</f>
        <v>2.5</v>
      </c>
    </row>
    <row r="1506" spans="1:8" x14ac:dyDescent="0.3">
      <c r="A1506" s="5">
        <f>IF(COUNTIF(Constants!$A$2:$A$4,Log!BF1506),Log!K1506,0)</f>
        <v>273.00436866666598</v>
      </c>
      <c r="B1506" s="5">
        <f>IF(COUNTIF(Constants!$B$2:$B$5,Log!BF1506),Log!K1506,0)</f>
        <v>0</v>
      </c>
      <c r="C1506" s="5">
        <f t="shared" si="61"/>
        <v>7.5834546851851661E-2</v>
      </c>
      <c r="D1506" s="5">
        <f t="shared" si="62"/>
        <v>0</v>
      </c>
      <c r="E1506" s="5">
        <f t="shared" si="60"/>
        <v>39.48107389740737</v>
      </c>
      <c r="F1506" s="5">
        <f>AVERAGE(Log!S1506,Log!AB1506)*Constants!$B$7</f>
        <v>9.103432341053324</v>
      </c>
      <c r="G1506" s="5">
        <f>F1506/Constants!$B$8*Constants!$B$9+G1505</f>
        <v>6194.2983160562217</v>
      </c>
      <c r="H1506" s="5">
        <f>IFERROR(VLOOKUP(G1506,Route!A:B,2,1),0)</f>
        <v>3.2000000000000401</v>
      </c>
    </row>
    <row r="1507" spans="1:8" x14ac:dyDescent="0.3">
      <c r="A1507" s="5">
        <f>IF(COUNTIF(Constants!$A$2:$A$4,Log!BF1507),Log!K1507,0)</f>
        <v>265.831649499999</v>
      </c>
      <c r="B1507" s="5">
        <f>IF(COUNTIF(Constants!$B$2:$B$5,Log!BF1507),Log!K1507,0)</f>
        <v>0</v>
      </c>
      <c r="C1507" s="5">
        <f t="shared" si="61"/>
        <v>7.3842124861110831E-2</v>
      </c>
      <c r="D1507" s="5">
        <f t="shared" si="62"/>
        <v>0</v>
      </c>
      <c r="E1507" s="5">
        <f t="shared" si="60"/>
        <v>39.554916022268479</v>
      </c>
      <c r="F1507" s="5">
        <f>AVERAGE(Log!S1507,Log!AB1507)*Constants!$B$7</f>
        <v>9.4555460087899998</v>
      </c>
      <c r="G1507" s="5">
        <f>F1507/Constants!$B$8*Constants!$B$9+G1506</f>
        <v>6196.9248566142187</v>
      </c>
      <c r="H1507" s="5">
        <f>IFERROR(VLOOKUP(G1507,Route!A:B,2,1),0)</f>
        <v>3.1000000000000201</v>
      </c>
    </row>
    <row r="1508" spans="1:8" x14ac:dyDescent="0.3">
      <c r="A1508" s="5">
        <f>IF(COUNTIF(Constants!$A$2:$A$4,Log!BF1508),Log!K1508,0)</f>
        <v>294.55349733333298</v>
      </c>
      <c r="B1508" s="5">
        <f>IF(COUNTIF(Constants!$B$2:$B$5,Log!BF1508),Log!K1508,0)</f>
        <v>0</v>
      </c>
      <c r="C1508" s="5">
        <f t="shared" si="61"/>
        <v>8.182041592592583E-2</v>
      </c>
      <c r="D1508" s="5">
        <f t="shared" si="62"/>
        <v>0</v>
      </c>
      <c r="E1508" s="5">
        <f t="shared" si="60"/>
        <v>39.636736438194404</v>
      </c>
      <c r="F1508" s="5">
        <f>AVERAGE(Log!S1508,Log!AB1508)*Constants!$B$7</f>
        <v>9.6055541995299922</v>
      </c>
      <c r="G1508" s="5">
        <f>F1508/Constants!$B$8*Constants!$B$9+G1507</f>
        <v>6199.5930661140883</v>
      </c>
      <c r="H1508" s="5">
        <f>IFERROR(VLOOKUP(G1508,Route!A:B,2,1),0)</f>
        <v>3.1000000000000201</v>
      </c>
    </row>
    <row r="1509" spans="1:8" x14ac:dyDescent="0.3">
      <c r="A1509" s="5">
        <f>IF(COUNTIF(Constants!$A$2:$A$4,Log!BF1509),Log!K1509,0)</f>
        <v>108.167938333333</v>
      </c>
      <c r="B1509" s="5">
        <f>IF(COUNTIF(Constants!$B$2:$B$5,Log!BF1509),Log!K1509,0)</f>
        <v>0</v>
      </c>
      <c r="C1509" s="5">
        <f t="shared" si="61"/>
        <v>3.0046649537036944E-2</v>
      </c>
      <c r="D1509" s="5">
        <f t="shared" si="62"/>
        <v>0</v>
      </c>
      <c r="E1509" s="5">
        <f t="shared" si="60"/>
        <v>39.666783087731439</v>
      </c>
      <c r="F1509" s="5">
        <f>AVERAGE(Log!S1509,Log!AB1509)*Constants!$B$7</f>
        <v>10.144353721276662</v>
      </c>
      <c r="G1509" s="5">
        <f>F1509/Constants!$B$8*Constants!$B$9+G1508</f>
        <v>6202.410942147776</v>
      </c>
      <c r="H1509" s="5">
        <f>IFERROR(VLOOKUP(G1509,Route!A:B,2,1),0)</f>
        <v>2.7999999999999501</v>
      </c>
    </row>
    <row r="1510" spans="1:8" x14ac:dyDescent="0.3">
      <c r="A1510" s="5">
        <f>IF(COUNTIF(Constants!$A$2:$A$4,Log!BF1510),Log!K1510,0)</f>
        <v>0</v>
      </c>
      <c r="B1510" s="5">
        <f>IF(COUNTIF(Constants!$B$2:$B$5,Log!BF1510),Log!K1510,0)</f>
        <v>0</v>
      </c>
      <c r="C1510" s="5">
        <f t="shared" si="61"/>
        <v>0</v>
      </c>
      <c r="D1510" s="5">
        <f t="shared" si="62"/>
        <v>0</v>
      </c>
      <c r="E1510" s="5">
        <f t="shared" si="60"/>
        <v>39.666783087731439</v>
      </c>
      <c r="F1510" s="5">
        <f>AVERAGE(Log!S1510,Log!AB1510)*Constants!$B$7</f>
        <v>10.976711074859992</v>
      </c>
      <c r="G1510" s="5">
        <f>F1510/Constants!$B$8*Constants!$B$9+G1509</f>
        <v>6205.4600285574597</v>
      </c>
      <c r="H1510" s="5">
        <f>IFERROR(VLOOKUP(G1510,Route!A:B,2,1),0)</f>
        <v>2.7999999999999501</v>
      </c>
    </row>
    <row r="1511" spans="1:8" x14ac:dyDescent="0.3">
      <c r="A1511" s="5">
        <f>IF(COUNTIF(Constants!$A$2:$A$4,Log!BF1511),Log!K1511,0)</f>
        <v>0</v>
      </c>
      <c r="B1511" s="5">
        <f>IF(COUNTIF(Constants!$B$2:$B$5,Log!BF1511),Log!K1511,0)</f>
        <v>87.418993666666594</v>
      </c>
      <c r="C1511" s="5">
        <f t="shared" si="61"/>
        <v>0</v>
      </c>
      <c r="D1511" s="5">
        <f t="shared" si="62"/>
        <v>2.4283053796296278E-2</v>
      </c>
      <c r="E1511" s="5">
        <f t="shared" si="60"/>
        <v>39.642500033935143</v>
      </c>
      <c r="F1511" s="5">
        <f>AVERAGE(Log!S1511,Log!AB1511)*Constants!$B$7</f>
        <v>10.940493682829992</v>
      </c>
      <c r="G1511" s="5">
        <f>F1511/Constants!$B$8*Constants!$B$9+G1510</f>
        <v>6208.4990545804685</v>
      </c>
      <c r="H1511" s="5">
        <f>IFERROR(VLOOKUP(G1511,Route!A:B,2,1),0)</f>
        <v>3.2000000000000401</v>
      </c>
    </row>
    <row r="1512" spans="1:8" x14ac:dyDescent="0.3">
      <c r="A1512" s="5">
        <f>IF(COUNTIF(Constants!$A$2:$A$4,Log!BF1512),Log!K1512,0)</f>
        <v>0</v>
      </c>
      <c r="B1512" s="5">
        <f>IF(COUNTIF(Constants!$B$2:$B$5,Log!BF1512),Log!K1512,0)</f>
        <v>147.54462166666599</v>
      </c>
      <c r="C1512" s="5">
        <f t="shared" si="61"/>
        <v>0</v>
      </c>
      <c r="D1512" s="5">
        <f t="shared" si="62"/>
        <v>4.098461712962944E-2</v>
      </c>
      <c r="E1512" s="5">
        <f t="shared" si="60"/>
        <v>39.601515416805512</v>
      </c>
      <c r="F1512" s="5">
        <f>AVERAGE(Log!S1512,Log!AB1512)*Constants!$B$7</f>
        <v>9.6724359559199922</v>
      </c>
      <c r="G1512" s="5">
        <f>F1512/Constants!$B$8*Constants!$B$9+G1511</f>
        <v>6211.1858423460017</v>
      </c>
      <c r="H1512" s="5">
        <f>IFERROR(VLOOKUP(G1512,Route!A:B,2,1),0)</f>
        <v>3.2000000000000401</v>
      </c>
    </row>
    <row r="1513" spans="1:8" x14ac:dyDescent="0.3">
      <c r="A1513" s="5">
        <f>IF(COUNTIF(Constants!$A$2:$A$4,Log!BF1513),Log!K1513,0)</f>
        <v>0</v>
      </c>
      <c r="B1513" s="5">
        <f>IF(COUNTIF(Constants!$B$2:$B$5,Log!BF1513),Log!K1513,0)</f>
        <v>0</v>
      </c>
      <c r="C1513" s="5">
        <f t="shared" si="61"/>
        <v>0</v>
      </c>
      <c r="D1513" s="5">
        <f t="shared" si="62"/>
        <v>0</v>
      </c>
      <c r="E1513" s="5">
        <f t="shared" si="60"/>
        <v>39.601515416805512</v>
      </c>
      <c r="F1513" s="5">
        <f>AVERAGE(Log!S1513,Log!AB1513)*Constants!$B$7</f>
        <v>8.1832699335166534</v>
      </c>
      <c r="G1513" s="5">
        <f>F1513/Constants!$B$8*Constants!$B$9+G1512</f>
        <v>6213.4589728830897</v>
      </c>
      <c r="H1513" s="5">
        <f>IFERROR(VLOOKUP(G1513,Route!A:B,2,1),0)</f>
        <v>3.2000000000000401</v>
      </c>
    </row>
    <row r="1514" spans="1:8" x14ac:dyDescent="0.3">
      <c r="A1514" s="5">
        <f>IF(COUNTIF(Constants!$A$2:$A$4,Log!BF1514),Log!K1514,0)</f>
        <v>32.657663999999997</v>
      </c>
      <c r="B1514" s="5">
        <f>IF(COUNTIF(Constants!$B$2:$B$5,Log!BF1514),Log!K1514,0)</f>
        <v>0</v>
      </c>
      <c r="C1514" s="5">
        <f t="shared" si="61"/>
        <v>9.0715733333333326E-3</v>
      </c>
      <c r="D1514" s="5">
        <f t="shared" si="62"/>
        <v>0</v>
      </c>
      <c r="E1514" s="5">
        <f t="shared" si="60"/>
        <v>39.610586990138849</v>
      </c>
      <c r="F1514" s="5">
        <f>AVERAGE(Log!S1514,Log!AB1514)*Constants!$B$7</f>
        <v>7.2850264685566612</v>
      </c>
      <c r="G1514" s="5">
        <f>F1514/Constants!$B$8*Constants!$B$9+G1513</f>
        <v>6215.4825913465775</v>
      </c>
      <c r="H1514" s="5">
        <f>IFERROR(VLOOKUP(G1514,Route!A:B,2,1),0)</f>
        <v>2.8999999999999702</v>
      </c>
    </row>
    <row r="1515" spans="1:8" x14ac:dyDescent="0.3">
      <c r="A1515" s="5">
        <f>IF(COUNTIF(Constants!$A$2:$A$4,Log!BF1515),Log!K1515,0)</f>
        <v>191.556978666666</v>
      </c>
      <c r="B1515" s="5">
        <f>IF(COUNTIF(Constants!$B$2:$B$5,Log!BF1515),Log!K1515,0)</f>
        <v>0</v>
      </c>
      <c r="C1515" s="5">
        <f t="shared" si="61"/>
        <v>5.3210271851851669E-2</v>
      </c>
      <c r="D1515" s="5">
        <f t="shared" si="62"/>
        <v>0</v>
      </c>
      <c r="E1515" s="5">
        <f t="shared" si="60"/>
        <v>39.663797261990702</v>
      </c>
      <c r="F1515" s="5">
        <f>AVERAGE(Log!S1515,Log!AB1515)*Constants!$B$7</f>
        <v>6.8661257272666623</v>
      </c>
      <c r="G1515" s="5">
        <f>F1515/Constants!$B$8*Constants!$B$9+G1514</f>
        <v>6217.3898484930405</v>
      </c>
      <c r="H1515" s="5">
        <f>IFERROR(VLOOKUP(G1515,Route!A:B,2,1),0)</f>
        <v>2.8999999999999702</v>
      </c>
    </row>
    <row r="1516" spans="1:8" x14ac:dyDescent="0.3">
      <c r="A1516" s="5">
        <f>IF(COUNTIF(Constants!$A$2:$A$4,Log!BF1516),Log!K1516,0)</f>
        <v>199.42600499999901</v>
      </c>
      <c r="B1516" s="5">
        <f>IF(COUNTIF(Constants!$B$2:$B$5,Log!BF1516),Log!K1516,0)</f>
        <v>0</v>
      </c>
      <c r="C1516" s="5">
        <f t="shared" si="61"/>
        <v>5.5396112499999726E-2</v>
      </c>
      <c r="D1516" s="5">
        <f t="shared" si="62"/>
        <v>0</v>
      </c>
      <c r="E1516" s="5">
        <f t="shared" si="60"/>
        <v>39.7191933744907</v>
      </c>
      <c r="F1516" s="5">
        <f>AVERAGE(Log!S1516,Log!AB1516)*Constants!$B$7</f>
        <v>7.3235505812533219</v>
      </c>
      <c r="G1516" s="5">
        <f>F1516/Constants!$B$8*Constants!$B$9+G1515</f>
        <v>6219.4241680989444</v>
      </c>
      <c r="H1516" s="5">
        <f>IFERROR(VLOOKUP(G1516,Route!A:B,2,1),0)</f>
        <v>2.7000000000000401</v>
      </c>
    </row>
    <row r="1517" spans="1:8" x14ac:dyDescent="0.3">
      <c r="A1517" s="5">
        <f>IF(COUNTIF(Constants!$A$2:$A$4,Log!BF1517),Log!K1517,0)</f>
        <v>0</v>
      </c>
      <c r="B1517" s="5">
        <f>IF(COUNTIF(Constants!$B$2:$B$5,Log!BF1517),Log!K1517,0)</f>
        <v>0</v>
      </c>
      <c r="C1517" s="5">
        <f t="shared" si="61"/>
        <v>0</v>
      </c>
      <c r="D1517" s="5">
        <f t="shared" si="62"/>
        <v>0</v>
      </c>
      <c r="E1517" s="5">
        <f t="shared" si="60"/>
        <v>39.7191933744907</v>
      </c>
      <c r="F1517" s="5">
        <f>AVERAGE(Log!S1517,Log!AB1517)*Constants!$B$7</f>
        <v>7.7431197350899925</v>
      </c>
      <c r="G1517" s="5">
        <f>F1517/Constants!$B$8*Constants!$B$9+G1516</f>
        <v>6221.5750346920249</v>
      </c>
      <c r="H1517" s="5">
        <f>IFERROR(VLOOKUP(G1517,Route!A:B,2,1),0)</f>
        <v>2.7000000000000401</v>
      </c>
    </row>
    <row r="1518" spans="1:8" x14ac:dyDescent="0.3">
      <c r="A1518" s="5">
        <f>IF(COUNTIF(Constants!$A$2:$A$4,Log!BF1518),Log!K1518,0)</f>
        <v>0</v>
      </c>
      <c r="B1518" s="5">
        <f>IF(COUNTIF(Constants!$B$2:$B$5,Log!BF1518),Log!K1518,0)</f>
        <v>13.542044000000001</v>
      </c>
      <c r="C1518" s="5">
        <f t="shared" si="61"/>
        <v>0</v>
      </c>
      <c r="D1518" s="5">
        <f t="shared" si="62"/>
        <v>3.7616788888888892E-3</v>
      </c>
      <c r="E1518" s="5">
        <f t="shared" si="60"/>
        <v>39.715431695601815</v>
      </c>
      <c r="F1518" s="5">
        <f>AVERAGE(Log!S1518,Log!AB1518)*Constants!$B$7</f>
        <v>7.240608684556662</v>
      </c>
      <c r="G1518" s="5">
        <f>F1518/Constants!$B$8*Constants!$B$9+G1517</f>
        <v>6223.58631488218</v>
      </c>
      <c r="H1518" s="5">
        <f>IFERROR(VLOOKUP(G1518,Route!A:B,2,1),0)</f>
        <v>2.2000000000000401</v>
      </c>
    </row>
    <row r="1519" spans="1:8" x14ac:dyDescent="0.3">
      <c r="A1519" s="5">
        <f>IF(COUNTIF(Constants!$A$2:$A$4,Log!BF1519),Log!K1519,0)</f>
        <v>0</v>
      </c>
      <c r="B1519" s="5">
        <f>IF(COUNTIF(Constants!$B$2:$B$5,Log!BF1519),Log!K1519,0)</f>
        <v>57.818866</v>
      </c>
      <c r="C1519" s="5">
        <f t="shared" si="61"/>
        <v>0</v>
      </c>
      <c r="D1519" s="5">
        <f t="shared" si="62"/>
        <v>1.6060796111111112E-2</v>
      </c>
      <c r="E1519" s="5">
        <f t="shared" si="60"/>
        <v>39.699370899490702</v>
      </c>
      <c r="F1519" s="5">
        <f>AVERAGE(Log!S1519,Log!AB1519)*Constants!$B$7</f>
        <v>6.1822093354866539</v>
      </c>
      <c r="G1519" s="5">
        <f>F1519/Constants!$B$8*Constants!$B$9+G1518</f>
        <v>6225.3035952531482</v>
      </c>
      <c r="H1519" s="5">
        <f>IFERROR(VLOOKUP(G1519,Route!A:B,2,1),0)</f>
        <v>2.2000000000000401</v>
      </c>
    </row>
    <row r="1520" spans="1:8" x14ac:dyDescent="0.3">
      <c r="A1520" s="5">
        <f>IF(COUNTIF(Constants!$A$2:$A$4,Log!BF1520),Log!K1520,0)</f>
        <v>0</v>
      </c>
      <c r="B1520" s="5">
        <f>IF(COUNTIF(Constants!$B$2:$B$5,Log!BF1520),Log!K1520,0)</f>
        <v>110.379158</v>
      </c>
      <c r="C1520" s="5">
        <f t="shared" si="61"/>
        <v>0</v>
      </c>
      <c r="D1520" s="5">
        <f t="shared" si="62"/>
        <v>3.0660877222222223E-2</v>
      </c>
      <c r="E1520" s="5">
        <f t="shared" si="60"/>
        <v>39.668710022268478</v>
      </c>
      <c r="F1520" s="5">
        <f>AVERAGE(Log!S1520,Log!AB1520)*Constants!$B$7</f>
        <v>5.0023015977366612</v>
      </c>
      <c r="G1520" s="5">
        <f>F1520/Constants!$B$8*Constants!$B$9+G1519</f>
        <v>6226.6931234747417</v>
      </c>
      <c r="H1520" s="5">
        <f>IFERROR(VLOOKUP(G1520,Route!A:B,2,1),0)</f>
        <v>2.2000000000000401</v>
      </c>
    </row>
    <row r="1521" spans="1:8" x14ac:dyDescent="0.3">
      <c r="A1521" s="5">
        <f>IF(COUNTIF(Constants!$A$2:$A$4,Log!BF1521),Log!K1521,0)</f>
        <v>0</v>
      </c>
      <c r="B1521" s="5">
        <f>IF(COUNTIF(Constants!$B$2:$B$5,Log!BF1521),Log!K1521,0)</f>
        <v>0</v>
      </c>
      <c r="C1521" s="5">
        <f t="shared" si="61"/>
        <v>0</v>
      </c>
      <c r="D1521" s="5">
        <f t="shared" si="62"/>
        <v>0</v>
      </c>
      <c r="E1521" s="5">
        <f t="shared" si="60"/>
        <v>39.668710022268478</v>
      </c>
      <c r="F1521" s="5">
        <f>AVERAGE(Log!S1521,Log!AB1521)*Constants!$B$7</f>
        <v>3.1015082461733225</v>
      </c>
      <c r="G1521" s="5">
        <f>F1521/Constants!$B$8*Constants!$B$9+G1520</f>
        <v>6227.5546535431231</v>
      </c>
      <c r="H1521" s="5">
        <f>IFERROR(VLOOKUP(G1521,Route!A:B,2,1),0)</f>
        <v>2.2000000000000401</v>
      </c>
    </row>
    <row r="1522" spans="1:8" x14ac:dyDescent="0.3">
      <c r="A1522" s="5">
        <f>IF(COUNTIF(Constants!$A$2:$A$4,Log!BF1522),Log!K1522,0)</f>
        <v>0</v>
      </c>
      <c r="B1522" s="5">
        <f>IF(COUNTIF(Constants!$B$2:$B$5,Log!BF1522),Log!K1522,0)</f>
        <v>0</v>
      </c>
      <c r="C1522" s="5">
        <f t="shared" si="61"/>
        <v>0</v>
      </c>
      <c r="D1522" s="5">
        <f t="shared" si="62"/>
        <v>0</v>
      </c>
      <c r="E1522" s="5">
        <f t="shared" si="60"/>
        <v>39.668710022268478</v>
      </c>
      <c r="F1522" s="5">
        <f>AVERAGE(Log!S1522,Log!AB1522)*Constants!$B$7</f>
        <v>0.93964346823666534</v>
      </c>
      <c r="G1522" s="5">
        <f>F1522/Constants!$B$8*Constants!$B$9+G1521</f>
        <v>6227.8156656176334</v>
      </c>
      <c r="H1522" s="5">
        <f>IFERROR(VLOOKUP(G1522,Route!A:B,2,1),0)</f>
        <v>2.2000000000000401</v>
      </c>
    </row>
    <row r="1523" spans="1:8" x14ac:dyDescent="0.3">
      <c r="A1523" s="5">
        <f>IF(COUNTIF(Constants!$A$2:$A$4,Log!BF1523),Log!K1523,0)</f>
        <v>0</v>
      </c>
      <c r="B1523" s="5">
        <f>IF(COUNTIF(Constants!$B$2:$B$5,Log!BF1523),Log!K1523,0)</f>
        <v>0</v>
      </c>
      <c r="C1523" s="5">
        <f t="shared" si="61"/>
        <v>0</v>
      </c>
      <c r="D1523" s="5">
        <f t="shared" si="62"/>
        <v>0</v>
      </c>
      <c r="E1523" s="5">
        <f t="shared" si="60"/>
        <v>39.668710022268478</v>
      </c>
      <c r="F1523" s="5">
        <f>AVERAGE(Log!S1523,Log!AB1523)*Constants!$B$7</f>
        <v>0.40711795847999915</v>
      </c>
      <c r="G1523" s="5">
        <f>F1523/Constants!$B$8*Constants!$B$9+G1522</f>
        <v>6227.9287539394336</v>
      </c>
      <c r="H1523" s="5">
        <f>IFERROR(VLOOKUP(G1523,Route!A:B,2,1),0)</f>
        <v>1.7000000000000399</v>
      </c>
    </row>
    <row r="1524" spans="1:8" x14ac:dyDescent="0.3">
      <c r="A1524" s="5">
        <f>IF(COUNTIF(Constants!$A$2:$A$4,Log!BF1524),Log!K1524,0)</f>
        <v>21.567526333333301</v>
      </c>
      <c r="B1524" s="5">
        <f>IF(COUNTIF(Constants!$B$2:$B$5,Log!BF1524),Log!K1524,0)</f>
        <v>0</v>
      </c>
      <c r="C1524" s="5">
        <f t="shared" si="61"/>
        <v>5.9909795370370281E-3</v>
      </c>
      <c r="D1524" s="5">
        <f t="shared" si="62"/>
        <v>0</v>
      </c>
      <c r="E1524" s="5">
        <f t="shared" si="60"/>
        <v>39.674701001805516</v>
      </c>
      <c r="F1524" s="5">
        <f>AVERAGE(Log!S1524,Log!AB1524)*Constants!$B$7</f>
        <v>0.59279073295999996</v>
      </c>
      <c r="G1524" s="5">
        <f>F1524/Constants!$B$8*Constants!$B$9+G1523</f>
        <v>6228.0934180319227</v>
      </c>
      <c r="H1524" s="5">
        <f>IFERROR(VLOOKUP(G1524,Route!A:B,2,1),0)</f>
        <v>1.7000000000000399</v>
      </c>
    </row>
    <row r="1525" spans="1:8" x14ac:dyDescent="0.3">
      <c r="A1525" s="5">
        <f>IF(COUNTIF(Constants!$A$2:$A$4,Log!BF1525),Log!K1525,0)</f>
        <v>152.016426</v>
      </c>
      <c r="B1525" s="5">
        <f>IF(COUNTIF(Constants!$B$2:$B$5,Log!BF1525),Log!K1525,0)</f>
        <v>0</v>
      </c>
      <c r="C1525" s="5">
        <f t="shared" si="61"/>
        <v>4.2226784999999996E-2</v>
      </c>
      <c r="D1525" s="5">
        <f t="shared" si="62"/>
        <v>0</v>
      </c>
      <c r="E1525" s="5">
        <f t="shared" si="60"/>
        <v>39.716927786805513</v>
      </c>
      <c r="F1525" s="5">
        <f>AVERAGE(Log!S1525,Log!AB1525)*Constants!$B$7</f>
        <v>0.93998008851999904</v>
      </c>
      <c r="G1525" s="5">
        <f>F1525/Constants!$B$8*Constants!$B$9+G1524</f>
        <v>6228.3545236120672</v>
      </c>
      <c r="H1525" s="5">
        <f>IFERROR(VLOOKUP(G1525,Route!A:B,2,1),0)</f>
        <v>1.7000000000000399</v>
      </c>
    </row>
    <row r="1526" spans="1:8" x14ac:dyDescent="0.3">
      <c r="A1526" s="5">
        <f>IF(COUNTIF(Constants!$A$2:$A$4,Log!BF1526),Log!K1526,0)</f>
        <v>250.35232566666599</v>
      </c>
      <c r="B1526" s="5">
        <f>IF(COUNTIF(Constants!$B$2:$B$5,Log!BF1526),Log!K1526,0)</f>
        <v>0</v>
      </c>
      <c r="C1526" s="5">
        <f t="shared" si="61"/>
        <v>6.9542312685185001E-2</v>
      </c>
      <c r="D1526" s="5">
        <f t="shared" si="62"/>
        <v>0</v>
      </c>
      <c r="E1526" s="5">
        <f t="shared" si="60"/>
        <v>39.7864700994907</v>
      </c>
      <c r="F1526" s="5">
        <f>AVERAGE(Log!S1526,Log!AB1526)*Constants!$B$7</f>
        <v>2.6883013498033228</v>
      </c>
      <c r="G1526" s="5">
        <f>F1526/Constants!$B$8*Constants!$B$9+G1525</f>
        <v>6229.101273987013</v>
      </c>
      <c r="H1526" s="5">
        <f>IFERROR(VLOOKUP(G1526,Route!A:B,2,1),0)</f>
        <v>1.7000000000000399</v>
      </c>
    </row>
    <row r="1527" spans="1:8" x14ac:dyDescent="0.3">
      <c r="A1527" s="5">
        <f>IF(COUNTIF(Constants!$A$2:$A$4,Log!BF1527),Log!K1527,0)</f>
        <v>265.212661499999</v>
      </c>
      <c r="B1527" s="5">
        <f>IF(COUNTIF(Constants!$B$2:$B$5,Log!BF1527),Log!K1527,0)</f>
        <v>0</v>
      </c>
      <c r="C1527" s="5">
        <f t="shared" si="61"/>
        <v>7.3670183749999729E-2</v>
      </c>
      <c r="D1527" s="5">
        <f t="shared" si="62"/>
        <v>0</v>
      </c>
      <c r="E1527" s="5">
        <f t="shared" si="60"/>
        <v>39.860140283240696</v>
      </c>
      <c r="F1527" s="5">
        <f>AVERAGE(Log!S1527,Log!AB1527)*Constants!$B$7</f>
        <v>3.5230327481099919</v>
      </c>
      <c r="G1527" s="5">
        <f>F1527/Constants!$B$8*Constants!$B$9+G1526</f>
        <v>6230.0798941948215</v>
      </c>
      <c r="H1527" s="5">
        <f>IFERROR(VLOOKUP(G1527,Route!A:B,2,1),0)</f>
        <v>1.7000000000000399</v>
      </c>
    </row>
    <row r="1528" spans="1:8" x14ac:dyDescent="0.3">
      <c r="A1528" s="5">
        <f>IF(COUNTIF(Constants!$A$2:$A$4,Log!BF1528),Log!K1528,0)</f>
        <v>358.729848</v>
      </c>
      <c r="B1528" s="5">
        <f>IF(COUNTIF(Constants!$B$2:$B$5,Log!BF1528),Log!K1528,0)</f>
        <v>0</v>
      </c>
      <c r="C1528" s="5">
        <f t="shared" si="61"/>
        <v>9.9647180000000002E-2</v>
      </c>
      <c r="D1528" s="5">
        <f t="shared" si="62"/>
        <v>0</v>
      </c>
      <c r="E1528" s="5">
        <f t="shared" si="60"/>
        <v>39.959787463240694</v>
      </c>
      <c r="F1528" s="5">
        <f>AVERAGE(Log!S1528,Log!AB1528)*Constants!$B$7</f>
        <v>3.9519191758766614</v>
      </c>
      <c r="G1528" s="5">
        <f>F1528/Constants!$B$8*Constants!$B$9+G1527</f>
        <v>6231.1776495214535</v>
      </c>
      <c r="H1528" s="5">
        <f>IFERROR(VLOOKUP(G1528,Route!A:B,2,1),0)</f>
        <v>1.7000000000000399</v>
      </c>
    </row>
    <row r="1529" spans="1:8" x14ac:dyDescent="0.3">
      <c r="A1529" s="5">
        <f>IF(COUNTIF(Constants!$A$2:$A$4,Log!BF1529),Log!K1529,0)</f>
        <v>400.78931699999998</v>
      </c>
      <c r="B1529" s="5">
        <f>IF(COUNTIF(Constants!$B$2:$B$5,Log!BF1529),Log!K1529,0)</f>
        <v>0</v>
      </c>
      <c r="C1529" s="5">
        <f t="shared" si="61"/>
        <v>0.11133036583333333</v>
      </c>
      <c r="D1529" s="5">
        <f t="shared" si="62"/>
        <v>0</v>
      </c>
      <c r="E1529" s="5">
        <f t="shared" si="60"/>
        <v>40.071117829074026</v>
      </c>
      <c r="F1529" s="5">
        <f>AVERAGE(Log!S1529,Log!AB1529)*Constants!$B$7</f>
        <v>4.7035010726266613</v>
      </c>
      <c r="G1529" s="5">
        <f>F1529/Constants!$B$8*Constants!$B$9+G1528</f>
        <v>6232.4841775971836</v>
      </c>
      <c r="H1529" s="5">
        <f>IFERROR(VLOOKUP(G1529,Route!A:B,2,1),0)</f>
        <v>1.7000000000000399</v>
      </c>
    </row>
    <row r="1530" spans="1:8" x14ac:dyDescent="0.3">
      <c r="A1530" s="5">
        <f>IF(COUNTIF(Constants!$A$2:$A$4,Log!BF1530),Log!K1530,0)</f>
        <v>417.25086466666602</v>
      </c>
      <c r="B1530" s="5">
        <f>IF(COUNTIF(Constants!$B$2:$B$5,Log!BF1530),Log!K1530,0)</f>
        <v>0</v>
      </c>
      <c r="C1530" s="5">
        <f t="shared" si="61"/>
        <v>0.11590301796296278</v>
      </c>
      <c r="D1530" s="5">
        <f t="shared" si="62"/>
        <v>0</v>
      </c>
      <c r="E1530" s="5">
        <f t="shared" si="60"/>
        <v>40.18702084703699</v>
      </c>
      <c r="F1530" s="5">
        <f>AVERAGE(Log!S1530,Log!AB1530)*Constants!$B$7</f>
        <v>5.4625296537799919</v>
      </c>
      <c r="G1530" s="5">
        <f>F1530/Constants!$B$8*Constants!$B$9+G1529</f>
        <v>6234.0015469454556</v>
      </c>
      <c r="H1530" s="5">
        <f>IFERROR(VLOOKUP(G1530,Route!A:B,2,1),0)</f>
        <v>1.2000000000000399</v>
      </c>
    </row>
    <row r="1531" spans="1:8" x14ac:dyDescent="0.3">
      <c r="A1531" s="5">
        <f>IF(COUNTIF(Constants!$A$2:$A$4,Log!BF1531),Log!K1531,0)</f>
        <v>279.91229233333303</v>
      </c>
      <c r="B1531" s="5">
        <f>IF(COUNTIF(Constants!$B$2:$B$5,Log!BF1531),Log!K1531,0)</f>
        <v>0</v>
      </c>
      <c r="C1531" s="5">
        <f t="shared" si="61"/>
        <v>7.7753414537036949E-2</v>
      </c>
      <c r="D1531" s="5">
        <f t="shared" si="62"/>
        <v>0</v>
      </c>
      <c r="E1531" s="5">
        <f t="shared" si="60"/>
        <v>40.264774261574026</v>
      </c>
      <c r="F1531" s="5">
        <f>AVERAGE(Log!S1531,Log!AB1531)*Constants!$B$7</f>
        <v>5.8150987647366614</v>
      </c>
      <c r="G1531" s="5">
        <f>F1531/Constants!$B$8*Constants!$B$9+G1530</f>
        <v>6235.6168521578829</v>
      </c>
      <c r="H1531" s="5">
        <f>IFERROR(VLOOKUP(G1531,Route!A:B,2,1),0)</f>
        <v>1.2000000000000399</v>
      </c>
    </row>
    <row r="1532" spans="1:8" x14ac:dyDescent="0.3">
      <c r="A1532" s="5">
        <f>IF(COUNTIF(Constants!$A$2:$A$4,Log!BF1532),Log!K1532,0)</f>
        <v>201.414772</v>
      </c>
      <c r="B1532" s="5">
        <f>IF(COUNTIF(Constants!$B$2:$B$5,Log!BF1532),Log!K1532,0)</f>
        <v>0</v>
      </c>
      <c r="C1532" s="5">
        <f t="shared" si="61"/>
        <v>5.5948547777777781E-2</v>
      </c>
      <c r="D1532" s="5">
        <f t="shared" si="62"/>
        <v>0</v>
      </c>
      <c r="E1532" s="5">
        <f t="shared" si="60"/>
        <v>40.320722809351807</v>
      </c>
      <c r="F1532" s="5">
        <f>AVERAGE(Log!S1532,Log!AB1532)*Constants!$B$7</f>
        <v>5.6140365423950005</v>
      </c>
      <c r="G1532" s="5">
        <f>F1532/Constants!$B$8*Constants!$B$9+G1531</f>
        <v>6237.1763067529928</v>
      </c>
      <c r="H1532" s="5">
        <f>IFERROR(VLOOKUP(G1532,Route!A:B,2,1),0)</f>
        <v>0.70000000000004503</v>
      </c>
    </row>
    <row r="1533" spans="1:8" x14ac:dyDescent="0.3">
      <c r="A1533" s="5">
        <f>IF(COUNTIF(Constants!$A$2:$A$4,Log!BF1533),Log!K1533,0)</f>
        <v>178.16929099999999</v>
      </c>
      <c r="B1533" s="5">
        <f>IF(COUNTIF(Constants!$B$2:$B$5,Log!BF1533),Log!K1533,0)</f>
        <v>0</v>
      </c>
      <c r="C1533" s="5">
        <f t="shared" si="61"/>
        <v>4.9491469722222216E-2</v>
      </c>
      <c r="D1533" s="5">
        <f t="shared" si="62"/>
        <v>0</v>
      </c>
      <c r="E1533" s="5">
        <f t="shared" si="60"/>
        <v>40.370214279074027</v>
      </c>
      <c r="F1533" s="5">
        <f>AVERAGE(Log!S1533,Log!AB1533)*Constants!$B$7</f>
        <v>5.2905282225999999</v>
      </c>
      <c r="G1533" s="5">
        <f>F1533/Constants!$B$8*Constants!$B$9+G1532</f>
        <v>6238.6458979259369</v>
      </c>
      <c r="H1533" s="5">
        <f>IFERROR(VLOOKUP(G1533,Route!A:B,2,1),0)</f>
        <v>0.70000000000004503</v>
      </c>
    </row>
    <row r="1534" spans="1:8" x14ac:dyDescent="0.3">
      <c r="A1534" s="5">
        <f>IF(COUNTIF(Constants!$A$2:$A$4,Log!BF1534),Log!K1534,0)</f>
        <v>82.702794333333301</v>
      </c>
      <c r="B1534" s="5">
        <f>IF(COUNTIF(Constants!$B$2:$B$5,Log!BF1534),Log!K1534,0)</f>
        <v>0</v>
      </c>
      <c r="C1534" s="5">
        <f t="shared" si="61"/>
        <v>2.2972998425925917E-2</v>
      </c>
      <c r="D1534" s="5">
        <f t="shared" si="62"/>
        <v>0</v>
      </c>
      <c r="E1534" s="5">
        <f t="shared" si="60"/>
        <v>40.393187277499955</v>
      </c>
      <c r="F1534" s="5">
        <f>AVERAGE(Log!S1534,Log!AB1534)*Constants!$B$7</f>
        <v>5.8803389943266611</v>
      </c>
      <c r="G1534" s="5">
        <f>F1534/Constants!$B$8*Constants!$B$9+G1533</f>
        <v>6240.2793254243606</v>
      </c>
      <c r="H1534" s="5">
        <f>IFERROR(VLOOKUP(G1534,Route!A:B,2,1),0)</f>
        <v>0.70000000000004503</v>
      </c>
    </row>
    <row r="1535" spans="1:8" x14ac:dyDescent="0.3">
      <c r="A1535" s="5">
        <f>IF(COUNTIF(Constants!$A$2:$A$4,Log!BF1535),Log!K1535,0)</f>
        <v>0</v>
      </c>
      <c r="B1535" s="5">
        <f>IF(COUNTIF(Constants!$B$2:$B$5,Log!BF1535),Log!K1535,0)</f>
        <v>0</v>
      </c>
      <c r="C1535" s="5">
        <f t="shared" si="61"/>
        <v>0</v>
      </c>
      <c r="D1535" s="5">
        <f t="shared" si="62"/>
        <v>0</v>
      </c>
      <c r="E1535" s="5">
        <f t="shared" si="60"/>
        <v>40.393187277499955</v>
      </c>
      <c r="F1535" s="5">
        <f>AVERAGE(Log!S1535,Log!AB1535)*Constants!$B$7</f>
        <v>5.8969369224166615</v>
      </c>
      <c r="G1535" s="5">
        <f>F1535/Constants!$B$8*Constants!$B$9+G1534</f>
        <v>6241.9173634583649</v>
      </c>
      <c r="H1535" s="5">
        <f>IFERROR(VLOOKUP(G1535,Route!A:B,2,1),0)</f>
        <v>0.200000000000045</v>
      </c>
    </row>
    <row r="1536" spans="1:8" x14ac:dyDescent="0.3">
      <c r="A1536" s="5">
        <f>IF(COUNTIF(Constants!$A$2:$A$4,Log!BF1536),Log!K1536,0)</f>
        <v>0</v>
      </c>
      <c r="B1536" s="5">
        <f>IF(COUNTIF(Constants!$B$2:$B$5,Log!BF1536),Log!K1536,0)</f>
        <v>0</v>
      </c>
      <c r="C1536" s="5">
        <f t="shared" si="61"/>
        <v>0</v>
      </c>
      <c r="D1536" s="5">
        <f t="shared" si="62"/>
        <v>0</v>
      </c>
      <c r="E1536" s="5">
        <f t="shared" si="60"/>
        <v>40.393187277499955</v>
      </c>
      <c r="F1536" s="5">
        <f>AVERAGE(Log!S1536,Log!AB1536)*Constants!$B$7</f>
        <v>5.7366461219699918</v>
      </c>
      <c r="G1536" s="5">
        <f>F1536/Constants!$B$8*Constants!$B$9+G1535</f>
        <v>6243.5108762700229</v>
      </c>
      <c r="H1536" s="5">
        <f>IFERROR(VLOOKUP(G1536,Route!A:B,2,1),0)</f>
        <v>0.200000000000045</v>
      </c>
    </row>
    <row r="1537" spans="1:8" x14ac:dyDescent="0.3">
      <c r="A1537" s="5">
        <f>IF(COUNTIF(Constants!$A$2:$A$4,Log!BF1537),Log!K1537,0)</f>
        <v>0</v>
      </c>
      <c r="B1537" s="5">
        <f>IF(COUNTIF(Constants!$B$2:$B$5,Log!BF1537),Log!K1537,0)</f>
        <v>0</v>
      </c>
      <c r="C1537" s="5">
        <f t="shared" si="61"/>
        <v>0</v>
      </c>
      <c r="D1537" s="5">
        <f t="shared" si="62"/>
        <v>0</v>
      </c>
      <c r="E1537" s="5">
        <f t="shared" si="60"/>
        <v>40.393187277499955</v>
      </c>
      <c r="F1537" s="5">
        <f>AVERAGE(Log!S1537,Log!AB1537)*Constants!$B$7</f>
        <v>3.5283164795533306</v>
      </c>
      <c r="G1537" s="5">
        <f>F1537/Constants!$B$8*Constants!$B$9+G1536</f>
        <v>6244.49096418101</v>
      </c>
      <c r="H1537" s="5">
        <f>IFERROR(VLOOKUP(G1537,Route!A:B,2,1),0)</f>
        <v>0.200000000000045</v>
      </c>
    </row>
    <row r="1538" spans="1:8" x14ac:dyDescent="0.3">
      <c r="A1538" s="5">
        <f>IF(COUNTIF(Constants!$A$2:$A$4,Log!BF1538),Log!K1538,0)</f>
        <v>0</v>
      </c>
      <c r="B1538" s="5">
        <f>IF(COUNTIF(Constants!$B$2:$B$5,Log!BF1538),Log!K1538,0)</f>
        <v>0</v>
      </c>
      <c r="C1538" s="5">
        <f t="shared" si="61"/>
        <v>0</v>
      </c>
      <c r="D1538" s="5">
        <f t="shared" si="62"/>
        <v>0</v>
      </c>
      <c r="E1538" s="5">
        <f t="shared" si="60"/>
        <v>40.393187277499955</v>
      </c>
      <c r="F1538" s="5">
        <f>AVERAGE(Log!S1538,Log!AB1538)*Constants!$B$7</f>
        <v>1.0010430079166661</v>
      </c>
      <c r="G1538" s="5">
        <f>F1538/Constants!$B$8*Constants!$B$9+G1537</f>
        <v>6244.7690316832095</v>
      </c>
      <c r="H1538" s="5">
        <f>IFERROR(VLOOKUP(G1538,Route!A:B,2,1),0)</f>
        <v>0.200000000000045</v>
      </c>
    </row>
    <row r="1539" spans="1:8" x14ac:dyDescent="0.3">
      <c r="A1539" s="5">
        <f>IF(COUNTIF(Constants!$A$2:$A$4,Log!BF1539),Log!K1539,0)</f>
        <v>0</v>
      </c>
      <c r="B1539" s="5">
        <f>IF(COUNTIF(Constants!$B$2:$B$5,Log!BF1539),Log!K1539,0)</f>
        <v>0</v>
      </c>
      <c r="C1539" s="5">
        <f t="shared" si="61"/>
        <v>0</v>
      </c>
      <c r="D1539" s="5">
        <f t="shared" si="62"/>
        <v>0</v>
      </c>
      <c r="E1539" s="5">
        <f t="shared" si="60"/>
        <v>40.393187277499955</v>
      </c>
      <c r="F1539" s="5">
        <f>AVERAGE(Log!S1539,Log!AB1539)*Constants!$B$7</f>
        <v>8.1346772533333073E-3</v>
      </c>
      <c r="G1539" s="5">
        <f>F1539/Constants!$B$8*Constants!$B$9+G1538</f>
        <v>6244.7712913157802</v>
      </c>
      <c r="H1539" s="5">
        <f>IFERROR(VLOOKUP(G1539,Route!A:B,2,1),0)</f>
        <v>0.200000000000045</v>
      </c>
    </row>
    <row r="1540" spans="1:8" x14ac:dyDescent="0.3">
      <c r="A1540" s="5">
        <f>IF(COUNTIF(Constants!$A$2:$A$4,Log!BF1540),Log!K1540,0)</f>
        <v>0</v>
      </c>
      <c r="B1540" s="5">
        <f>IF(COUNTIF(Constants!$B$2:$B$5,Log!BF1540),Log!K1540,0)</f>
        <v>0</v>
      </c>
      <c r="C1540" s="5">
        <f t="shared" si="61"/>
        <v>0</v>
      </c>
      <c r="D1540" s="5">
        <f t="shared" si="62"/>
        <v>0</v>
      </c>
      <c r="E1540" s="5">
        <f t="shared" ref="E1540:E1541" si="63">E1539+C1540-D1540</f>
        <v>40.393187277499955</v>
      </c>
      <c r="F1540" s="5">
        <f>AVERAGE(Log!S1540,Log!AB1540)*Constants!$B$7</f>
        <v>0</v>
      </c>
      <c r="G1540" s="5">
        <f>F1540/Constants!$B$8*Constants!$B$9+G1539</f>
        <v>6244.7712913157802</v>
      </c>
      <c r="H1540" s="5">
        <f>IFERROR(VLOOKUP(G1540,Route!A:B,2,1),0)</f>
        <v>0.200000000000045</v>
      </c>
    </row>
    <row r="1541" spans="1:8" x14ac:dyDescent="0.3">
      <c r="A1541" s="5">
        <f>IF(COUNTIF(Constants!$A$2:$A$4,Log!BF1541),Log!K1541,0)</f>
        <v>0</v>
      </c>
      <c r="B1541" s="5">
        <f>IF(COUNTIF(Constants!$B$2:$B$5,Log!BF1541),Log!K1541,0)</f>
        <v>0</v>
      </c>
      <c r="C1541" s="5">
        <f t="shared" si="61"/>
        <v>0</v>
      </c>
      <c r="D1541" s="5">
        <f t="shared" si="62"/>
        <v>0</v>
      </c>
      <c r="E1541" s="5">
        <f t="shared" si="63"/>
        <v>40.393187277499955</v>
      </c>
      <c r="F1541" s="5">
        <f>AVERAGE(Log!S1541,Log!AB1541)*Constants!$B$7</f>
        <v>0</v>
      </c>
      <c r="G1541" s="5">
        <f>F1541/Constants!$B$8*Constants!$B$9+G1540</f>
        <v>6244.7712913157802</v>
      </c>
      <c r="H1541" s="5">
        <f>IFERROR(VLOOKUP(G1541,Route!A:B,2,1),0)</f>
        <v>0.200000000000045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7D16-3C83-4B9C-A4AA-222761D142C3}">
  <dimension ref="A1:F1261"/>
  <sheetViews>
    <sheetView workbookViewId="0">
      <selection activeCell="F18" sqref="F18"/>
    </sheetView>
  </sheetViews>
  <sheetFormatPr defaultRowHeight="14.4" x14ac:dyDescent="0.3"/>
  <cols>
    <col min="1" max="1" width="12" style="1" bestFit="1" customWidth="1"/>
    <col min="2" max="2" width="8.77734375" style="1" bestFit="1" customWidth="1"/>
    <col min="3" max="16384" width="8.88671875" style="1"/>
  </cols>
  <sheetData>
    <row r="1" spans="1:2" x14ac:dyDescent="0.3">
      <c r="A1" s="4" t="s">
        <v>1537</v>
      </c>
      <c r="B1" s="4" t="s">
        <v>1536</v>
      </c>
    </row>
    <row r="2" spans="1:2" x14ac:dyDescent="0.3">
      <c r="A2" s="5">
        <v>1.8898809509518999</v>
      </c>
      <c r="B2" s="5">
        <v>0</v>
      </c>
    </row>
    <row r="3" spans="1:2" x14ac:dyDescent="0.3">
      <c r="A3" s="5">
        <v>2.8050068881647499</v>
      </c>
      <c r="B3" s="5">
        <v>0</v>
      </c>
    </row>
    <row r="4" spans="1:2" x14ac:dyDescent="0.3">
      <c r="A4" s="5">
        <v>3.61220887653469</v>
      </c>
      <c r="B4" s="5">
        <v>0</v>
      </c>
    </row>
    <row r="5" spans="1:2" x14ac:dyDescent="0.3">
      <c r="A5" s="5">
        <v>6.8139989958238196</v>
      </c>
      <c r="B5" s="5">
        <v>0.70000000000004503</v>
      </c>
    </row>
    <row r="6" spans="1:2" x14ac:dyDescent="0.3">
      <c r="A6" s="5">
        <v>7.9458292118794098</v>
      </c>
      <c r="B6" s="5">
        <v>0.70000000000004503</v>
      </c>
    </row>
    <row r="7" spans="1:2" x14ac:dyDescent="0.3">
      <c r="A7" s="5">
        <v>12.084186859975301</v>
      </c>
      <c r="B7" s="5">
        <v>0.60000000000002196</v>
      </c>
    </row>
    <row r="8" spans="1:2" x14ac:dyDescent="0.3">
      <c r="A8" s="5">
        <v>13.513492620176599</v>
      </c>
      <c r="B8" s="5">
        <v>0.60000000000002196</v>
      </c>
    </row>
    <row r="9" spans="1:2" x14ac:dyDescent="0.3">
      <c r="A9" s="5">
        <v>17.7064336621889</v>
      </c>
      <c r="B9" s="5">
        <v>1.8999999999999699</v>
      </c>
    </row>
    <row r="10" spans="1:2" x14ac:dyDescent="0.3">
      <c r="A10" s="5">
        <v>19.135739519771398</v>
      </c>
      <c r="B10" s="5">
        <v>1.8999999999999699</v>
      </c>
    </row>
    <row r="11" spans="1:2" x14ac:dyDescent="0.3">
      <c r="A11" s="5">
        <v>23.478914673636101</v>
      </c>
      <c r="B11" s="5">
        <v>3.2999999999999501</v>
      </c>
    </row>
    <row r="12" spans="1:2" x14ac:dyDescent="0.3">
      <c r="A12" s="5">
        <v>25.058251125251399</v>
      </c>
      <c r="B12" s="5">
        <v>3.2999999999999501</v>
      </c>
    </row>
    <row r="13" spans="1:2" x14ac:dyDescent="0.3">
      <c r="A13" s="5">
        <v>29.447498662824199</v>
      </c>
      <c r="B13" s="5">
        <v>3.7000000000000401</v>
      </c>
    </row>
    <row r="14" spans="1:2" x14ac:dyDescent="0.3">
      <c r="A14" s="5">
        <v>30.925248251877701</v>
      </c>
      <c r="B14" s="5">
        <v>4.1000000000000201</v>
      </c>
    </row>
    <row r="15" spans="1:2" x14ac:dyDescent="0.3">
      <c r="A15" s="5">
        <v>34.765580056191503</v>
      </c>
      <c r="B15" s="5">
        <v>5.2999999999999501</v>
      </c>
    </row>
    <row r="16" spans="1:2" x14ac:dyDescent="0.3">
      <c r="A16" s="5">
        <v>35.997038102828199</v>
      </c>
      <c r="B16" s="5">
        <v>6</v>
      </c>
    </row>
    <row r="17" spans="1:2" x14ac:dyDescent="0.3">
      <c r="A17" s="5">
        <v>39.442788948448197</v>
      </c>
      <c r="B17" s="5">
        <v>6</v>
      </c>
    </row>
    <row r="18" spans="1:2" x14ac:dyDescent="0.3">
      <c r="A18" s="5">
        <v>40.477378717518697</v>
      </c>
      <c r="B18" s="5">
        <v>6.7000000000000401</v>
      </c>
    </row>
    <row r="19" spans="1:2" x14ac:dyDescent="0.3">
      <c r="A19" s="5">
        <v>44.611208577461497</v>
      </c>
      <c r="B19" s="5">
        <v>8.1000000000000192</v>
      </c>
    </row>
    <row r="20" spans="1:2" x14ac:dyDescent="0.3">
      <c r="A20" s="5">
        <v>46.2857550222923</v>
      </c>
      <c r="B20" s="5">
        <v>8.7999999999999492</v>
      </c>
    </row>
    <row r="21" spans="1:2" x14ac:dyDescent="0.3">
      <c r="A21" s="5">
        <v>49.444428968122303</v>
      </c>
      <c r="B21" s="5">
        <v>8.7999999999999492</v>
      </c>
    </row>
    <row r="22" spans="1:2" x14ac:dyDescent="0.3">
      <c r="A22" s="5">
        <v>53.135922961317902</v>
      </c>
      <c r="B22" s="5">
        <v>11</v>
      </c>
    </row>
    <row r="23" spans="1:2" x14ac:dyDescent="0.3">
      <c r="A23" s="5">
        <v>57.029102131788299</v>
      </c>
      <c r="B23" s="5">
        <v>11.5</v>
      </c>
    </row>
    <row r="24" spans="1:2" x14ac:dyDescent="0.3">
      <c r="A24" s="5">
        <v>60.677250399687303</v>
      </c>
      <c r="B24" s="5">
        <v>12.899999999999901</v>
      </c>
    </row>
    <row r="25" spans="1:2" x14ac:dyDescent="0.3">
      <c r="A25" s="5">
        <v>64.713224139205096</v>
      </c>
      <c r="B25" s="5">
        <v>13.399999999999901</v>
      </c>
    </row>
    <row r="26" spans="1:2" x14ac:dyDescent="0.3">
      <c r="A26" s="5">
        <v>65.869326183640197</v>
      </c>
      <c r="B26" s="5">
        <v>13.399999999999901</v>
      </c>
    </row>
    <row r="27" spans="1:2" x14ac:dyDescent="0.3">
      <c r="A27" s="5">
        <v>67.790634327633299</v>
      </c>
      <c r="B27" s="5">
        <v>15.2</v>
      </c>
    </row>
    <row r="28" spans="1:2" x14ac:dyDescent="0.3">
      <c r="A28" s="5">
        <v>68.882597199925598</v>
      </c>
      <c r="B28" s="5">
        <v>15.2</v>
      </c>
    </row>
    <row r="29" spans="1:2" x14ac:dyDescent="0.3">
      <c r="A29" s="5">
        <v>69.917187326539505</v>
      </c>
      <c r="B29" s="5">
        <v>15.2</v>
      </c>
    </row>
    <row r="30" spans="1:2" x14ac:dyDescent="0.3">
      <c r="A30" s="5">
        <v>70.803005047633803</v>
      </c>
      <c r="B30" s="5">
        <v>15.2</v>
      </c>
    </row>
    <row r="31" spans="1:2" x14ac:dyDescent="0.3">
      <c r="A31" s="5">
        <v>71.837595198274698</v>
      </c>
      <c r="B31" s="5">
        <v>15.2</v>
      </c>
    </row>
    <row r="32" spans="1:2" x14ac:dyDescent="0.3">
      <c r="A32" s="5">
        <v>72.822761937412295</v>
      </c>
      <c r="B32" s="5">
        <v>15.7</v>
      </c>
    </row>
    <row r="33" spans="1:2" x14ac:dyDescent="0.3">
      <c r="A33" s="5">
        <v>74.793095451173002</v>
      </c>
      <c r="B33" s="5">
        <v>15.7</v>
      </c>
    </row>
    <row r="34" spans="1:2" x14ac:dyDescent="0.3">
      <c r="A34" s="5">
        <v>75.633947846775399</v>
      </c>
      <c r="B34" s="5">
        <v>15.7</v>
      </c>
    </row>
    <row r="35" spans="1:2" x14ac:dyDescent="0.3">
      <c r="A35" s="5">
        <v>76.372822924713603</v>
      </c>
      <c r="B35" s="5">
        <v>15.7</v>
      </c>
    </row>
    <row r="36" spans="1:2" x14ac:dyDescent="0.3">
      <c r="A36" s="5">
        <v>77.213675329539598</v>
      </c>
      <c r="B36" s="5">
        <v>15.7</v>
      </c>
    </row>
    <row r="37" spans="1:2" x14ac:dyDescent="0.3">
      <c r="A37" s="5">
        <v>81.172065289861294</v>
      </c>
      <c r="B37" s="5">
        <v>18</v>
      </c>
    </row>
    <row r="38" spans="1:2" x14ac:dyDescent="0.3">
      <c r="A38" s="5">
        <v>82.922920440598205</v>
      </c>
      <c r="B38" s="5">
        <v>18.600000000000001</v>
      </c>
    </row>
    <row r="39" spans="1:2" x14ac:dyDescent="0.3">
      <c r="A39" s="5">
        <v>86.431201166540603</v>
      </c>
      <c r="B39" s="5">
        <v>18.600000000000001</v>
      </c>
    </row>
    <row r="40" spans="1:2" x14ac:dyDescent="0.3">
      <c r="A40" s="5">
        <v>90.555404572549094</v>
      </c>
      <c r="B40" s="5">
        <v>19.2</v>
      </c>
    </row>
    <row r="41" spans="1:2" x14ac:dyDescent="0.3">
      <c r="A41" s="5">
        <v>94.193112826632301</v>
      </c>
      <c r="B41" s="5">
        <v>19.799999999999901</v>
      </c>
    </row>
    <row r="42" spans="1:2" x14ac:dyDescent="0.3">
      <c r="A42" s="5">
        <v>97.576415535454402</v>
      </c>
      <c r="B42" s="5">
        <v>18.7</v>
      </c>
    </row>
    <row r="43" spans="1:2" x14ac:dyDescent="0.3">
      <c r="A43" s="5">
        <v>101.257528715292</v>
      </c>
      <c r="B43" s="5">
        <v>18.7</v>
      </c>
    </row>
    <row r="44" spans="1:2" x14ac:dyDescent="0.3">
      <c r="A44" s="5">
        <v>105.395181300197</v>
      </c>
      <c r="B44" s="5">
        <v>17.899999999999899</v>
      </c>
    </row>
    <row r="45" spans="1:2" x14ac:dyDescent="0.3">
      <c r="A45" s="5">
        <v>109.83755935236201</v>
      </c>
      <c r="B45" s="5">
        <v>16.399999999999899</v>
      </c>
    </row>
    <row r="46" spans="1:2" x14ac:dyDescent="0.3">
      <c r="A46" s="5">
        <v>113.969479234155</v>
      </c>
      <c r="B46" s="5">
        <v>17.100000000000001</v>
      </c>
    </row>
    <row r="47" spans="1:2" x14ac:dyDescent="0.3">
      <c r="A47" s="5">
        <v>118.026908336397</v>
      </c>
      <c r="B47" s="5">
        <v>16.399999999999899</v>
      </c>
    </row>
    <row r="48" spans="1:2" x14ac:dyDescent="0.3">
      <c r="A48" s="5">
        <v>121.928642609658</v>
      </c>
      <c r="B48" s="5">
        <v>14.899999999999901</v>
      </c>
    </row>
    <row r="49" spans="1:6" x14ac:dyDescent="0.3">
      <c r="A49" s="5">
        <v>125.521589962866</v>
      </c>
      <c r="B49" s="5">
        <v>15.399999999999901</v>
      </c>
    </row>
    <row r="50" spans="1:6" x14ac:dyDescent="0.3">
      <c r="A50" s="5">
        <v>128.764206545777</v>
      </c>
      <c r="B50" s="5">
        <v>13.899999999999901</v>
      </c>
    </row>
    <row r="51" spans="1:6" x14ac:dyDescent="0.3">
      <c r="A51" s="5">
        <v>133.04050114490599</v>
      </c>
      <c r="B51" s="5">
        <v>12.899999999999901</v>
      </c>
    </row>
    <row r="52" spans="1:6" x14ac:dyDescent="0.3">
      <c r="A52" s="5">
        <v>134.377732793658</v>
      </c>
      <c r="B52" s="5">
        <v>12.899999999999901</v>
      </c>
    </row>
    <row r="53" spans="1:6" x14ac:dyDescent="0.3">
      <c r="A53" s="5">
        <v>138.26778262265799</v>
      </c>
      <c r="B53" s="5">
        <v>11.5</v>
      </c>
    </row>
    <row r="54" spans="1:6" x14ac:dyDescent="0.3">
      <c r="A54" s="5">
        <v>139.458981303314</v>
      </c>
      <c r="B54" s="5">
        <v>11.5</v>
      </c>
    </row>
    <row r="55" spans="1:6" x14ac:dyDescent="0.3">
      <c r="A55" s="5">
        <v>141.272454665601</v>
      </c>
      <c r="B55" s="5">
        <v>12</v>
      </c>
    </row>
    <row r="56" spans="1:6" x14ac:dyDescent="0.3">
      <c r="A56" s="5">
        <v>142.65338989836599</v>
      </c>
      <c r="B56" s="5">
        <v>12</v>
      </c>
    </row>
    <row r="57" spans="1:6" x14ac:dyDescent="0.3">
      <c r="A57" s="5">
        <v>144.13810904612399</v>
      </c>
      <c r="B57" s="5">
        <v>10.799999999999899</v>
      </c>
    </row>
    <row r="58" spans="1:6" x14ac:dyDescent="0.3">
      <c r="A58" s="5">
        <v>145.62282823888401</v>
      </c>
      <c r="B58" s="5">
        <v>10.799999999999899</v>
      </c>
      <c r="D58" s="1" t="e">
        <f>SUM(#REF!)</f>
        <v>#REF!</v>
      </c>
      <c r="E58" s="1" t="e">
        <f>SUM(#REF!)</f>
        <v>#REF!</v>
      </c>
      <c r="F58" s="1" t="e">
        <f t="shared" ref="F58:F76" si="0">E58/D58</f>
        <v>#REF!</v>
      </c>
    </row>
    <row r="59" spans="1:6" x14ac:dyDescent="0.3">
      <c r="A59" s="5">
        <v>147.146174333034</v>
      </c>
      <c r="B59" s="5">
        <v>10.799999999999899</v>
      </c>
      <c r="D59" s="1" t="e">
        <f>SUM(#REF!)</f>
        <v>#REF!</v>
      </c>
      <c r="E59" s="1" t="e">
        <f>SUM(#REF!)</f>
        <v>#REF!</v>
      </c>
      <c r="F59" s="1" t="e">
        <f t="shared" si="0"/>
        <v>#REF!</v>
      </c>
    </row>
    <row r="60" spans="1:6" x14ac:dyDescent="0.3">
      <c r="A60" s="5">
        <v>148.959647965877</v>
      </c>
      <c r="B60" s="5">
        <v>9.6000000000000192</v>
      </c>
      <c r="D60" s="1" t="e">
        <f>SUM(#REF!)</f>
        <v>#REF!</v>
      </c>
      <c r="E60" s="1" t="e">
        <f>SUM(#REF!)</f>
        <v>#REF!</v>
      </c>
      <c r="F60" s="1" t="e">
        <f t="shared" si="0"/>
        <v>#REF!</v>
      </c>
    </row>
    <row r="61" spans="1:6" x14ac:dyDescent="0.3">
      <c r="A61" s="5">
        <v>150.86556629221499</v>
      </c>
      <c r="B61" s="5">
        <v>10.1</v>
      </c>
      <c r="D61" s="1" t="e">
        <f>SUM(#REF!)</f>
        <v>#REF!</v>
      </c>
      <c r="E61" s="1" t="e">
        <f>SUM(#REF!)</f>
        <v>#REF!</v>
      </c>
      <c r="F61" s="1" t="e">
        <f t="shared" si="0"/>
        <v>#REF!</v>
      </c>
    </row>
    <row r="62" spans="1:6" x14ac:dyDescent="0.3">
      <c r="A62" s="5">
        <v>152.540498491823</v>
      </c>
      <c r="B62" s="5">
        <v>10.1</v>
      </c>
      <c r="D62" s="1" t="e">
        <f>SUM(#REF!)</f>
        <v>#REF!</v>
      </c>
      <c r="E62" s="1" t="e">
        <f>SUM(#REF!)</f>
        <v>#REF!</v>
      </c>
      <c r="F62" s="1" t="e">
        <f t="shared" si="0"/>
        <v>#REF!</v>
      </c>
    </row>
    <row r="63" spans="1:6" x14ac:dyDescent="0.3">
      <c r="A63" s="5">
        <v>155.590577141295</v>
      </c>
      <c r="B63" s="5">
        <v>8.8999999999999702</v>
      </c>
      <c r="D63" s="1" t="e">
        <f>SUM(#REF!)</f>
        <v>#REF!</v>
      </c>
      <c r="E63" s="1" t="e">
        <f>SUM(#REF!)</f>
        <v>#REF!</v>
      </c>
      <c r="F63" s="1" t="e">
        <f t="shared" si="0"/>
        <v>#REF!</v>
      </c>
    </row>
    <row r="64" spans="1:6" x14ac:dyDescent="0.3">
      <c r="A64" s="5">
        <v>156.63780565366599</v>
      </c>
      <c r="B64" s="5">
        <v>8.8999999999999702</v>
      </c>
      <c r="D64" s="1" t="e">
        <f>SUM(#REF!)</f>
        <v>#REF!</v>
      </c>
      <c r="E64" s="1" t="e">
        <f>SUM(#REF!)</f>
        <v>#REF!</v>
      </c>
      <c r="F64" s="1" t="e">
        <f t="shared" si="0"/>
        <v>#REF!</v>
      </c>
    </row>
    <row r="65" spans="1:6" x14ac:dyDescent="0.3">
      <c r="A65" s="5">
        <v>158.018741280585</v>
      </c>
      <c r="B65" s="5">
        <v>7.7000000000000401</v>
      </c>
      <c r="D65" s="1" t="e">
        <f>SUM(#REF!)</f>
        <v>#REF!</v>
      </c>
      <c r="E65" s="1" t="e">
        <f>SUM(#REF!)</f>
        <v>#REF!</v>
      </c>
      <c r="F65" s="1" t="e">
        <f t="shared" si="0"/>
        <v>#REF!</v>
      </c>
    </row>
    <row r="66" spans="1:6" x14ac:dyDescent="0.3">
      <c r="A66" s="5">
        <v>160.028660155089</v>
      </c>
      <c r="B66" s="5">
        <v>7.7000000000000401</v>
      </c>
      <c r="D66" s="1" t="e">
        <f>SUM(#REF!)</f>
        <v>#REF!</v>
      </c>
      <c r="E66" s="1" t="e">
        <f>SUM(#REF!)</f>
        <v>#REF!</v>
      </c>
      <c r="F66" s="1" t="e">
        <f t="shared" si="0"/>
        <v>#REF!</v>
      </c>
    </row>
    <row r="67" spans="1:6" x14ac:dyDescent="0.3">
      <c r="A67" s="5">
        <v>164.69589002675301</v>
      </c>
      <c r="B67" s="5">
        <v>6.3999999999999702</v>
      </c>
      <c r="D67" s="1" t="e">
        <f>SUM(#REF!)</f>
        <v>#REF!</v>
      </c>
      <c r="E67" s="1" t="e">
        <f>SUM(#REF!)</f>
        <v>#REF!</v>
      </c>
      <c r="F67" s="1" t="e">
        <f t="shared" si="0"/>
        <v>#REF!</v>
      </c>
    </row>
    <row r="68" spans="1:6" x14ac:dyDescent="0.3">
      <c r="A68" s="5">
        <v>166.48626901646901</v>
      </c>
      <c r="B68" s="5">
        <v>6.3999999999999702</v>
      </c>
      <c r="D68" s="1" t="e">
        <f>SUM(#REF!)</f>
        <v>#REF!</v>
      </c>
      <c r="E68" s="1" t="e">
        <f>SUM(#REF!)</f>
        <v>#REF!</v>
      </c>
      <c r="F68" s="1" t="e">
        <f t="shared" si="0"/>
        <v>#REF!</v>
      </c>
    </row>
    <row r="69" spans="1:6" x14ac:dyDescent="0.3">
      <c r="A69" s="5">
        <v>171.497100634551</v>
      </c>
      <c r="B69" s="5">
        <v>5.1000000000000201</v>
      </c>
      <c r="D69" s="1" t="e">
        <f>SUM(#REF!)</f>
        <v>#REF!</v>
      </c>
      <c r="E69" s="1" t="e">
        <f>SUM(#REF!)</f>
        <v>#REF!</v>
      </c>
      <c r="F69" s="1" t="e">
        <f t="shared" si="0"/>
        <v>#REF!</v>
      </c>
    </row>
    <row r="70" spans="1:6" x14ac:dyDescent="0.3">
      <c r="A70" s="5">
        <v>176.64549886558299</v>
      </c>
      <c r="B70" s="5">
        <v>3.7000000000000401</v>
      </c>
      <c r="D70" s="1" t="e">
        <f>SUM(#REF!)</f>
        <v>#REF!</v>
      </c>
      <c r="E70" s="1" t="e">
        <f>SUM(#REF!)</f>
        <v>#REF!</v>
      </c>
      <c r="F70" s="1" t="e">
        <f t="shared" si="0"/>
        <v>#REF!</v>
      </c>
    </row>
    <row r="71" spans="1:6" x14ac:dyDescent="0.3">
      <c r="A71" s="5">
        <v>182.40624272827401</v>
      </c>
      <c r="B71" s="5">
        <v>0.79999999999995397</v>
      </c>
      <c r="D71" s="1" t="e">
        <f>SUM(#REF!)</f>
        <v>#REF!</v>
      </c>
      <c r="E71" s="1" t="e">
        <f>SUM(#REF!)</f>
        <v>#REF!</v>
      </c>
      <c r="F71" s="1" t="e">
        <f t="shared" si="0"/>
        <v>#REF!</v>
      </c>
    </row>
    <row r="72" spans="1:6" x14ac:dyDescent="0.3">
      <c r="A72" s="5">
        <v>188.220526787887</v>
      </c>
      <c r="B72" s="5">
        <v>-0.29999999999995403</v>
      </c>
      <c r="D72" s="1" t="e">
        <f>SUM(#REF!)</f>
        <v>#REF!</v>
      </c>
      <c r="E72" s="1" t="e">
        <f>SUM(#REF!)</f>
        <v>#REF!</v>
      </c>
      <c r="F72" s="1" t="e">
        <f t="shared" si="0"/>
        <v>#REF!</v>
      </c>
    </row>
    <row r="73" spans="1:6" x14ac:dyDescent="0.3">
      <c r="A73" s="5">
        <v>193.59633173543699</v>
      </c>
      <c r="B73" s="5">
        <v>-1.5</v>
      </c>
      <c r="D73" s="1" t="e">
        <f>SUM(#REF!)</f>
        <v>#REF!</v>
      </c>
      <c r="E73" s="1" t="e">
        <f>SUM(#REF!)</f>
        <v>#REF!</v>
      </c>
      <c r="F73" s="1" t="e">
        <f t="shared" si="0"/>
        <v>#REF!</v>
      </c>
    </row>
    <row r="74" spans="1:6" x14ac:dyDescent="0.3">
      <c r="A74" s="5">
        <v>199.52505700614699</v>
      </c>
      <c r="B74" s="5">
        <v>-2.6000000000000201</v>
      </c>
      <c r="D74" s="1" t="e">
        <f>SUM(#REF!)</f>
        <v>#REF!</v>
      </c>
      <c r="E74" s="1" t="e">
        <f>SUM(#REF!)</f>
        <v>#REF!</v>
      </c>
      <c r="F74" s="1" t="e">
        <f t="shared" si="0"/>
        <v>#REF!</v>
      </c>
    </row>
    <row r="75" spans="1:6" x14ac:dyDescent="0.3">
      <c r="A75" s="5">
        <v>204.80461519789199</v>
      </c>
      <c r="B75" s="5">
        <v>-3.5</v>
      </c>
      <c r="D75" s="1" t="e">
        <f>SUM(#REF!)</f>
        <v>#REF!</v>
      </c>
      <c r="E75" s="1" t="e">
        <f>SUM(#REF!)</f>
        <v>#REF!</v>
      </c>
      <c r="F75" s="1" t="e">
        <f t="shared" si="0"/>
        <v>#REF!</v>
      </c>
    </row>
    <row r="76" spans="1:6" x14ac:dyDescent="0.3">
      <c r="A76" s="5">
        <v>210.69916153435301</v>
      </c>
      <c r="B76" s="5">
        <v>-4.2999999999999501</v>
      </c>
      <c r="D76" s="1" t="e">
        <f>SUM(#REF!)</f>
        <v>#REF!</v>
      </c>
      <c r="E76" s="1" t="e">
        <f>SUM(#REF!)</f>
        <v>#REF!</v>
      </c>
      <c r="F76" s="1" t="e">
        <f t="shared" si="0"/>
        <v>#REF!</v>
      </c>
    </row>
    <row r="77" spans="1:6" x14ac:dyDescent="0.3">
      <c r="A77" s="5">
        <v>216.13142349513299</v>
      </c>
      <c r="B77" s="5">
        <v>-5</v>
      </c>
      <c r="D77" s="1" t="e">
        <f>SUM(#REF!)</f>
        <v>#REF!</v>
      </c>
      <c r="E77" s="1" t="e">
        <f>SUM(#REF!)</f>
        <v>#REF!</v>
      </c>
      <c r="F77" s="1" t="e">
        <f t="shared" ref="F77:F140" si="1">E77/D77</f>
        <v>#REF!</v>
      </c>
    </row>
    <row r="78" spans="1:6" x14ac:dyDescent="0.3">
      <c r="A78" s="5">
        <v>222.51382712812199</v>
      </c>
      <c r="B78" s="5">
        <v>-5.6000000000000201</v>
      </c>
      <c r="D78" s="1" t="e">
        <f>SUM(#REF!)</f>
        <v>#REF!</v>
      </c>
      <c r="E78" s="1" t="e">
        <f>SUM(#REF!)</f>
        <v>#REF!</v>
      </c>
      <c r="F78" s="1" t="e">
        <f t="shared" si="1"/>
        <v>#REF!</v>
      </c>
    </row>
    <row r="79" spans="1:6" x14ac:dyDescent="0.3">
      <c r="A79" s="5">
        <v>229.23481424684201</v>
      </c>
      <c r="B79" s="5">
        <v>-6</v>
      </c>
      <c r="D79" s="1" t="e">
        <f>SUM(#REF!)</f>
        <v>#REF!</v>
      </c>
      <c r="E79" s="1" t="e">
        <f>SUM(#REF!)</f>
        <v>#REF!</v>
      </c>
      <c r="F79" s="1" t="e">
        <f t="shared" si="1"/>
        <v>#REF!</v>
      </c>
    </row>
    <row r="80" spans="1:6" x14ac:dyDescent="0.3">
      <c r="A80" s="5">
        <v>236.07170564470599</v>
      </c>
      <c r="B80" s="5">
        <v>-6.3999999999999702</v>
      </c>
      <c r="D80" s="1" t="e">
        <f>SUM(#REF!)</f>
        <v>#REF!</v>
      </c>
      <c r="E80" s="1" t="e">
        <f>SUM(#REF!)</f>
        <v>#REF!</v>
      </c>
      <c r="F80" s="1" t="e">
        <f t="shared" si="1"/>
        <v>#REF!</v>
      </c>
    </row>
    <row r="81" spans="1:6" x14ac:dyDescent="0.3">
      <c r="A81" s="5">
        <v>243.07528344769301</v>
      </c>
      <c r="B81" s="5">
        <v>-6.8999999999999702</v>
      </c>
      <c r="D81" s="1" t="e">
        <f>SUM(#REF!)</f>
        <v>#REF!</v>
      </c>
      <c r="E81" s="1" t="e">
        <f>SUM(#REF!)</f>
        <v>#REF!</v>
      </c>
      <c r="F81" s="1" t="e">
        <f t="shared" si="1"/>
        <v>#REF!</v>
      </c>
    </row>
    <row r="82" spans="1:6" x14ac:dyDescent="0.3">
      <c r="A82" s="5">
        <v>249.89128781191599</v>
      </c>
      <c r="B82" s="5">
        <v>-7.6000000000000201</v>
      </c>
      <c r="D82" s="1" t="e">
        <f>SUM(#REF!)</f>
        <v>#REF!</v>
      </c>
      <c r="E82" s="1" t="e">
        <f>SUM(#REF!)</f>
        <v>#REF!</v>
      </c>
      <c r="F82" s="1" t="e">
        <f t="shared" si="1"/>
        <v>#REF!</v>
      </c>
    </row>
    <row r="83" spans="1:6" x14ac:dyDescent="0.3">
      <c r="A83" s="5">
        <v>256.89486354113399</v>
      </c>
      <c r="B83" s="5">
        <v>-8.2999999999999492</v>
      </c>
      <c r="D83" s="1" t="e">
        <f>SUM(#REF!)</f>
        <v>#REF!</v>
      </c>
      <c r="E83" s="1" t="e">
        <f>SUM(#REF!)</f>
        <v>#REF!</v>
      </c>
      <c r="F83" s="1" t="e">
        <f t="shared" si="1"/>
        <v>#REF!</v>
      </c>
    </row>
    <row r="84" spans="1:6" x14ac:dyDescent="0.3">
      <c r="A84" s="5">
        <v>263.784879744536</v>
      </c>
      <c r="B84" s="5">
        <v>-7.8999999999999702</v>
      </c>
      <c r="D84" s="1" t="e">
        <f>SUM(#REF!)</f>
        <v>#REF!</v>
      </c>
      <c r="E84" s="1" t="e">
        <f>SUM(#REF!)</f>
        <v>#REF!</v>
      </c>
      <c r="F84" s="1" t="e">
        <f t="shared" si="1"/>
        <v>#REF!</v>
      </c>
    </row>
    <row r="85" spans="1:6" x14ac:dyDescent="0.3">
      <c r="A85" s="5">
        <v>270.45192866709999</v>
      </c>
      <c r="B85" s="5">
        <v>-7.7999999999999501</v>
      </c>
      <c r="D85" s="1" t="e">
        <f>SUM(#REF!)</f>
        <v>#REF!</v>
      </c>
      <c r="E85" s="1" t="e">
        <f>SUM(#REF!)</f>
        <v>#REF!</v>
      </c>
      <c r="F85" s="1" t="e">
        <f t="shared" si="1"/>
        <v>#REF!</v>
      </c>
    </row>
    <row r="86" spans="1:6" x14ac:dyDescent="0.3">
      <c r="A86" s="5">
        <v>277.08098065622499</v>
      </c>
      <c r="B86" s="5">
        <v>-6.2999999999999501</v>
      </c>
      <c r="D86" s="1" t="e">
        <f>SUM(#REF!)</f>
        <v>#REF!</v>
      </c>
      <c r="E86" s="1" t="e">
        <f>SUM(#REF!)</f>
        <v>#REF!</v>
      </c>
      <c r="F86" s="1" t="e">
        <f t="shared" si="1"/>
        <v>#REF!</v>
      </c>
    </row>
    <row r="87" spans="1:6" x14ac:dyDescent="0.3">
      <c r="A87" s="5">
        <v>284.34640651205302</v>
      </c>
      <c r="B87" s="5">
        <v>-5.7999999999999501</v>
      </c>
      <c r="D87" s="1" t="e">
        <f>SUM(#REF!)</f>
        <v>#REF!</v>
      </c>
      <c r="E87" s="1" t="e">
        <f>SUM(#REF!)</f>
        <v>#REF!</v>
      </c>
      <c r="F87" s="1" t="e">
        <f t="shared" si="1"/>
        <v>#REF!</v>
      </c>
    </row>
    <row r="88" spans="1:6" x14ac:dyDescent="0.3">
      <c r="A88" s="5">
        <v>291.50804440200199</v>
      </c>
      <c r="B88" s="5">
        <v>-4.7000000000000401</v>
      </c>
      <c r="D88" s="1" t="e">
        <f>SUM(#REF!)</f>
        <v>#REF!</v>
      </c>
      <c r="E88" s="1" t="e">
        <f>SUM(#REF!)</f>
        <v>#REF!</v>
      </c>
      <c r="F88" s="1" t="e">
        <f t="shared" si="1"/>
        <v>#REF!</v>
      </c>
    </row>
    <row r="89" spans="1:6" x14ac:dyDescent="0.3">
      <c r="A89" s="5">
        <v>298.56593962900001</v>
      </c>
      <c r="B89" s="5">
        <v>-3.2999999999999501</v>
      </c>
      <c r="D89" s="1" t="e">
        <f>SUM(#REF!)</f>
        <v>#REF!</v>
      </c>
      <c r="E89" s="1" t="e">
        <f>SUM(#REF!)</f>
        <v>#REF!</v>
      </c>
      <c r="F89" s="1" t="e">
        <f t="shared" si="1"/>
        <v>#REF!</v>
      </c>
    </row>
    <row r="90" spans="1:6" x14ac:dyDescent="0.3">
      <c r="A90" s="5">
        <v>305.520139518978</v>
      </c>
      <c r="B90" s="5">
        <v>-2.6000000000000201</v>
      </c>
      <c r="D90" s="1" t="e">
        <f>SUM(#REF!)</f>
        <v>#REF!</v>
      </c>
      <c r="E90" s="1" t="e">
        <f>SUM(#REF!)</f>
        <v>#REF!</v>
      </c>
      <c r="F90" s="1" t="e">
        <f t="shared" si="1"/>
        <v>#REF!</v>
      </c>
    </row>
    <row r="91" spans="1:6" x14ac:dyDescent="0.3">
      <c r="A91" s="5">
        <v>312.78556351777701</v>
      </c>
      <c r="B91" s="5">
        <v>-2.3999999999999702</v>
      </c>
      <c r="D91" s="1" t="e">
        <f>SUM(#REF!)</f>
        <v>#REF!</v>
      </c>
      <c r="E91" s="1" t="e">
        <f>SUM(#REF!)</f>
        <v>#REF!</v>
      </c>
      <c r="F91" s="1" t="e">
        <f t="shared" si="1"/>
        <v>#REF!</v>
      </c>
    </row>
    <row r="92" spans="1:6" x14ac:dyDescent="0.3">
      <c r="A92" s="5">
        <v>320.22545223909202</v>
      </c>
      <c r="B92" s="5">
        <v>-2.2999999999999501</v>
      </c>
      <c r="D92" s="1" t="e">
        <f>SUM(#REF!)</f>
        <v>#REF!</v>
      </c>
      <c r="E92" s="1" t="e">
        <f>SUM(#REF!)</f>
        <v>#REF!</v>
      </c>
      <c r="F92" s="1" t="e">
        <f t="shared" si="1"/>
        <v>#REF!</v>
      </c>
    </row>
    <row r="93" spans="1:6" x14ac:dyDescent="0.3">
      <c r="A93" s="5">
        <v>327.56099751810598</v>
      </c>
      <c r="B93" s="5">
        <v>-1.7999999999999501</v>
      </c>
      <c r="D93" s="1" t="e">
        <f>SUM(#REF!)</f>
        <v>#REF!</v>
      </c>
      <c r="E93" s="1" t="e">
        <f>SUM(#REF!)</f>
        <v>#REF!</v>
      </c>
      <c r="F93" s="1" t="e">
        <f t="shared" si="1"/>
        <v>#REF!</v>
      </c>
    </row>
    <row r="94" spans="1:6" x14ac:dyDescent="0.3">
      <c r="A94" s="5">
        <v>335.382952335646</v>
      </c>
      <c r="B94" s="5">
        <v>-1.8999999999999699</v>
      </c>
      <c r="D94" s="1" t="e">
        <f>SUM(#REF!)</f>
        <v>#REF!</v>
      </c>
      <c r="E94" s="1" t="e">
        <f>SUM(#REF!)</f>
        <v>#REF!</v>
      </c>
      <c r="F94" s="1" t="e">
        <f t="shared" si="1"/>
        <v>#REF!</v>
      </c>
    </row>
    <row r="95" spans="1:6" x14ac:dyDescent="0.3">
      <c r="A95" s="5">
        <v>343.72151526191601</v>
      </c>
      <c r="B95" s="5">
        <v>-1.8999999999999699</v>
      </c>
      <c r="D95" s="1" t="e">
        <f>SUM(#REF!)</f>
        <v>#REF!</v>
      </c>
      <c r="E95" s="1" t="e">
        <f>SUM(#REF!)</f>
        <v>#REF!</v>
      </c>
      <c r="F95" s="1" t="e">
        <f t="shared" si="1"/>
        <v>#REF!</v>
      </c>
    </row>
    <row r="96" spans="1:6" x14ac:dyDescent="0.3">
      <c r="A96" s="5">
        <v>351.728628753512</v>
      </c>
      <c r="B96" s="5">
        <v>-1.5</v>
      </c>
      <c r="D96" s="1" t="e">
        <f>SUM(#REF!)</f>
        <v>#REF!</v>
      </c>
      <c r="E96" s="1" t="e">
        <f>SUM(#REF!)</f>
        <v>#REF!</v>
      </c>
      <c r="F96" s="1" t="e">
        <f t="shared" si="1"/>
        <v>#REF!</v>
      </c>
    </row>
    <row r="97" spans="1:6" x14ac:dyDescent="0.3">
      <c r="A97" s="5">
        <v>359.94629483895301</v>
      </c>
      <c r="B97" s="5">
        <v>-0.60000000000002196</v>
      </c>
      <c r="D97" s="1" t="e">
        <f>SUM(#REF!)</f>
        <v>#REF!</v>
      </c>
      <c r="E97" s="1" t="e">
        <f>SUM(#REF!)</f>
        <v>#REF!</v>
      </c>
      <c r="F97" s="1" t="e">
        <f t="shared" si="1"/>
        <v>#REF!</v>
      </c>
    </row>
    <row r="98" spans="1:6" x14ac:dyDescent="0.3">
      <c r="A98" s="5">
        <v>368.056392376612</v>
      </c>
      <c r="B98" s="5">
        <v>0.70000000000004503</v>
      </c>
      <c r="D98" s="1" t="e">
        <f>SUM(#REF!)</f>
        <v>#REF!</v>
      </c>
      <c r="E98" s="1" t="e">
        <f>SUM(#REF!)</f>
        <v>#REF!</v>
      </c>
      <c r="F98" s="1" t="e">
        <f t="shared" si="1"/>
        <v>#REF!</v>
      </c>
    </row>
    <row r="99" spans="1:6" x14ac:dyDescent="0.3">
      <c r="A99" s="5">
        <v>375.95587820024298</v>
      </c>
      <c r="B99" s="5">
        <v>1.3999999999999699</v>
      </c>
      <c r="D99" s="1" t="e">
        <f>SUM(#REF!)</f>
        <v>#REF!</v>
      </c>
      <c r="E99" s="1" t="e">
        <f>SUM(#REF!)</f>
        <v>#REF!</v>
      </c>
      <c r="F99" s="1" t="e">
        <f t="shared" si="1"/>
        <v>#REF!</v>
      </c>
    </row>
    <row r="100" spans="1:6" x14ac:dyDescent="0.3">
      <c r="A100" s="5">
        <v>384.06826742558701</v>
      </c>
      <c r="B100" s="5">
        <v>3</v>
      </c>
      <c r="D100" s="1" t="e">
        <f>SUM(#REF!)</f>
        <v>#REF!</v>
      </c>
      <c r="E100" s="1" t="e">
        <f>SUM(#REF!)</f>
        <v>#REF!</v>
      </c>
      <c r="F100" s="1" t="e">
        <f t="shared" si="1"/>
        <v>#REF!</v>
      </c>
    </row>
    <row r="101" spans="1:6" x14ac:dyDescent="0.3">
      <c r="A101" s="5">
        <v>392.07305909149198</v>
      </c>
      <c r="B101" s="5">
        <v>4.1000000000000201</v>
      </c>
      <c r="D101" s="1" t="e">
        <f>SUM(#REF!)</f>
        <v>#REF!</v>
      </c>
      <c r="E101" s="1" t="e">
        <f>SUM(#REF!)</f>
        <v>#REF!</v>
      </c>
      <c r="F101" s="1" t="e">
        <f t="shared" si="1"/>
        <v>#REF!</v>
      </c>
    </row>
    <row r="102" spans="1:6" x14ac:dyDescent="0.3">
      <c r="A102" s="5">
        <v>400.18239270242998</v>
      </c>
      <c r="B102" s="5">
        <v>4.2000000000000401</v>
      </c>
      <c r="D102" s="1" t="e">
        <f>SUM(#REF!)</f>
        <v>#REF!</v>
      </c>
      <c r="E102" s="1" t="e">
        <f>SUM(#REF!)</f>
        <v>#REF!</v>
      </c>
      <c r="F102" s="1" t="e">
        <f t="shared" si="1"/>
        <v>#REF!</v>
      </c>
    </row>
    <row r="103" spans="1:6" x14ac:dyDescent="0.3">
      <c r="A103" s="5">
        <v>408.01463776086098</v>
      </c>
      <c r="B103" s="5">
        <v>4.1000000000000201</v>
      </c>
      <c r="D103" s="1" t="e">
        <f>SUM(#REF!)</f>
        <v>#REF!</v>
      </c>
      <c r="E103" s="1" t="e">
        <f>SUM(#REF!)</f>
        <v>#REF!</v>
      </c>
      <c r="F103" s="1" t="e">
        <f t="shared" si="1"/>
        <v>#REF!</v>
      </c>
    </row>
    <row r="104" spans="1:6" x14ac:dyDescent="0.3">
      <c r="A104" s="5">
        <v>415.39431909857001</v>
      </c>
      <c r="B104" s="5">
        <v>3.5</v>
      </c>
      <c r="D104" s="1" t="e">
        <f>SUM(#REF!)</f>
        <v>#REF!</v>
      </c>
      <c r="E104" s="1" t="e">
        <f>SUM(#REF!)</f>
        <v>#REF!</v>
      </c>
      <c r="F104" s="1" t="e">
        <f t="shared" si="1"/>
        <v>#REF!</v>
      </c>
    </row>
    <row r="105" spans="1:6" x14ac:dyDescent="0.3">
      <c r="A105" s="5">
        <v>422.45400351467202</v>
      </c>
      <c r="B105" s="5">
        <v>2.6000000000000201</v>
      </c>
      <c r="D105" s="1" t="e">
        <f>SUM(#REF!)</f>
        <v>#REF!</v>
      </c>
      <c r="E105" s="1" t="e">
        <f>SUM(#REF!)</f>
        <v>#REF!</v>
      </c>
      <c r="F105" s="1" t="e">
        <f t="shared" si="1"/>
        <v>#REF!</v>
      </c>
    </row>
    <row r="106" spans="1:6" x14ac:dyDescent="0.3">
      <c r="A106" s="5">
        <v>429.74209320669701</v>
      </c>
      <c r="B106" s="5">
        <v>2.1000000000000201</v>
      </c>
      <c r="D106" s="1" t="e">
        <f>SUM(#REF!)</f>
        <v>#REF!</v>
      </c>
      <c r="E106" s="1" t="e">
        <f>SUM(#REF!)</f>
        <v>#REF!</v>
      </c>
      <c r="F106" s="1" t="e">
        <f t="shared" si="1"/>
        <v>#REF!</v>
      </c>
    </row>
    <row r="107" spans="1:6" x14ac:dyDescent="0.3">
      <c r="A107" s="5">
        <v>437.354205132603</v>
      </c>
      <c r="B107" s="5">
        <v>2</v>
      </c>
      <c r="D107" s="1" t="e">
        <f>SUM(#REF!)</f>
        <v>#REF!</v>
      </c>
      <c r="E107" s="1" t="e">
        <f>SUM(#REF!)</f>
        <v>#REF!</v>
      </c>
      <c r="F107" s="1" t="e">
        <f t="shared" si="1"/>
        <v>#REF!</v>
      </c>
    </row>
    <row r="108" spans="1:6" x14ac:dyDescent="0.3">
      <c r="A108" s="5">
        <v>444.57085266496802</v>
      </c>
      <c r="B108" s="5">
        <v>0.29999999999995403</v>
      </c>
      <c r="D108" s="1" t="e">
        <f>SUM(#REF!)</f>
        <v>#REF!</v>
      </c>
      <c r="E108" s="1" t="e">
        <f>SUM(#REF!)</f>
        <v>#REF!</v>
      </c>
      <c r="F108" s="1" t="e">
        <f t="shared" si="1"/>
        <v>#REF!</v>
      </c>
    </row>
    <row r="109" spans="1:6" x14ac:dyDescent="0.3">
      <c r="A109" s="5">
        <v>451.77389436971703</v>
      </c>
      <c r="B109" s="5">
        <v>-0.60000000000002196</v>
      </c>
      <c r="D109" s="1" t="e">
        <f>SUM(#REF!)</f>
        <v>#REF!</v>
      </c>
      <c r="E109" s="1" t="e">
        <f>SUM(#REF!)</f>
        <v>#REF!</v>
      </c>
      <c r="F109" s="1" t="e">
        <f t="shared" si="1"/>
        <v>#REF!</v>
      </c>
    </row>
    <row r="110" spans="1:6" x14ac:dyDescent="0.3">
      <c r="A110" s="5">
        <v>458.897322093215</v>
      </c>
      <c r="B110" s="5">
        <v>-2.6000000000000201</v>
      </c>
      <c r="D110" s="1" t="e">
        <f>SUM(#REF!)</f>
        <v>#REF!</v>
      </c>
      <c r="E110" s="1" t="e">
        <f>SUM(#REF!)</f>
        <v>#REF!</v>
      </c>
      <c r="F110" s="1" t="e">
        <f t="shared" si="1"/>
        <v>#REF!</v>
      </c>
    </row>
    <row r="111" spans="1:6" x14ac:dyDescent="0.3">
      <c r="A111" s="5">
        <v>465.60744435397601</v>
      </c>
      <c r="B111" s="5">
        <v>-2.6000000000000201</v>
      </c>
      <c r="D111" s="1" t="e">
        <f>SUM(#REF!)</f>
        <v>#REF!</v>
      </c>
      <c r="E111" s="1" t="e">
        <f>SUM(#REF!)</f>
        <v>#REF!</v>
      </c>
      <c r="F111" s="1" t="e">
        <f t="shared" si="1"/>
        <v>#REF!</v>
      </c>
    </row>
    <row r="112" spans="1:6" x14ac:dyDescent="0.3">
      <c r="A112" s="5">
        <v>472.66246745625801</v>
      </c>
      <c r="B112" s="5">
        <v>-4.1000000000000201</v>
      </c>
      <c r="D112" s="1" t="e">
        <f>SUM(#REF!)</f>
        <v>#REF!</v>
      </c>
      <c r="E112" s="1" t="e">
        <f>SUM(#REF!)</f>
        <v>#REF!</v>
      </c>
      <c r="F112" s="1" t="e">
        <f t="shared" si="1"/>
        <v>#REF!</v>
      </c>
    </row>
    <row r="113" spans="1:6" x14ac:dyDescent="0.3">
      <c r="A113" s="5">
        <v>479.76039304434101</v>
      </c>
      <c r="B113" s="5">
        <v>-3.6000000000000201</v>
      </c>
      <c r="D113" s="1" t="e">
        <f>SUM(#REF!)</f>
        <v>#REF!</v>
      </c>
      <c r="E113" s="1" t="e">
        <f>SUM(#REF!)</f>
        <v>#REF!</v>
      </c>
      <c r="F113" s="1" t="e">
        <f t="shared" si="1"/>
        <v>#REF!</v>
      </c>
    </row>
    <row r="114" spans="1:6" x14ac:dyDescent="0.3">
      <c r="A114" s="5">
        <v>486.51972985211597</v>
      </c>
      <c r="B114" s="5">
        <v>-4.2999999999999501</v>
      </c>
      <c r="D114" s="1" t="e">
        <f>SUM(#REF!)</f>
        <v>#REF!</v>
      </c>
      <c r="E114" s="1" t="e">
        <f>SUM(#REF!)</f>
        <v>#REF!</v>
      </c>
      <c r="F114" s="1" t="e">
        <f t="shared" si="1"/>
        <v>#REF!</v>
      </c>
    </row>
    <row r="115" spans="1:6" x14ac:dyDescent="0.3">
      <c r="A115" s="5">
        <v>492.89855588359399</v>
      </c>
      <c r="B115" s="5">
        <v>-4.7000000000000401</v>
      </c>
      <c r="D115" s="1" t="e">
        <f>SUM(#REF!)</f>
        <v>#REF!</v>
      </c>
      <c r="E115" s="1" t="e">
        <f>SUM(#REF!)</f>
        <v>#REF!</v>
      </c>
      <c r="F115" s="1" t="e">
        <f t="shared" si="1"/>
        <v>#REF!</v>
      </c>
    </row>
    <row r="116" spans="1:6" x14ac:dyDescent="0.3">
      <c r="A116" s="5">
        <v>498.70599425179603</v>
      </c>
      <c r="B116" s="5">
        <v>-4.1000000000000201</v>
      </c>
      <c r="D116" s="1" t="e">
        <f>SUM(#REF!)</f>
        <v>#REF!</v>
      </c>
      <c r="E116" s="1" t="e">
        <f>SUM(#REF!)</f>
        <v>#REF!</v>
      </c>
      <c r="F116" s="1" t="e">
        <f t="shared" si="1"/>
        <v>#REF!</v>
      </c>
    </row>
    <row r="117" spans="1:6" x14ac:dyDescent="0.3">
      <c r="A117" s="5">
        <v>504.37256751675699</v>
      </c>
      <c r="B117" s="5">
        <v>-4.7000000000000401</v>
      </c>
      <c r="D117" s="1" t="e">
        <f>SUM(#REF!)</f>
        <v>#REF!</v>
      </c>
      <c r="E117" s="1" t="e">
        <f>SUM(#REF!)</f>
        <v>#REF!</v>
      </c>
      <c r="F117" s="1" t="e">
        <f t="shared" si="1"/>
        <v>#REF!</v>
      </c>
    </row>
    <row r="118" spans="1:6" x14ac:dyDescent="0.3">
      <c r="A118" s="5">
        <v>510.10650044058002</v>
      </c>
      <c r="B118" s="5">
        <v>-3.7999999999999501</v>
      </c>
      <c r="D118" s="1" t="e">
        <f>SUM(#REF!)</f>
        <v>#REF!</v>
      </c>
      <c r="E118" s="1" t="e">
        <f>SUM(#REF!)</f>
        <v>#REF!</v>
      </c>
      <c r="F118" s="1" t="e">
        <f t="shared" si="1"/>
        <v>#REF!</v>
      </c>
    </row>
    <row r="119" spans="1:6" x14ac:dyDescent="0.3">
      <c r="A119" s="5">
        <v>515.49310685740897</v>
      </c>
      <c r="B119" s="5">
        <v>-4.2999999999999501</v>
      </c>
      <c r="D119" s="1" t="e">
        <f>SUM(#REF!)</f>
        <v>#REF!</v>
      </c>
      <c r="E119" s="1" t="e">
        <f>SUM(#REF!)</f>
        <v>#REF!</v>
      </c>
      <c r="F119" s="1" t="e">
        <f t="shared" si="1"/>
        <v>#REF!</v>
      </c>
    </row>
    <row r="120" spans="1:6" x14ac:dyDescent="0.3">
      <c r="A120" s="5">
        <v>520.73436095208604</v>
      </c>
      <c r="B120" s="5">
        <v>-3.5</v>
      </c>
      <c r="D120" s="1" t="e">
        <f>SUM(#REF!)</f>
        <v>#REF!</v>
      </c>
      <c r="E120" s="1" t="e">
        <f>SUM(#REF!)</f>
        <v>#REF!</v>
      </c>
      <c r="F120" s="1" t="e">
        <f t="shared" si="1"/>
        <v>#REF!</v>
      </c>
    </row>
    <row r="121" spans="1:6" x14ac:dyDescent="0.3">
      <c r="A121" s="5">
        <v>526.44647535707804</v>
      </c>
      <c r="B121" s="5">
        <v>-3.8999999999999702</v>
      </c>
      <c r="D121" s="1" t="e">
        <f>SUM(#REF!)</f>
        <v>#REF!</v>
      </c>
      <c r="E121" s="1" t="e">
        <f>SUM(#REF!)</f>
        <v>#REF!</v>
      </c>
      <c r="F121" s="1" t="e">
        <f t="shared" si="1"/>
        <v>#REF!</v>
      </c>
    </row>
    <row r="122" spans="1:6" x14ac:dyDescent="0.3">
      <c r="A122" s="5">
        <v>532.16420586780202</v>
      </c>
      <c r="B122" s="5">
        <v>-2.7000000000000401</v>
      </c>
      <c r="D122" s="1" t="e">
        <f>SUM(#REF!)</f>
        <v>#REF!</v>
      </c>
      <c r="E122" s="1" t="e">
        <f>SUM(#REF!)</f>
        <v>#REF!</v>
      </c>
      <c r="F122" s="1" t="e">
        <f t="shared" si="1"/>
        <v>#REF!</v>
      </c>
    </row>
    <row r="123" spans="1:6" x14ac:dyDescent="0.3">
      <c r="A123" s="5">
        <v>537.56957378832999</v>
      </c>
      <c r="B123" s="5">
        <v>-0.89999999999997704</v>
      </c>
      <c r="D123" s="1" t="e">
        <f>SUM(#REF!)</f>
        <v>#REF!</v>
      </c>
      <c r="E123" s="1" t="e">
        <f>SUM(#REF!)</f>
        <v>#REF!</v>
      </c>
      <c r="F123" s="1" t="e">
        <f t="shared" si="1"/>
        <v>#REF!</v>
      </c>
    </row>
    <row r="124" spans="1:6" x14ac:dyDescent="0.3">
      <c r="A124" s="5">
        <v>542.79549693202296</v>
      </c>
      <c r="B124" s="5">
        <v>-0.79999999999995397</v>
      </c>
      <c r="D124" s="1" t="e">
        <f>SUM(#REF!)</f>
        <v>#REF!</v>
      </c>
      <c r="E124" s="1" t="e">
        <f>SUM(#REF!)</f>
        <v>#REF!</v>
      </c>
      <c r="F124" s="1" t="e">
        <f t="shared" si="1"/>
        <v>#REF!</v>
      </c>
    </row>
    <row r="125" spans="1:6" x14ac:dyDescent="0.3">
      <c r="A125" s="5">
        <v>548.42229384784605</v>
      </c>
      <c r="B125" s="5">
        <v>1.2999999999999501</v>
      </c>
      <c r="D125" s="1" t="e">
        <f>SUM(#REF!)</f>
        <v>#REF!</v>
      </c>
      <c r="E125" s="1" t="e">
        <f>SUM(#REF!)</f>
        <v>#REF!</v>
      </c>
      <c r="F125" s="1" t="e">
        <f t="shared" si="1"/>
        <v>#REF!</v>
      </c>
    </row>
    <row r="126" spans="1:6" x14ac:dyDescent="0.3">
      <c r="A126" s="5">
        <v>554.30636060740596</v>
      </c>
      <c r="B126" s="5">
        <v>3.1000000000000201</v>
      </c>
      <c r="D126" s="1" t="e">
        <f>SUM(#REF!)</f>
        <v>#REF!</v>
      </c>
      <c r="E126" s="1" t="e">
        <f>SUM(#REF!)</f>
        <v>#REF!</v>
      </c>
      <c r="F126" s="1" t="e">
        <f t="shared" si="1"/>
        <v>#REF!</v>
      </c>
    </row>
    <row r="127" spans="1:6" x14ac:dyDescent="0.3">
      <c r="A127" s="5">
        <v>560.42709016357901</v>
      </c>
      <c r="B127" s="5">
        <v>4.6000000000000201</v>
      </c>
      <c r="D127" s="1" t="e">
        <f>SUM(#REF!)</f>
        <v>#REF!</v>
      </c>
      <c r="E127" s="1" t="e">
        <f>SUM(#REF!)</f>
        <v>#REF!</v>
      </c>
      <c r="F127" s="1" t="e">
        <f t="shared" si="1"/>
        <v>#REF!</v>
      </c>
    </row>
    <row r="128" spans="1:6" x14ac:dyDescent="0.3">
      <c r="A128" s="5">
        <v>566.74213296427104</v>
      </c>
      <c r="B128" s="5">
        <v>4.5</v>
      </c>
      <c r="D128" s="1" t="e">
        <f>SUM(#REF!)</f>
        <v>#REF!</v>
      </c>
      <c r="E128" s="1" t="e">
        <f>SUM(#REF!)</f>
        <v>#REF!</v>
      </c>
      <c r="F128" s="1" t="e">
        <f t="shared" si="1"/>
        <v>#REF!</v>
      </c>
    </row>
    <row r="129" spans="1:6" x14ac:dyDescent="0.3">
      <c r="A129" s="5">
        <v>573.19307387579204</v>
      </c>
      <c r="B129" s="5">
        <v>6.2000000000000401</v>
      </c>
      <c r="D129" s="1" t="e">
        <f>SUM(#REF!)</f>
        <v>#REF!</v>
      </c>
      <c r="E129" s="1" t="e">
        <f>SUM(#REF!)</f>
        <v>#REF!</v>
      </c>
      <c r="F129" s="1" t="e">
        <f t="shared" si="1"/>
        <v>#REF!</v>
      </c>
    </row>
    <row r="130" spans="1:6" x14ac:dyDescent="0.3">
      <c r="A130" s="5">
        <v>580.00906007298295</v>
      </c>
      <c r="B130" s="5">
        <v>8</v>
      </c>
      <c r="D130" s="1" t="e">
        <f>SUM(#REF!)</f>
        <v>#REF!</v>
      </c>
      <c r="E130" s="1" t="e">
        <f>SUM(#REF!)</f>
        <v>#REF!</v>
      </c>
      <c r="F130" s="1" t="e">
        <f t="shared" si="1"/>
        <v>#REF!</v>
      </c>
    </row>
    <row r="131" spans="1:6" x14ac:dyDescent="0.3">
      <c r="A131" s="5">
        <v>586.38550677602996</v>
      </c>
      <c r="B131" s="5">
        <v>9.7999999999999492</v>
      </c>
      <c r="D131" s="1" t="e">
        <f>SUM(#REF!)</f>
        <v>#REF!</v>
      </c>
      <c r="E131" s="1" t="e">
        <f>SUM(#REF!)</f>
        <v>#REF!</v>
      </c>
      <c r="F131" s="1" t="e">
        <f t="shared" si="1"/>
        <v>#REF!</v>
      </c>
    </row>
    <row r="132" spans="1:6" x14ac:dyDescent="0.3">
      <c r="A132" s="5">
        <v>592.66184604244199</v>
      </c>
      <c r="B132" s="5">
        <v>11.7</v>
      </c>
      <c r="D132" s="1" t="e">
        <f>SUM(#REF!)</f>
        <v>#REF!</v>
      </c>
      <c r="E132" s="1" t="e">
        <f>SUM(#REF!)</f>
        <v>#REF!</v>
      </c>
      <c r="F132" s="1" t="e">
        <f t="shared" si="1"/>
        <v>#REF!</v>
      </c>
    </row>
    <row r="133" spans="1:6" x14ac:dyDescent="0.3">
      <c r="A133" s="5">
        <v>599.32410958729997</v>
      </c>
      <c r="B133" s="5">
        <v>13.5</v>
      </c>
      <c r="D133" s="1" t="e">
        <f>SUM(#REF!)</f>
        <v>#REF!</v>
      </c>
      <c r="E133" s="1" t="e">
        <f>SUM(#REF!)</f>
        <v>#REF!</v>
      </c>
      <c r="F133" s="1" t="e">
        <f t="shared" si="1"/>
        <v>#REF!</v>
      </c>
    </row>
    <row r="134" spans="1:6" x14ac:dyDescent="0.3">
      <c r="A134" s="5">
        <v>605.98204266100095</v>
      </c>
      <c r="B134" s="5">
        <v>15.1</v>
      </c>
      <c r="D134" s="1" t="e">
        <f>SUM(#REF!)</f>
        <v>#REF!</v>
      </c>
      <c r="E134" s="1" t="e">
        <f>SUM(#REF!)</f>
        <v>#REF!</v>
      </c>
      <c r="F134" s="1" t="e">
        <f t="shared" si="1"/>
        <v>#REF!</v>
      </c>
    </row>
    <row r="135" spans="1:6" x14ac:dyDescent="0.3">
      <c r="A135" s="5">
        <v>612.79753761838901</v>
      </c>
      <c r="B135" s="5">
        <v>16.399999999999899</v>
      </c>
      <c r="D135" s="1" t="e">
        <f>SUM(#REF!)</f>
        <v>#REF!</v>
      </c>
      <c r="E135" s="1" t="e">
        <f>SUM(#REF!)</f>
        <v>#REF!</v>
      </c>
      <c r="F135" s="1" t="e">
        <f t="shared" si="1"/>
        <v>#REF!</v>
      </c>
    </row>
    <row r="136" spans="1:6" x14ac:dyDescent="0.3">
      <c r="A136" s="5">
        <v>619.84201325671097</v>
      </c>
      <c r="B136" s="5">
        <v>18.600000000000001</v>
      </c>
      <c r="D136" s="1" t="e">
        <f>SUM(#REF!)</f>
        <v>#REF!</v>
      </c>
      <c r="E136" s="1" t="e">
        <f>SUM(#REF!)</f>
        <v>#REF!</v>
      </c>
      <c r="F136" s="1" t="e">
        <f t="shared" si="1"/>
        <v>#REF!</v>
      </c>
    </row>
    <row r="137" spans="1:6" x14ac:dyDescent="0.3">
      <c r="A137" s="5">
        <v>627.06368891738498</v>
      </c>
      <c r="B137" s="5">
        <v>19.5</v>
      </c>
      <c r="D137" s="1" t="e">
        <f>SUM(#REF!)</f>
        <v>#REF!</v>
      </c>
      <c r="E137" s="1" t="e">
        <f>SUM(#REF!)</f>
        <v>#REF!</v>
      </c>
      <c r="F137" s="1" t="e">
        <f t="shared" si="1"/>
        <v>#REF!</v>
      </c>
    </row>
    <row r="138" spans="1:6" x14ac:dyDescent="0.3">
      <c r="A138" s="5">
        <v>634.19644497634101</v>
      </c>
      <c r="B138" s="5">
        <v>20.5</v>
      </c>
      <c r="D138" s="1" t="e">
        <f>SUM(#REF!)</f>
        <v>#REF!</v>
      </c>
      <c r="E138" s="1" t="e">
        <f>SUM(#REF!)</f>
        <v>#REF!</v>
      </c>
      <c r="F138" s="1" t="e">
        <f t="shared" si="1"/>
        <v>#REF!</v>
      </c>
    </row>
    <row r="139" spans="1:6" x14ac:dyDescent="0.3">
      <c r="A139" s="5">
        <v>641.59777499895995</v>
      </c>
      <c r="B139" s="5">
        <v>21.6</v>
      </c>
      <c r="D139" s="1" t="e">
        <f>SUM(#REF!)</f>
        <v>#REF!</v>
      </c>
      <c r="E139" s="1" t="e">
        <f>SUM(#REF!)</f>
        <v>#REF!</v>
      </c>
      <c r="F139" s="1" t="e">
        <f t="shared" si="1"/>
        <v>#REF!</v>
      </c>
    </row>
    <row r="140" spans="1:6" x14ac:dyDescent="0.3">
      <c r="A140" s="5">
        <v>649.33255353569405</v>
      </c>
      <c r="B140" s="5">
        <v>23.799999999999901</v>
      </c>
      <c r="D140" s="1" t="e">
        <f>SUM(#REF!)</f>
        <v>#REF!</v>
      </c>
      <c r="E140" s="1" t="e">
        <f>SUM(#REF!)</f>
        <v>#REF!</v>
      </c>
      <c r="F140" s="1" t="e">
        <f t="shared" si="1"/>
        <v>#REF!</v>
      </c>
    </row>
    <row r="141" spans="1:6" x14ac:dyDescent="0.3">
      <c r="A141" s="5">
        <v>656.86405512438796</v>
      </c>
      <c r="B141" s="5">
        <v>24.299999999999901</v>
      </c>
      <c r="D141" s="1" t="e">
        <f>SUM(#REF!)</f>
        <v>#REF!</v>
      </c>
      <c r="E141" s="1" t="e">
        <f>SUM(#REF!)</f>
        <v>#REF!</v>
      </c>
      <c r="F141" s="1" t="e">
        <f t="shared" ref="F141:F204" si="2">E141/D141</f>
        <v>#REF!</v>
      </c>
    </row>
    <row r="142" spans="1:6" x14ac:dyDescent="0.3">
      <c r="A142" s="5">
        <v>664.34457691585897</v>
      </c>
      <c r="B142" s="5">
        <v>26.1</v>
      </c>
      <c r="D142" s="1" t="e">
        <f>SUM(#REF!)</f>
        <v>#REF!</v>
      </c>
      <c r="E142" s="1" t="e">
        <f>SUM(#REF!)</f>
        <v>#REF!</v>
      </c>
      <c r="F142" s="1" t="e">
        <f t="shared" si="2"/>
        <v>#REF!</v>
      </c>
    </row>
    <row r="143" spans="1:6" x14ac:dyDescent="0.3">
      <c r="A143" s="5">
        <v>672.05517549992999</v>
      </c>
      <c r="B143" s="5">
        <v>26.2</v>
      </c>
      <c r="D143" s="1" t="e">
        <f>SUM(#REF!)</f>
        <v>#REF!</v>
      </c>
      <c r="E143" s="1" t="e">
        <f>SUM(#REF!)</f>
        <v>#REF!</v>
      </c>
      <c r="F143" s="1" t="e">
        <f t="shared" si="2"/>
        <v>#REF!</v>
      </c>
    </row>
    <row r="144" spans="1:6" x14ac:dyDescent="0.3">
      <c r="A144" s="5">
        <v>678.95133217068496</v>
      </c>
      <c r="B144" s="5">
        <v>26.799999999999901</v>
      </c>
      <c r="D144" s="1" t="e">
        <f>SUM(#REF!)</f>
        <v>#REF!</v>
      </c>
      <c r="E144" s="1" t="e">
        <f>SUM(#REF!)</f>
        <v>#REF!</v>
      </c>
      <c r="F144" s="1" t="e">
        <f t="shared" si="2"/>
        <v>#REF!</v>
      </c>
    </row>
    <row r="145" spans="1:6" x14ac:dyDescent="0.3">
      <c r="A145" s="5">
        <v>685.51389343669405</v>
      </c>
      <c r="B145" s="5">
        <v>27.6</v>
      </c>
      <c r="D145" s="1" t="e">
        <f>SUM(#REF!)</f>
        <v>#REF!</v>
      </c>
      <c r="E145" s="1" t="e">
        <f>SUM(#REF!)</f>
        <v>#REF!</v>
      </c>
      <c r="F145" s="1" t="e">
        <f t="shared" si="2"/>
        <v>#REF!</v>
      </c>
    </row>
    <row r="146" spans="1:6" x14ac:dyDescent="0.3">
      <c r="A146" s="5">
        <v>692.20652823653097</v>
      </c>
      <c r="B146" s="5">
        <v>27.1</v>
      </c>
      <c r="D146" s="1" t="e">
        <f>SUM(#REF!)</f>
        <v>#REF!</v>
      </c>
      <c r="E146" s="1" t="e">
        <f>SUM(#REF!)</f>
        <v>#REF!</v>
      </c>
      <c r="F146" s="1" t="e">
        <f t="shared" si="2"/>
        <v>#REF!</v>
      </c>
    </row>
    <row r="147" spans="1:6" x14ac:dyDescent="0.3">
      <c r="A147" s="5">
        <v>698.89916256458503</v>
      </c>
      <c r="B147" s="5">
        <v>27.5</v>
      </c>
      <c r="D147" s="1" t="e">
        <f>SUM(#REF!)</f>
        <v>#REF!</v>
      </c>
      <c r="E147" s="1" t="e">
        <f>SUM(#REF!)</f>
        <v>#REF!</v>
      </c>
      <c r="F147" s="1" t="e">
        <f t="shared" si="2"/>
        <v>#REF!</v>
      </c>
    </row>
    <row r="148" spans="1:6" x14ac:dyDescent="0.3">
      <c r="A148" s="5">
        <v>705.20223534077797</v>
      </c>
      <c r="B148" s="5">
        <v>28.399999999999899</v>
      </c>
      <c r="D148" s="1" t="e">
        <f>SUM(#REF!)</f>
        <v>#REF!</v>
      </c>
      <c r="E148" s="1" t="e">
        <f>SUM(#REF!)</f>
        <v>#REF!</v>
      </c>
      <c r="F148" s="1" t="e">
        <f t="shared" si="2"/>
        <v>#REF!</v>
      </c>
    </row>
    <row r="149" spans="1:6" x14ac:dyDescent="0.3">
      <c r="A149" s="5">
        <v>712.35964595556095</v>
      </c>
      <c r="B149" s="5">
        <v>29.5</v>
      </c>
      <c r="D149" s="1" t="e">
        <f>SUM(#REF!)</f>
        <v>#REF!</v>
      </c>
      <c r="E149" s="1" t="e">
        <f>SUM(#REF!)</f>
        <v>#REF!</v>
      </c>
      <c r="F149" s="1" t="e">
        <f t="shared" si="2"/>
        <v>#REF!</v>
      </c>
    </row>
    <row r="150" spans="1:6" x14ac:dyDescent="0.3">
      <c r="A150" s="5">
        <v>719.98351302083597</v>
      </c>
      <c r="B150" s="5">
        <v>30.6</v>
      </c>
      <c r="D150" s="1" t="e">
        <f>SUM(#REF!)</f>
        <v>#REF!</v>
      </c>
      <c r="E150" s="1" t="e">
        <f>SUM(#REF!)</f>
        <v>#REF!</v>
      </c>
      <c r="F150" s="1" t="e">
        <f t="shared" si="2"/>
        <v>#REF!</v>
      </c>
    </row>
    <row r="151" spans="1:6" x14ac:dyDescent="0.3">
      <c r="A151" s="5">
        <v>727.10959902072898</v>
      </c>
      <c r="B151" s="5">
        <v>32.6</v>
      </c>
      <c r="D151" s="1" t="e">
        <f>SUM(#REF!)</f>
        <v>#REF!</v>
      </c>
      <c r="E151" s="1" t="e">
        <f>SUM(#REF!)</f>
        <v>#REF!</v>
      </c>
      <c r="F151" s="1" t="e">
        <f t="shared" si="2"/>
        <v>#REF!</v>
      </c>
    </row>
    <row r="152" spans="1:6" x14ac:dyDescent="0.3">
      <c r="A152" s="5">
        <v>733.49206102402297</v>
      </c>
      <c r="B152" s="5">
        <v>33.299999999999898</v>
      </c>
      <c r="D152" s="1" t="e">
        <f>SUM(#REF!)</f>
        <v>#REF!</v>
      </c>
      <c r="E152" s="1" t="e">
        <f>SUM(#REF!)</f>
        <v>#REF!</v>
      </c>
      <c r="F152" s="1" t="e">
        <f t="shared" si="2"/>
        <v>#REF!</v>
      </c>
    </row>
    <row r="153" spans="1:6" x14ac:dyDescent="0.3">
      <c r="A153" s="5">
        <v>739.23302138175302</v>
      </c>
      <c r="B153" s="5">
        <v>33.700000000000003</v>
      </c>
      <c r="D153" s="1" t="e">
        <f>SUM(#REF!)</f>
        <v>#REF!</v>
      </c>
      <c r="E153" s="1" t="e">
        <f>SUM(#REF!)</f>
        <v>#REF!</v>
      </c>
      <c r="F153" s="1" t="e">
        <f t="shared" si="2"/>
        <v>#REF!</v>
      </c>
    </row>
    <row r="154" spans="1:6" x14ac:dyDescent="0.3">
      <c r="A154" s="5">
        <v>744.88343203885995</v>
      </c>
      <c r="B154" s="5">
        <v>34.6</v>
      </c>
      <c r="D154" s="1" t="e">
        <f>SUM(#REF!)</f>
        <v>#REF!</v>
      </c>
      <c r="E154" s="1" t="e">
        <f>SUM(#REF!)</f>
        <v>#REF!</v>
      </c>
      <c r="F154" s="1" t="e">
        <f t="shared" si="2"/>
        <v>#REF!</v>
      </c>
    </row>
    <row r="155" spans="1:6" x14ac:dyDescent="0.3">
      <c r="A155" s="5">
        <v>750.374185127798</v>
      </c>
      <c r="B155" s="5">
        <v>34.700000000000003</v>
      </c>
      <c r="D155" s="1" t="e">
        <f>SUM(#REF!)</f>
        <v>#REF!</v>
      </c>
      <c r="E155" s="1" t="e">
        <f>SUM(#REF!)</f>
        <v>#REF!</v>
      </c>
      <c r="F155" s="1" t="e">
        <f t="shared" si="2"/>
        <v>#REF!</v>
      </c>
    </row>
    <row r="156" spans="1:6" x14ac:dyDescent="0.3">
      <c r="A156" s="5">
        <v>755.89013008091899</v>
      </c>
      <c r="B156" s="5">
        <v>34.799999999999898</v>
      </c>
      <c r="D156" s="1" t="e">
        <f>SUM(#REF!)</f>
        <v>#REF!</v>
      </c>
      <c r="E156" s="1" t="e">
        <f>SUM(#REF!)</f>
        <v>#REF!</v>
      </c>
      <c r="F156" s="1" t="e">
        <f t="shared" si="2"/>
        <v>#REF!</v>
      </c>
    </row>
    <row r="157" spans="1:6" x14ac:dyDescent="0.3">
      <c r="A157" s="5">
        <v>762.12133565252896</v>
      </c>
      <c r="B157" s="5">
        <v>34.700000000000003</v>
      </c>
      <c r="D157" s="1" t="e">
        <f>SUM(#REF!)</f>
        <v>#REF!</v>
      </c>
      <c r="E157" s="1" t="e">
        <f>SUM(#REF!)</f>
        <v>#REF!</v>
      </c>
      <c r="F157" s="1" t="e">
        <f t="shared" si="2"/>
        <v>#REF!</v>
      </c>
    </row>
    <row r="158" spans="1:6" x14ac:dyDescent="0.3">
      <c r="A158" s="5">
        <v>768.57143150157594</v>
      </c>
      <c r="B158" s="5">
        <v>34.299999999999898</v>
      </c>
      <c r="D158" s="1" t="e">
        <f>SUM(#REF!)</f>
        <v>#REF!</v>
      </c>
      <c r="E158" s="1" t="e">
        <f>SUM(#REF!)</f>
        <v>#REF!</v>
      </c>
      <c r="F158" s="1" t="e">
        <f t="shared" si="2"/>
        <v>#REF!</v>
      </c>
    </row>
    <row r="159" spans="1:6" x14ac:dyDescent="0.3">
      <c r="A159" s="5">
        <v>775.55312742000297</v>
      </c>
      <c r="B159" s="5">
        <v>34.1</v>
      </c>
      <c r="D159" s="1" t="e">
        <f>SUM(#REF!)</f>
        <v>#REF!</v>
      </c>
      <c r="E159" s="1" t="e">
        <f>SUM(#REF!)</f>
        <v>#REF!</v>
      </c>
      <c r="F159" s="1" t="e">
        <f t="shared" si="2"/>
        <v>#REF!</v>
      </c>
    </row>
    <row r="160" spans="1:6" x14ac:dyDescent="0.3">
      <c r="A160" s="5">
        <v>782.74034774858103</v>
      </c>
      <c r="B160" s="5">
        <v>33.399999999999899</v>
      </c>
      <c r="D160" s="1" t="e">
        <f>SUM(#REF!)</f>
        <v>#REF!</v>
      </c>
      <c r="E160" s="1" t="e">
        <f>SUM(#REF!)</f>
        <v>#REF!</v>
      </c>
      <c r="F160" s="1" t="e">
        <f t="shared" si="2"/>
        <v>#REF!</v>
      </c>
    </row>
    <row r="161" spans="1:6" x14ac:dyDescent="0.3">
      <c r="A161" s="5">
        <v>789.72204354747703</v>
      </c>
      <c r="B161" s="5">
        <v>33</v>
      </c>
      <c r="D161" s="1" t="e">
        <f>SUM(#REF!)</f>
        <v>#REF!</v>
      </c>
      <c r="E161" s="1" t="e">
        <f>SUM(#REF!)</f>
        <v>#REF!</v>
      </c>
      <c r="F161" s="1" t="e">
        <f t="shared" si="2"/>
        <v>#REF!</v>
      </c>
    </row>
    <row r="162" spans="1:6" x14ac:dyDescent="0.3">
      <c r="A162" s="5">
        <v>797.15989999451301</v>
      </c>
      <c r="B162" s="5">
        <v>32</v>
      </c>
      <c r="D162" s="1" t="e">
        <f>SUM(#REF!)</f>
        <v>#REF!</v>
      </c>
      <c r="E162" s="1" t="e">
        <f>SUM(#REF!)</f>
        <v>#REF!</v>
      </c>
      <c r="F162" s="1" t="e">
        <f t="shared" si="2"/>
        <v>#REF!</v>
      </c>
    </row>
    <row r="163" spans="1:6" x14ac:dyDescent="0.3">
      <c r="A163" s="5">
        <v>804.34712017924699</v>
      </c>
      <c r="B163" s="5">
        <v>31.299999999999901</v>
      </c>
      <c r="D163" s="1" t="e">
        <f>SUM(#REF!)</f>
        <v>#REF!</v>
      </c>
      <c r="E163" s="1" t="e">
        <f>SUM(#REF!)</f>
        <v>#REF!</v>
      </c>
      <c r="F163" s="1" t="e">
        <f t="shared" si="2"/>
        <v>#REF!</v>
      </c>
    </row>
    <row r="164" spans="1:6" x14ac:dyDescent="0.3">
      <c r="A164" s="5">
        <v>811.37998885016202</v>
      </c>
      <c r="B164" s="5">
        <v>29.6</v>
      </c>
      <c r="D164" s="1" t="e">
        <f>SUM(#REF!)</f>
        <v>#REF!</v>
      </c>
      <c r="E164" s="1" t="e">
        <f>SUM(#REF!)</f>
        <v>#REF!</v>
      </c>
      <c r="F164" s="1" t="e">
        <f t="shared" si="2"/>
        <v>#REF!</v>
      </c>
    </row>
    <row r="165" spans="1:6" x14ac:dyDescent="0.3">
      <c r="A165" s="5">
        <v>818.86511403732095</v>
      </c>
      <c r="B165" s="5">
        <v>27.2</v>
      </c>
      <c r="D165" s="1" t="e">
        <f>SUM(#REF!)</f>
        <v>#REF!</v>
      </c>
      <c r="E165" s="1" t="e">
        <f>SUM(#REF!)</f>
        <v>#REF!</v>
      </c>
      <c r="F165" s="1" t="e">
        <f t="shared" si="2"/>
        <v>#REF!</v>
      </c>
    </row>
    <row r="166" spans="1:6" x14ac:dyDescent="0.3">
      <c r="A166" s="5">
        <v>826.39750612841306</v>
      </c>
      <c r="B166" s="5">
        <v>25.799999999999901</v>
      </c>
      <c r="D166" s="1" t="e">
        <f>SUM(#REF!)</f>
        <v>#REF!</v>
      </c>
      <c r="E166" s="1" t="e">
        <f>SUM(#REF!)</f>
        <v>#REF!</v>
      </c>
      <c r="F166" s="1" t="e">
        <f t="shared" si="2"/>
        <v>#REF!</v>
      </c>
    </row>
    <row r="167" spans="1:6" x14ac:dyDescent="0.3">
      <c r="A167" s="5">
        <v>834.13681038879599</v>
      </c>
      <c r="B167" s="5">
        <v>22.6</v>
      </c>
      <c r="D167" s="1" t="e">
        <f>SUM(#REF!)</f>
        <v>#REF!</v>
      </c>
      <c r="E167" s="1" t="e">
        <f>SUM(#REF!)</f>
        <v>#REF!</v>
      </c>
      <c r="F167" s="1" t="e">
        <f t="shared" si="2"/>
        <v>#REF!</v>
      </c>
    </row>
    <row r="168" spans="1:6" x14ac:dyDescent="0.3">
      <c r="A168" s="5">
        <v>841.88971698453804</v>
      </c>
      <c r="B168" s="5">
        <v>19.2</v>
      </c>
      <c r="D168" s="1" t="e">
        <f>SUM(#REF!)</f>
        <v>#REF!</v>
      </c>
      <c r="E168" s="1" t="e">
        <f>SUM(#REF!)</f>
        <v>#REF!</v>
      </c>
      <c r="F168" s="1" t="e">
        <f t="shared" si="2"/>
        <v>#REF!</v>
      </c>
    </row>
    <row r="169" spans="1:6" x14ac:dyDescent="0.3">
      <c r="A169" s="5">
        <v>849.71687521256797</v>
      </c>
      <c r="B169" s="5">
        <v>17.5</v>
      </c>
      <c r="D169" s="1" t="e">
        <f>SUM(#REF!)</f>
        <v>#REF!</v>
      </c>
      <c r="E169" s="1" t="e">
        <f>SUM(#REF!)</f>
        <v>#REF!</v>
      </c>
      <c r="F169" s="1" t="e">
        <f t="shared" si="2"/>
        <v>#REF!</v>
      </c>
    </row>
    <row r="170" spans="1:6" x14ac:dyDescent="0.3">
      <c r="A170" s="5">
        <v>857.33334235714699</v>
      </c>
      <c r="B170" s="5">
        <v>14</v>
      </c>
      <c r="D170" s="1" t="e">
        <f>SUM(#REF!)</f>
        <v>#REF!</v>
      </c>
      <c r="E170" s="1" t="e">
        <f>SUM(#REF!)</f>
        <v>#REF!</v>
      </c>
      <c r="F170" s="1" t="e">
        <f t="shared" si="2"/>
        <v>#REF!</v>
      </c>
    </row>
    <row r="171" spans="1:6" x14ac:dyDescent="0.3">
      <c r="A171" s="5">
        <v>864.31503752446599</v>
      </c>
      <c r="B171" s="5">
        <v>10.5</v>
      </c>
      <c r="D171" s="1" t="e">
        <f>SUM(#REF!)</f>
        <v>#REF!</v>
      </c>
      <c r="E171" s="1" t="e">
        <f>SUM(#REF!)</f>
        <v>#REF!</v>
      </c>
      <c r="F171" s="1" t="e">
        <f t="shared" si="2"/>
        <v>#REF!</v>
      </c>
    </row>
    <row r="172" spans="1:6" x14ac:dyDescent="0.3">
      <c r="A172" s="5">
        <v>870.95092704687499</v>
      </c>
      <c r="B172" s="5">
        <v>8.7999999999999492</v>
      </c>
      <c r="D172" s="1" t="e">
        <f>SUM(#REF!)</f>
        <v>#REF!</v>
      </c>
      <c r="E172" s="1" t="e">
        <f>SUM(#REF!)</f>
        <v>#REF!</v>
      </c>
      <c r="F172" s="1" t="e">
        <f t="shared" si="2"/>
        <v>#REF!</v>
      </c>
    </row>
    <row r="173" spans="1:6" x14ac:dyDescent="0.3">
      <c r="A173" s="5">
        <v>877.79348271057995</v>
      </c>
      <c r="B173" s="5">
        <v>5.2000000000000401</v>
      </c>
      <c r="D173" s="1" t="e">
        <f>SUM(#REF!)</f>
        <v>#REF!</v>
      </c>
      <c r="E173" s="1" t="e">
        <f>SUM(#REF!)</f>
        <v>#REF!</v>
      </c>
      <c r="F173" s="1" t="e">
        <f t="shared" si="2"/>
        <v>#REF!</v>
      </c>
    </row>
    <row r="174" spans="1:6" x14ac:dyDescent="0.3">
      <c r="A174" s="5">
        <v>883.97375093575101</v>
      </c>
      <c r="B174" s="5">
        <v>3.5</v>
      </c>
      <c r="D174" s="1" t="e">
        <f>SUM(#REF!)</f>
        <v>#REF!</v>
      </c>
      <c r="E174" s="1" t="e">
        <f>SUM(#REF!)</f>
        <v>#REF!</v>
      </c>
      <c r="F174" s="1" t="e">
        <f t="shared" si="2"/>
        <v>#REF!</v>
      </c>
    </row>
    <row r="175" spans="1:6" x14ac:dyDescent="0.3">
      <c r="A175" s="5">
        <v>890.66619154130899</v>
      </c>
      <c r="B175" s="5">
        <v>1.7000000000000399</v>
      </c>
      <c r="D175" s="1" t="e">
        <f>SUM(#REF!)</f>
        <v>#REF!</v>
      </c>
      <c r="E175" s="1" t="e">
        <f>SUM(#REF!)</f>
        <v>#REF!</v>
      </c>
      <c r="F175" s="1" t="e">
        <f t="shared" si="2"/>
        <v>#REF!</v>
      </c>
    </row>
    <row r="176" spans="1:6" x14ac:dyDescent="0.3">
      <c r="A176" s="5">
        <v>897.46402644487898</v>
      </c>
      <c r="B176" s="5">
        <v>-1.2999999999999501</v>
      </c>
      <c r="D176" s="1" t="e">
        <f>SUM(#REF!)</f>
        <v>#REF!</v>
      </c>
      <c r="E176" s="1" t="e">
        <f>SUM(#REF!)</f>
        <v>#REF!</v>
      </c>
      <c r="F176" s="1" t="e">
        <f t="shared" si="2"/>
        <v>#REF!</v>
      </c>
    </row>
    <row r="177" spans="1:6" x14ac:dyDescent="0.3">
      <c r="A177" s="5">
        <v>904.61644058290403</v>
      </c>
      <c r="B177" s="5">
        <v>-3.7000000000000401</v>
      </c>
      <c r="D177" s="1" t="e">
        <f>SUM(#REF!)</f>
        <v>#REF!</v>
      </c>
      <c r="E177" s="1" t="e">
        <f>SUM(#REF!)</f>
        <v>#REF!</v>
      </c>
      <c r="F177" s="1" t="e">
        <f t="shared" si="2"/>
        <v>#REF!</v>
      </c>
    </row>
    <row r="178" spans="1:6" x14ac:dyDescent="0.3">
      <c r="A178" s="5">
        <v>912.09341148422095</v>
      </c>
      <c r="B178" s="5">
        <v>-4.7999999999999501</v>
      </c>
      <c r="D178" s="1" t="e">
        <f>SUM(#REF!)</f>
        <v>#REF!</v>
      </c>
      <c r="E178" s="1" t="e">
        <f>SUM(#REF!)</f>
        <v>#REF!</v>
      </c>
      <c r="F178" s="1" t="e">
        <f t="shared" si="2"/>
        <v>#REF!</v>
      </c>
    </row>
    <row r="179" spans="1:6" x14ac:dyDescent="0.3">
      <c r="A179" s="5">
        <v>919.80040354730204</v>
      </c>
      <c r="B179" s="5">
        <v>-6.8999999999999702</v>
      </c>
      <c r="D179" s="1" t="e">
        <f>SUM(#REF!)</f>
        <v>#REF!</v>
      </c>
      <c r="E179" s="1" t="e">
        <f>SUM(#REF!)</f>
        <v>#REF!</v>
      </c>
      <c r="F179" s="1" t="e">
        <f t="shared" si="2"/>
        <v>#REF!</v>
      </c>
    </row>
    <row r="180" spans="1:6" x14ac:dyDescent="0.3">
      <c r="A180" s="5">
        <v>927.60414613023102</v>
      </c>
      <c r="B180" s="5">
        <v>-8.7000000000000401</v>
      </c>
      <c r="D180" s="1" t="e">
        <f>SUM(#REF!)</f>
        <v>#REF!</v>
      </c>
      <c r="E180" s="1" t="e">
        <f>SUM(#REF!)</f>
        <v>#REF!</v>
      </c>
      <c r="F180" s="1" t="e">
        <f t="shared" si="2"/>
        <v>#REF!</v>
      </c>
    </row>
    <row r="181" spans="1:6" x14ac:dyDescent="0.3">
      <c r="A181" s="5">
        <v>935.62537405587204</v>
      </c>
      <c r="B181" s="5">
        <v>-9.5</v>
      </c>
      <c r="D181" s="1" t="e">
        <f>SUM(#REF!)</f>
        <v>#REF!</v>
      </c>
      <c r="E181" s="1" t="e">
        <f>SUM(#REF!)</f>
        <v>#REF!</v>
      </c>
      <c r="F181" s="1" t="e">
        <f t="shared" si="2"/>
        <v>#REF!</v>
      </c>
    </row>
    <row r="182" spans="1:6" x14ac:dyDescent="0.3">
      <c r="A182" s="5">
        <v>943.41773841110603</v>
      </c>
      <c r="B182" s="5">
        <v>-11.299999999999899</v>
      </c>
      <c r="D182" s="1" t="e">
        <f>SUM(#REF!)</f>
        <v>#REF!</v>
      </c>
      <c r="E182" s="1" t="e">
        <f>SUM(#REF!)</f>
        <v>#REF!</v>
      </c>
      <c r="F182" s="1" t="e">
        <f t="shared" si="2"/>
        <v>#REF!</v>
      </c>
    </row>
    <row r="183" spans="1:6" x14ac:dyDescent="0.3">
      <c r="A183" s="5">
        <v>950.10022809812097</v>
      </c>
      <c r="B183" s="5">
        <v>-13.1</v>
      </c>
      <c r="D183" s="1" t="e">
        <f>SUM(#REF!)</f>
        <v>#REF!</v>
      </c>
      <c r="E183" s="1" t="e">
        <f>SUM(#REF!)</f>
        <v>#REF!</v>
      </c>
      <c r="F183" s="1" t="e">
        <f t="shared" si="2"/>
        <v>#REF!</v>
      </c>
    </row>
    <row r="184" spans="1:6" x14ac:dyDescent="0.3">
      <c r="A184" s="5">
        <v>957.11414670266402</v>
      </c>
      <c r="B184" s="5">
        <v>-14.2</v>
      </c>
      <c r="D184" s="1" t="e">
        <f>SUM(#REF!)</f>
        <v>#REF!</v>
      </c>
      <c r="E184" s="1" t="e">
        <f>SUM(#REF!)</f>
        <v>#REF!</v>
      </c>
      <c r="F184" s="1" t="e">
        <f t="shared" si="2"/>
        <v>#REF!</v>
      </c>
    </row>
    <row r="185" spans="1:6" x14ac:dyDescent="0.3">
      <c r="A185" s="5">
        <v>964.46123309505799</v>
      </c>
      <c r="B185" s="5">
        <v>-16.399999999999899</v>
      </c>
      <c r="D185" s="1" t="e">
        <f>SUM(#REF!)</f>
        <v>#REF!</v>
      </c>
      <c r="E185" s="1" t="e">
        <f>SUM(#REF!)</f>
        <v>#REF!</v>
      </c>
      <c r="F185" s="1" t="e">
        <f t="shared" si="2"/>
        <v>#REF!</v>
      </c>
    </row>
    <row r="186" spans="1:6" x14ac:dyDescent="0.3">
      <c r="A186" s="5">
        <v>972.031691019459</v>
      </c>
      <c r="B186" s="5">
        <v>-17.5</v>
      </c>
      <c r="D186" s="1" t="e">
        <f>SUM(#REF!)</f>
        <v>#REF!</v>
      </c>
      <c r="E186" s="1" t="e">
        <f>SUM(#REF!)</f>
        <v>#REF!</v>
      </c>
      <c r="F186" s="1" t="e">
        <f t="shared" si="2"/>
        <v>#REF!</v>
      </c>
    </row>
    <row r="187" spans="1:6" x14ac:dyDescent="0.3">
      <c r="A187" s="5">
        <v>980.175056184906</v>
      </c>
      <c r="B187" s="5">
        <v>-19.299999999999901</v>
      </c>
      <c r="D187" s="1" t="e">
        <f>SUM(#REF!)</f>
        <v>#REF!</v>
      </c>
      <c r="E187" s="1" t="e">
        <f>SUM(#REF!)</f>
        <v>#REF!</v>
      </c>
      <c r="F187" s="1" t="e">
        <f t="shared" si="2"/>
        <v>#REF!</v>
      </c>
    </row>
    <row r="188" spans="1:6" x14ac:dyDescent="0.3">
      <c r="A188" s="5">
        <v>988.75247762124104</v>
      </c>
      <c r="B188" s="5">
        <v>-20.5</v>
      </c>
      <c r="D188" s="1" t="e">
        <f>SUM(#REF!)</f>
        <v>#REF!</v>
      </c>
      <c r="E188" s="1" t="e">
        <f>SUM(#REF!)</f>
        <v>#REF!</v>
      </c>
      <c r="F188" s="1" t="e">
        <f t="shared" si="2"/>
        <v>#REF!</v>
      </c>
    </row>
    <row r="189" spans="1:6" x14ac:dyDescent="0.3">
      <c r="A189" s="5">
        <v>997.33442348678</v>
      </c>
      <c r="B189" s="5">
        <v>-21.299999999999901</v>
      </c>
      <c r="D189" s="1" t="e">
        <f>SUM(#REF!)</f>
        <v>#REF!</v>
      </c>
      <c r="E189" s="1" t="e">
        <f>SUM(#REF!)</f>
        <v>#REF!</v>
      </c>
      <c r="F189" s="1" t="e">
        <f t="shared" si="2"/>
        <v>#REF!</v>
      </c>
    </row>
    <row r="190" spans="1:6" x14ac:dyDescent="0.3">
      <c r="A190" s="5">
        <v>1005.6860417097</v>
      </c>
      <c r="B190" s="5">
        <v>-21.7</v>
      </c>
      <c r="D190" s="1" t="e">
        <f>SUM(#REF!)</f>
        <v>#REF!</v>
      </c>
      <c r="E190" s="1" t="e">
        <f>SUM(#REF!)</f>
        <v>#REF!</v>
      </c>
      <c r="F190" s="1" t="e">
        <f t="shared" si="2"/>
        <v>#REF!</v>
      </c>
    </row>
    <row r="191" spans="1:6" x14ac:dyDescent="0.3">
      <c r="A191" s="5">
        <v>1013.8185038712199</v>
      </c>
      <c r="B191" s="5">
        <v>-23.2</v>
      </c>
      <c r="D191" s="1" t="e">
        <f>SUM(#REF!)</f>
        <v>#REF!</v>
      </c>
      <c r="E191" s="1" t="e">
        <f>SUM(#REF!)</f>
        <v>#REF!</v>
      </c>
      <c r="F191" s="1" t="e">
        <f t="shared" si="2"/>
        <v>#REF!</v>
      </c>
    </row>
    <row r="192" spans="1:6" x14ac:dyDescent="0.3">
      <c r="A192" s="5">
        <v>1022.27944061431</v>
      </c>
      <c r="B192" s="5">
        <v>-24.7</v>
      </c>
      <c r="D192" s="1" t="e">
        <f>SUM(#REF!)</f>
        <v>#REF!</v>
      </c>
      <c r="E192" s="1" t="e">
        <f>SUM(#REF!)</f>
        <v>#REF!</v>
      </c>
      <c r="F192" s="1" t="e">
        <f t="shared" si="2"/>
        <v>#REF!</v>
      </c>
    </row>
    <row r="193" spans="1:6" x14ac:dyDescent="0.3">
      <c r="A193" s="5">
        <v>1031.7626722043899</v>
      </c>
      <c r="B193" s="5">
        <v>-26.299999999999901</v>
      </c>
      <c r="D193" s="1" t="e">
        <f>SUM(#REF!)</f>
        <v>#REF!</v>
      </c>
      <c r="E193" s="1" t="e">
        <f>SUM(#REF!)</f>
        <v>#REF!</v>
      </c>
      <c r="F193" s="1" t="e">
        <f t="shared" si="2"/>
        <v>#REF!</v>
      </c>
    </row>
    <row r="194" spans="1:6" x14ac:dyDescent="0.3">
      <c r="A194" s="5">
        <v>1041.71534130383</v>
      </c>
      <c r="B194" s="5">
        <v>-27.7</v>
      </c>
      <c r="D194" s="1" t="e">
        <f>SUM(#REF!)</f>
        <v>#REF!</v>
      </c>
      <c r="E194" s="1" t="e">
        <f>SUM(#REF!)</f>
        <v>#REF!</v>
      </c>
      <c r="F194" s="1" t="e">
        <f t="shared" si="2"/>
        <v>#REF!</v>
      </c>
    </row>
    <row r="195" spans="1:6" x14ac:dyDescent="0.3">
      <c r="A195" s="5">
        <v>1051.97528781345</v>
      </c>
      <c r="B195" s="5">
        <v>-28.799999999999901</v>
      </c>
      <c r="D195" s="1" t="e">
        <f>SUM(#REF!)</f>
        <v>#REF!</v>
      </c>
      <c r="E195" s="1" t="e">
        <f>SUM(#REF!)</f>
        <v>#REF!</v>
      </c>
      <c r="F195" s="1" t="e">
        <f t="shared" si="2"/>
        <v>#REF!</v>
      </c>
    </row>
    <row r="196" spans="1:6" x14ac:dyDescent="0.3">
      <c r="A196" s="5">
        <v>1061.61199362039</v>
      </c>
      <c r="B196" s="5">
        <v>-29.899999999999899</v>
      </c>
      <c r="D196" s="1" t="e">
        <f>SUM(#REF!)</f>
        <v>#REF!</v>
      </c>
      <c r="E196" s="1" t="e">
        <f>SUM(#REF!)</f>
        <v>#REF!</v>
      </c>
      <c r="F196" s="1" t="e">
        <f t="shared" si="2"/>
        <v>#REF!</v>
      </c>
    </row>
    <row r="197" spans="1:6" x14ac:dyDescent="0.3">
      <c r="A197" s="5">
        <v>1070.57213661274</v>
      </c>
      <c r="B197" s="5">
        <v>-30.2</v>
      </c>
      <c r="D197" s="1" t="e">
        <f>SUM(#REF!)</f>
        <v>#REF!</v>
      </c>
      <c r="E197" s="1" t="e">
        <f>SUM(#REF!)</f>
        <v>#REF!</v>
      </c>
      <c r="F197" s="1" t="e">
        <f t="shared" si="2"/>
        <v>#REF!</v>
      </c>
    </row>
    <row r="198" spans="1:6" x14ac:dyDescent="0.3">
      <c r="A198" s="5">
        <v>1079.5989182757801</v>
      </c>
      <c r="B198" s="5">
        <v>-29.799999999999901</v>
      </c>
      <c r="D198" s="1" t="e">
        <f>SUM(#REF!)</f>
        <v>#REF!</v>
      </c>
      <c r="E198" s="1" t="e">
        <f>SUM(#REF!)</f>
        <v>#REF!</v>
      </c>
      <c r="F198" s="1" t="e">
        <f t="shared" si="2"/>
        <v>#REF!</v>
      </c>
    </row>
    <row r="199" spans="1:6" x14ac:dyDescent="0.3">
      <c r="A199" s="5">
        <v>1088.6379100183599</v>
      </c>
      <c r="B199" s="5">
        <v>-28.6</v>
      </c>
      <c r="D199" s="1" t="e">
        <f>SUM(#REF!)</f>
        <v>#REF!</v>
      </c>
      <c r="E199" s="1" t="e">
        <f>SUM(#REF!)</f>
        <v>#REF!</v>
      </c>
      <c r="F199" s="1" t="e">
        <f t="shared" si="2"/>
        <v>#REF!</v>
      </c>
    </row>
    <row r="200" spans="1:6" x14ac:dyDescent="0.3">
      <c r="A200" s="5">
        <v>1097.9067900626301</v>
      </c>
      <c r="B200" s="5">
        <v>-27.1</v>
      </c>
      <c r="D200" s="1" t="e">
        <f>SUM(#REF!)</f>
        <v>#REF!</v>
      </c>
      <c r="E200" s="1" t="e">
        <f>SUM(#REF!)</f>
        <v>#REF!</v>
      </c>
      <c r="F200" s="1" t="e">
        <f t="shared" si="2"/>
        <v>#REF!</v>
      </c>
    </row>
    <row r="201" spans="1:6" x14ac:dyDescent="0.3">
      <c r="A201" s="5">
        <v>1107.0955376530701</v>
      </c>
      <c r="B201" s="5">
        <v>-25.6</v>
      </c>
      <c r="D201" s="1" t="e">
        <f>SUM(#REF!)</f>
        <v>#REF!</v>
      </c>
      <c r="E201" s="1" t="e">
        <f>SUM(#REF!)</f>
        <v>#REF!</v>
      </c>
      <c r="F201" s="1" t="e">
        <f t="shared" si="2"/>
        <v>#REF!</v>
      </c>
    </row>
    <row r="202" spans="1:6" x14ac:dyDescent="0.3">
      <c r="A202" s="5">
        <v>1116.43593538453</v>
      </c>
      <c r="B202" s="5">
        <v>-24.299999999999901</v>
      </c>
      <c r="D202" s="1" t="e">
        <f>SUM(#REF!)</f>
        <v>#REF!</v>
      </c>
      <c r="E202" s="1" t="e">
        <f>SUM(#REF!)</f>
        <v>#REF!</v>
      </c>
      <c r="F202" s="1" t="e">
        <f t="shared" si="2"/>
        <v>#REF!</v>
      </c>
    </row>
    <row r="203" spans="1:6" x14ac:dyDescent="0.3">
      <c r="A203" s="5">
        <v>1125.5665633082799</v>
      </c>
      <c r="B203" s="5">
        <v>-22.899999999999899</v>
      </c>
      <c r="D203" s="1" t="e">
        <f>SUM(#REF!)</f>
        <v>#REF!</v>
      </c>
      <c r="E203" s="1" t="e">
        <f>SUM(#REF!)</f>
        <v>#REF!</v>
      </c>
      <c r="F203" s="1" t="e">
        <f t="shared" si="2"/>
        <v>#REF!</v>
      </c>
    </row>
    <row r="204" spans="1:6" x14ac:dyDescent="0.3">
      <c r="A204" s="5">
        <v>1135.4762366115101</v>
      </c>
      <c r="B204" s="5">
        <v>-21.399999999999899</v>
      </c>
      <c r="D204" s="1" t="e">
        <f>SUM(#REF!)</f>
        <v>#REF!</v>
      </c>
      <c r="E204" s="1" t="e">
        <f>SUM(#REF!)</f>
        <v>#REF!</v>
      </c>
      <c r="F204" s="1" t="e">
        <f t="shared" si="2"/>
        <v>#REF!</v>
      </c>
    </row>
    <row r="205" spans="1:6" x14ac:dyDescent="0.3">
      <c r="A205" s="5">
        <v>1144.76424169492</v>
      </c>
      <c r="B205" s="5">
        <v>-19.799999999999901</v>
      </c>
      <c r="D205" s="1" t="e">
        <f>SUM(#REF!)</f>
        <v>#REF!</v>
      </c>
      <c r="E205" s="1" t="e">
        <f>SUM(#REF!)</f>
        <v>#REF!</v>
      </c>
      <c r="F205" s="1" t="e">
        <f t="shared" ref="F205:F268" si="3">E205/D205</f>
        <v>#REF!</v>
      </c>
    </row>
    <row r="206" spans="1:6" x14ac:dyDescent="0.3">
      <c r="A206" s="5">
        <v>1153.59874565721</v>
      </c>
      <c r="B206" s="5">
        <v>-18.2</v>
      </c>
      <c r="D206" s="1" t="e">
        <f>SUM(#REF!)</f>
        <v>#REF!</v>
      </c>
      <c r="E206" s="1" t="e">
        <f>SUM(#REF!)</f>
        <v>#REF!</v>
      </c>
      <c r="F206" s="1" t="e">
        <f t="shared" si="3"/>
        <v>#REF!</v>
      </c>
    </row>
    <row r="207" spans="1:6" x14ac:dyDescent="0.3">
      <c r="A207" s="5">
        <v>1162.6457091253401</v>
      </c>
      <c r="B207" s="5">
        <v>-16.799999999999901</v>
      </c>
      <c r="D207" s="1" t="e">
        <f>SUM(#REF!)</f>
        <v>#REF!</v>
      </c>
      <c r="E207" s="1" t="e">
        <f>SUM(#REF!)</f>
        <v>#REF!</v>
      </c>
      <c r="F207" s="1" t="e">
        <f t="shared" si="3"/>
        <v>#REF!</v>
      </c>
    </row>
    <row r="208" spans="1:6" x14ac:dyDescent="0.3">
      <c r="A208" s="5">
        <v>1171.22313044816</v>
      </c>
      <c r="B208" s="5">
        <v>-15.899999999999901</v>
      </c>
      <c r="D208" s="1" t="e">
        <f>SUM(#REF!)</f>
        <v>#REF!</v>
      </c>
      <c r="E208" s="1" t="e">
        <f>SUM(#REF!)</f>
        <v>#REF!</v>
      </c>
      <c r="F208" s="1" t="e">
        <f t="shared" si="3"/>
        <v>#REF!</v>
      </c>
    </row>
    <row r="209" spans="1:6" x14ac:dyDescent="0.3">
      <c r="A209" s="5">
        <v>1179.5886806942799</v>
      </c>
      <c r="B209" s="5">
        <v>-14.899999999999901</v>
      </c>
      <c r="D209" s="1" t="e">
        <f>SUM(#REF!)</f>
        <v>#REF!</v>
      </c>
      <c r="E209" s="1" t="e">
        <f>SUM(#REF!)</f>
        <v>#REF!</v>
      </c>
      <c r="F209" s="1" t="e">
        <f t="shared" si="3"/>
        <v>#REF!</v>
      </c>
    </row>
    <row r="210" spans="1:6" x14ac:dyDescent="0.3">
      <c r="A210" s="5">
        <v>1188.18353992062</v>
      </c>
      <c r="B210" s="5">
        <v>-13.399999999999901</v>
      </c>
      <c r="D210" s="1" t="e">
        <f>SUM(#REF!)</f>
        <v>#REF!</v>
      </c>
      <c r="E210" s="1" t="e">
        <f>SUM(#REF!)</f>
        <v>#REF!</v>
      </c>
      <c r="F210" s="1" t="e">
        <f t="shared" si="3"/>
        <v>#REF!</v>
      </c>
    </row>
    <row r="211" spans="1:6" x14ac:dyDescent="0.3">
      <c r="A211" s="5">
        <v>1196.69674760764</v>
      </c>
      <c r="B211" s="5">
        <v>-10.299999999999899</v>
      </c>
      <c r="D211" s="1" t="e">
        <f>SUM(#REF!)</f>
        <v>#REF!</v>
      </c>
      <c r="E211" s="1" t="e">
        <f>SUM(#REF!)</f>
        <v>#REF!</v>
      </c>
      <c r="F211" s="1" t="e">
        <f t="shared" si="3"/>
        <v>#REF!</v>
      </c>
    </row>
    <row r="212" spans="1:6" x14ac:dyDescent="0.3">
      <c r="A212" s="5">
        <v>1205.2099552467</v>
      </c>
      <c r="B212" s="5">
        <v>-6.1000000000000201</v>
      </c>
      <c r="D212" s="1" t="e">
        <f>SUM(#REF!)</f>
        <v>#REF!</v>
      </c>
      <c r="E212" s="1" t="e">
        <f>SUM(#REF!)</f>
        <v>#REF!</v>
      </c>
      <c r="F212" s="1" t="e">
        <f t="shared" si="3"/>
        <v>#REF!</v>
      </c>
    </row>
    <row r="213" spans="1:6" x14ac:dyDescent="0.3">
      <c r="A213" s="5">
        <v>1213.8337991647199</v>
      </c>
      <c r="B213" s="5">
        <v>-1.5</v>
      </c>
      <c r="D213" s="1" t="e">
        <f>SUM(#REF!)</f>
        <v>#REF!</v>
      </c>
      <c r="E213" s="1" t="e">
        <f>SUM(#REF!)</f>
        <v>#REF!</v>
      </c>
      <c r="F213" s="1" t="e">
        <f t="shared" si="3"/>
        <v>#REF!</v>
      </c>
    </row>
    <row r="214" spans="1:6" x14ac:dyDescent="0.3">
      <c r="A214" s="5">
        <v>1222.22516169806</v>
      </c>
      <c r="B214" s="5">
        <v>0.60000000000002196</v>
      </c>
      <c r="D214" s="1" t="e">
        <f>SUM(#REF!)</f>
        <v>#REF!</v>
      </c>
      <c r="E214" s="1" t="e">
        <f>SUM(#REF!)</f>
        <v>#REF!</v>
      </c>
      <c r="F214" s="1" t="e">
        <f t="shared" si="3"/>
        <v>#REF!</v>
      </c>
    </row>
    <row r="215" spans="1:6" x14ac:dyDescent="0.3">
      <c r="A215" s="5">
        <v>1231.4024350033501</v>
      </c>
      <c r="B215" s="5">
        <v>3.7000000000000401</v>
      </c>
      <c r="D215" s="1" t="e">
        <f>SUM(#REF!)</f>
        <v>#REF!</v>
      </c>
      <c r="E215" s="1" t="e">
        <f>SUM(#REF!)</f>
        <v>#REF!</v>
      </c>
      <c r="F215" s="1" t="e">
        <f t="shared" si="3"/>
        <v>#REF!</v>
      </c>
    </row>
    <row r="216" spans="1:6" x14ac:dyDescent="0.3">
      <c r="A216" s="5">
        <v>1240.7911493613001</v>
      </c>
      <c r="B216" s="5">
        <v>5.7000000000000401</v>
      </c>
      <c r="D216" s="1" t="e">
        <f>SUM(#REF!)</f>
        <v>#REF!</v>
      </c>
      <c r="E216" s="1" t="e">
        <f>SUM(#REF!)</f>
        <v>#REF!</v>
      </c>
      <c r="F216" s="1" t="e">
        <f t="shared" si="3"/>
        <v>#REF!</v>
      </c>
    </row>
    <row r="217" spans="1:6" x14ac:dyDescent="0.3">
      <c r="A217" s="5">
        <v>1250.4782351055201</v>
      </c>
      <c r="B217" s="5">
        <v>5.3999999999999702</v>
      </c>
      <c r="D217" s="1" t="e">
        <f>SUM(#REF!)</f>
        <v>#REF!</v>
      </c>
      <c r="E217" s="1" t="e">
        <f>SUM(#REF!)</f>
        <v>#REF!</v>
      </c>
      <c r="F217" s="1" t="e">
        <f t="shared" si="3"/>
        <v>#REF!</v>
      </c>
    </row>
    <row r="218" spans="1:6" x14ac:dyDescent="0.3">
      <c r="A218" s="5">
        <v>1259.2882248009601</v>
      </c>
      <c r="B218" s="5">
        <v>4.7999999999999501</v>
      </c>
      <c r="D218" s="1" t="e">
        <f>SUM(#REF!)</f>
        <v>#REF!</v>
      </c>
      <c r="E218" s="1" t="e">
        <f>SUM(#REF!)</f>
        <v>#REF!</v>
      </c>
      <c r="F218" s="1" t="e">
        <f t="shared" si="3"/>
        <v>#REF!</v>
      </c>
    </row>
    <row r="219" spans="1:6" x14ac:dyDescent="0.3">
      <c r="A219" s="5">
        <v>1267.77206952399</v>
      </c>
      <c r="B219" s="5">
        <v>4.3999999999999702</v>
      </c>
      <c r="D219" s="1" t="e">
        <f>SUM(#REF!)</f>
        <v>#REF!</v>
      </c>
      <c r="E219" s="1" t="e">
        <f>SUM(#REF!)</f>
        <v>#REF!</v>
      </c>
      <c r="F219" s="1" t="e">
        <f t="shared" si="3"/>
        <v>#REF!</v>
      </c>
    </row>
    <row r="220" spans="1:6" x14ac:dyDescent="0.3">
      <c r="A220" s="5">
        <v>1276.4779506314801</v>
      </c>
      <c r="B220" s="5">
        <v>3.3999999999999702</v>
      </c>
      <c r="D220" s="1" t="e">
        <f>SUM(#REF!)</f>
        <v>#REF!</v>
      </c>
      <c r="E220" s="1" t="e">
        <f>SUM(#REF!)</f>
        <v>#REF!</v>
      </c>
      <c r="F220" s="1" t="e">
        <f t="shared" si="3"/>
        <v>#REF!</v>
      </c>
    </row>
    <row r="221" spans="1:6" x14ac:dyDescent="0.3">
      <c r="A221" s="5">
        <v>1285.2822735723701</v>
      </c>
      <c r="B221" s="5">
        <v>1.7999999999999501</v>
      </c>
      <c r="D221" s="1" t="e">
        <f>SUM(#REF!)</f>
        <v>#REF!</v>
      </c>
      <c r="E221" s="1" t="e">
        <f>SUM(#REF!)</f>
        <v>#REF!</v>
      </c>
      <c r="F221" s="1" t="e">
        <f t="shared" si="3"/>
        <v>#REF!</v>
      </c>
    </row>
    <row r="222" spans="1:6" x14ac:dyDescent="0.3">
      <c r="A222" s="5">
        <v>1294.30468553273</v>
      </c>
      <c r="B222" s="5">
        <v>-0.100000000000022</v>
      </c>
      <c r="D222" s="1" t="e">
        <f>SUM(#REF!)</f>
        <v>#REF!</v>
      </c>
      <c r="E222" s="1" t="e">
        <f>SUM(#REF!)</f>
        <v>#REF!</v>
      </c>
      <c r="F222" s="1" t="e">
        <f t="shared" si="3"/>
        <v>#REF!</v>
      </c>
    </row>
    <row r="223" spans="1:6" x14ac:dyDescent="0.3">
      <c r="A223" s="5">
        <v>1304.2322492822</v>
      </c>
      <c r="B223" s="5">
        <v>-3.2999999999999501</v>
      </c>
      <c r="D223" s="1" t="e">
        <f>SUM(#REF!)</f>
        <v>#REF!</v>
      </c>
      <c r="E223" s="1" t="e">
        <f>SUM(#REF!)</f>
        <v>#REF!</v>
      </c>
      <c r="F223" s="1" t="e">
        <f t="shared" si="3"/>
        <v>#REF!</v>
      </c>
    </row>
    <row r="224" spans="1:6" x14ac:dyDescent="0.3">
      <c r="A224" s="5">
        <v>1314.01333152641</v>
      </c>
      <c r="B224" s="5">
        <v>-5.8999999999999702</v>
      </c>
      <c r="D224" s="1" t="e">
        <f>SUM(#REF!)</f>
        <v>#REF!</v>
      </c>
      <c r="E224" s="1" t="e">
        <f>SUM(#REF!)</f>
        <v>#REF!</v>
      </c>
      <c r="F224" s="1" t="e">
        <f t="shared" si="3"/>
        <v>#REF!</v>
      </c>
    </row>
    <row r="225" spans="1:6" x14ac:dyDescent="0.3">
      <c r="A225" s="5">
        <v>1324.26583182472</v>
      </c>
      <c r="B225" s="5">
        <v>-8.7000000000000401</v>
      </c>
      <c r="D225" s="1" t="e">
        <f>SUM(#REF!)</f>
        <v>#REF!</v>
      </c>
      <c r="E225" s="1" t="e">
        <f>SUM(#REF!)</f>
        <v>#REF!</v>
      </c>
      <c r="F225" s="1" t="e">
        <f t="shared" si="3"/>
        <v>#REF!</v>
      </c>
    </row>
    <row r="226" spans="1:6" x14ac:dyDescent="0.3">
      <c r="A226" s="5">
        <v>1334.6345015660399</v>
      </c>
      <c r="B226" s="5">
        <v>-12.2</v>
      </c>
      <c r="D226" s="1" t="e">
        <f>SUM(#REF!)</f>
        <v>#REF!</v>
      </c>
      <c r="E226" s="1" t="e">
        <f>SUM(#REF!)</f>
        <v>#REF!</v>
      </c>
      <c r="F226" s="1" t="e">
        <f t="shared" si="3"/>
        <v>#REF!</v>
      </c>
    </row>
    <row r="227" spans="1:6" x14ac:dyDescent="0.3">
      <c r="A227" s="5">
        <v>1344.54547374044</v>
      </c>
      <c r="B227" s="5">
        <v>-16.5</v>
      </c>
      <c r="D227" s="1" t="e">
        <f>SUM(#REF!)</f>
        <v>#REF!</v>
      </c>
      <c r="E227" s="1" t="e">
        <f>SUM(#REF!)</f>
        <v>#REF!</v>
      </c>
      <c r="F227" s="1" t="e">
        <f t="shared" si="3"/>
        <v>#REF!</v>
      </c>
    </row>
    <row r="228" spans="1:6" x14ac:dyDescent="0.3">
      <c r="A228" s="5">
        <v>1354.2871476749999</v>
      </c>
      <c r="B228" s="5">
        <v>-19.799999999999901</v>
      </c>
      <c r="D228" s="1" t="e">
        <f>SUM(#REF!)</f>
        <v>#REF!</v>
      </c>
      <c r="E228" s="1" t="e">
        <f>SUM(#REF!)</f>
        <v>#REF!</v>
      </c>
      <c r="F228" s="1" t="e">
        <f t="shared" si="3"/>
        <v>#REF!</v>
      </c>
    </row>
    <row r="229" spans="1:6" x14ac:dyDescent="0.3">
      <c r="A229" s="5">
        <v>1364.7277660765201</v>
      </c>
      <c r="B229" s="5">
        <v>-24.7</v>
      </c>
      <c r="D229" s="1" t="e">
        <f>SUM(#REF!)</f>
        <v>#REF!</v>
      </c>
      <c r="E229" s="1" t="e">
        <f>SUM(#REF!)</f>
        <v>#REF!</v>
      </c>
      <c r="F229" s="1" t="e">
        <f t="shared" si="3"/>
        <v>#REF!</v>
      </c>
    </row>
    <row r="230" spans="1:6" x14ac:dyDescent="0.3">
      <c r="A230" s="5">
        <v>1374.7921800582899</v>
      </c>
      <c r="B230" s="5">
        <v>-26.7</v>
      </c>
      <c r="D230" s="1" t="e">
        <f>SUM(#REF!)</f>
        <v>#REF!</v>
      </c>
      <c r="E230" s="1" t="e">
        <f>SUM(#REF!)</f>
        <v>#REF!</v>
      </c>
      <c r="F230" s="1" t="e">
        <f t="shared" si="3"/>
        <v>#REF!</v>
      </c>
    </row>
    <row r="231" spans="1:6" x14ac:dyDescent="0.3">
      <c r="A231" s="5">
        <v>1385.6071533652801</v>
      </c>
      <c r="B231" s="5">
        <v>-29.799999999999901</v>
      </c>
      <c r="D231" s="1" t="e">
        <f>SUM(#REF!)</f>
        <v>#REF!</v>
      </c>
      <c r="E231" s="1" t="e">
        <f>SUM(#REF!)</f>
        <v>#REF!</v>
      </c>
      <c r="F231" s="1" t="e">
        <f t="shared" si="3"/>
        <v>#REF!</v>
      </c>
    </row>
    <row r="232" spans="1:6" x14ac:dyDescent="0.3">
      <c r="A232" s="5">
        <v>1396.31923343362</v>
      </c>
      <c r="B232" s="5">
        <v>-33.200000000000003</v>
      </c>
      <c r="D232" s="1" t="e">
        <f>SUM(#REF!)</f>
        <v>#REF!</v>
      </c>
      <c r="E232" s="1" t="e">
        <f>SUM(#REF!)</f>
        <v>#REF!</v>
      </c>
      <c r="F232" s="1" t="e">
        <f t="shared" si="3"/>
        <v>#REF!</v>
      </c>
    </row>
    <row r="233" spans="1:6" x14ac:dyDescent="0.3">
      <c r="A233" s="5">
        <v>1406.98265574672</v>
      </c>
      <c r="B233" s="5">
        <v>-35.5</v>
      </c>
      <c r="D233" s="1" t="e">
        <f>SUM(#REF!)</f>
        <v>#REF!</v>
      </c>
      <c r="E233" s="1" t="e">
        <f>SUM(#REF!)</f>
        <v>#REF!</v>
      </c>
      <c r="F233" s="1" t="e">
        <f t="shared" si="3"/>
        <v>#REF!</v>
      </c>
    </row>
    <row r="234" spans="1:6" x14ac:dyDescent="0.3">
      <c r="A234" s="5">
        <v>1417.3722831801399</v>
      </c>
      <c r="B234" s="5">
        <v>-36.5</v>
      </c>
      <c r="D234" s="1" t="e">
        <f>SUM(#REF!)</f>
        <v>#REF!</v>
      </c>
      <c r="E234" s="1" t="e">
        <f>SUM(#REF!)</f>
        <v>#REF!</v>
      </c>
      <c r="F234" s="1" t="e">
        <f t="shared" si="3"/>
        <v>#REF!</v>
      </c>
    </row>
    <row r="235" spans="1:6" x14ac:dyDescent="0.3">
      <c r="A235" s="5">
        <v>1427.52675781775</v>
      </c>
      <c r="B235" s="5">
        <v>-37.5</v>
      </c>
      <c r="D235" s="1" t="e">
        <f>SUM(#REF!)</f>
        <v>#REF!</v>
      </c>
      <c r="E235" s="1" t="e">
        <f>SUM(#REF!)</f>
        <v>#REF!</v>
      </c>
      <c r="F235" s="1" t="e">
        <f t="shared" si="3"/>
        <v>#REF!</v>
      </c>
    </row>
    <row r="236" spans="1:6" x14ac:dyDescent="0.3">
      <c r="A236" s="5">
        <v>1437.6168650325301</v>
      </c>
      <c r="B236" s="5">
        <v>-38.1</v>
      </c>
      <c r="D236" s="1" t="e">
        <f>SUM(#REF!)</f>
        <v>#REF!</v>
      </c>
      <c r="E236" s="1" t="e">
        <f>SUM(#REF!)</f>
        <v>#REF!</v>
      </c>
      <c r="F236" s="1" t="e">
        <f t="shared" si="3"/>
        <v>#REF!</v>
      </c>
    </row>
    <row r="237" spans="1:6" x14ac:dyDescent="0.3">
      <c r="A237" s="5">
        <v>1447.67015483202</v>
      </c>
      <c r="B237" s="5">
        <v>-37.399999999999899</v>
      </c>
      <c r="D237" s="1" t="e">
        <f>SUM(#REF!)</f>
        <v>#REF!</v>
      </c>
      <c r="E237" s="1" t="e">
        <f>SUM(#REF!)</f>
        <v>#REF!</v>
      </c>
      <c r="F237" s="1" t="e">
        <f t="shared" si="3"/>
        <v>#REF!</v>
      </c>
    </row>
    <row r="238" spans="1:6" x14ac:dyDescent="0.3">
      <c r="A238" s="5">
        <v>1457.1872889444301</v>
      </c>
      <c r="B238" s="5">
        <v>-35</v>
      </c>
      <c r="D238" s="1" t="e">
        <f>SUM(#REF!)</f>
        <v>#REF!</v>
      </c>
      <c r="E238" s="1" t="e">
        <f>SUM(#REF!)</f>
        <v>#REF!</v>
      </c>
      <c r="F238" s="1" t="e">
        <f t="shared" si="3"/>
        <v>#REF!</v>
      </c>
    </row>
    <row r="239" spans="1:6" x14ac:dyDescent="0.3">
      <c r="A239" s="5">
        <v>1466.4366001778999</v>
      </c>
      <c r="B239" s="5">
        <v>-32.200000000000003</v>
      </c>
      <c r="D239" s="1" t="e">
        <f>SUM(#REF!)</f>
        <v>#REF!</v>
      </c>
      <c r="E239" s="1" t="e">
        <f>SUM(#REF!)</f>
        <v>#REF!</v>
      </c>
      <c r="F239" s="1" t="e">
        <f t="shared" si="3"/>
        <v>#REF!</v>
      </c>
    </row>
    <row r="240" spans="1:6" x14ac:dyDescent="0.3">
      <c r="A240" s="5">
        <v>1475.3266035607901</v>
      </c>
      <c r="B240" s="5">
        <v>-27.5</v>
      </c>
      <c r="D240" s="1" t="e">
        <f>SUM(#REF!)</f>
        <v>#REF!</v>
      </c>
      <c r="E240" s="1" t="e">
        <f>SUM(#REF!)</f>
        <v>#REF!</v>
      </c>
      <c r="F240" s="1" t="e">
        <f t="shared" si="3"/>
        <v>#REF!</v>
      </c>
    </row>
    <row r="241" spans="1:6" x14ac:dyDescent="0.3">
      <c r="A241" s="5">
        <v>1484.0073772006101</v>
      </c>
      <c r="B241" s="5">
        <v>-23.1</v>
      </c>
      <c r="D241" s="1" t="e">
        <f>SUM(#REF!)</f>
        <v>#REF!</v>
      </c>
      <c r="E241" s="1" t="e">
        <f>SUM(#REF!)</f>
        <v>#REF!</v>
      </c>
      <c r="F241" s="1" t="e">
        <f t="shared" si="3"/>
        <v>#REF!</v>
      </c>
    </row>
    <row r="242" spans="1:6" x14ac:dyDescent="0.3">
      <c r="A242" s="5">
        <v>1492.83712229209</v>
      </c>
      <c r="B242" s="5">
        <v>-21.299999999999901</v>
      </c>
      <c r="D242" s="1" t="e">
        <f>SUM(#REF!)</f>
        <v>#REF!</v>
      </c>
      <c r="E242" s="1" t="e">
        <f>SUM(#REF!)</f>
        <v>#REF!</v>
      </c>
      <c r="F242" s="1" t="e">
        <f t="shared" si="3"/>
        <v>#REF!</v>
      </c>
    </row>
    <row r="243" spans="1:6" x14ac:dyDescent="0.3">
      <c r="A243" s="5">
        <v>1501.34741933891</v>
      </c>
      <c r="B243" s="5">
        <v>-18.2</v>
      </c>
      <c r="D243" s="1" t="e">
        <f>SUM(#REF!)</f>
        <v>#REF!</v>
      </c>
      <c r="E243" s="1" t="e">
        <f>SUM(#REF!)</f>
        <v>#REF!</v>
      </c>
      <c r="F243" s="1" t="e">
        <f t="shared" si="3"/>
        <v>#REF!</v>
      </c>
    </row>
    <row r="244" spans="1:6" x14ac:dyDescent="0.3">
      <c r="A244" s="5">
        <v>1510.4120293681899</v>
      </c>
      <c r="B244" s="5">
        <v>-17.7</v>
      </c>
      <c r="D244" s="1" t="e">
        <f>SUM(#REF!)</f>
        <v>#REF!</v>
      </c>
      <c r="E244" s="1" t="e">
        <f>SUM(#REF!)</f>
        <v>#REF!</v>
      </c>
      <c r="F244" s="1" t="e">
        <f t="shared" si="3"/>
        <v>#REF!</v>
      </c>
    </row>
    <row r="245" spans="1:6" x14ac:dyDescent="0.3">
      <c r="A245" s="5">
        <v>1519.5337303937499</v>
      </c>
      <c r="B245" s="5">
        <v>-15.2</v>
      </c>
      <c r="D245" s="1" t="e">
        <f>SUM(#REF!)</f>
        <v>#REF!</v>
      </c>
      <c r="E245" s="1" t="e">
        <f>SUM(#REF!)</f>
        <v>#REF!</v>
      </c>
      <c r="F245" s="1" t="e">
        <f t="shared" si="3"/>
        <v>#REF!</v>
      </c>
    </row>
    <row r="246" spans="1:6" x14ac:dyDescent="0.3">
      <c r="A246" s="5">
        <v>1527.8002284301799</v>
      </c>
      <c r="B246" s="5">
        <v>-13.299999999999899</v>
      </c>
      <c r="D246" s="1" t="e">
        <f>SUM(#REF!)</f>
        <v>#REF!</v>
      </c>
      <c r="E246" s="1" t="e">
        <f>SUM(#REF!)</f>
        <v>#REF!</v>
      </c>
      <c r="F246" s="1" t="e">
        <f t="shared" si="3"/>
        <v>#REF!</v>
      </c>
    </row>
    <row r="247" spans="1:6" x14ac:dyDescent="0.3">
      <c r="A247" s="5">
        <v>1536.4168844578901</v>
      </c>
      <c r="B247" s="5">
        <v>-14.299999999999899</v>
      </c>
      <c r="D247" s="1" t="e">
        <f>SUM(#REF!)</f>
        <v>#REF!</v>
      </c>
      <c r="E247" s="1" t="e">
        <f>SUM(#REF!)</f>
        <v>#REF!</v>
      </c>
      <c r="F247" s="1" t="e">
        <f t="shared" si="3"/>
        <v>#REF!</v>
      </c>
    </row>
    <row r="248" spans="1:6" x14ac:dyDescent="0.3">
      <c r="A248" s="5">
        <v>1545.0320766049999</v>
      </c>
      <c r="B248" s="5">
        <v>-13.5</v>
      </c>
      <c r="D248" s="1" t="e">
        <f>SUM(#REF!)</f>
        <v>#REF!</v>
      </c>
      <c r="E248" s="1" t="e">
        <f>SUM(#REF!)</f>
        <v>#REF!</v>
      </c>
      <c r="F248" s="1" t="e">
        <f t="shared" si="3"/>
        <v>#REF!</v>
      </c>
    </row>
    <row r="249" spans="1:6" x14ac:dyDescent="0.3">
      <c r="A249" s="5">
        <v>1552.7685712918901</v>
      </c>
      <c r="B249" s="5">
        <v>-14</v>
      </c>
      <c r="D249" s="1" t="e">
        <f>SUM(#REF!)</f>
        <v>#REF!</v>
      </c>
      <c r="E249" s="1" t="e">
        <f>SUM(#REF!)</f>
        <v>#REF!</v>
      </c>
      <c r="F249" s="1" t="e">
        <f t="shared" si="3"/>
        <v>#REF!</v>
      </c>
    </row>
    <row r="250" spans="1:6" x14ac:dyDescent="0.3">
      <c r="A250" s="5">
        <v>1560.96057572061</v>
      </c>
      <c r="B250" s="5">
        <v>-13.5</v>
      </c>
      <c r="D250" s="1" t="e">
        <f>SUM(#REF!)</f>
        <v>#REF!</v>
      </c>
      <c r="E250" s="1" t="e">
        <f>SUM(#REF!)</f>
        <v>#REF!</v>
      </c>
      <c r="F250" s="1" t="e">
        <f t="shared" si="3"/>
        <v>#REF!</v>
      </c>
    </row>
    <row r="251" spans="1:6" x14ac:dyDescent="0.3">
      <c r="A251" s="5">
        <v>1569.45766177068</v>
      </c>
      <c r="B251" s="5">
        <v>-14.5</v>
      </c>
      <c r="D251" s="1" t="e">
        <f>SUM(#REF!)</f>
        <v>#REF!</v>
      </c>
      <c r="E251" s="1" t="e">
        <f>SUM(#REF!)</f>
        <v>#REF!</v>
      </c>
      <c r="F251" s="1" t="e">
        <f t="shared" si="3"/>
        <v>#REF!</v>
      </c>
    </row>
    <row r="252" spans="1:6" x14ac:dyDescent="0.3">
      <c r="A252" s="5">
        <v>1578.09371207697</v>
      </c>
      <c r="B252" s="5">
        <v>-14.1</v>
      </c>
      <c r="D252" s="1" t="e">
        <f>SUM(#REF!)</f>
        <v>#REF!</v>
      </c>
      <c r="E252" s="1" t="e">
        <f>SUM(#REF!)</f>
        <v>#REF!</v>
      </c>
      <c r="F252" s="1" t="e">
        <f t="shared" si="3"/>
        <v>#REF!</v>
      </c>
    </row>
    <row r="253" spans="1:6" x14ac:dyDescent="0.3">
      <c r="A253" s="5">
        <v>1586.6640452004399</v>
      </c>
      <c r="B253" s="5">
        <v>-14.7</v>
      </c>
      <c r="D253" s="1" t="e">
        <f>SUM(#REF!)</f>
        <v>#REF!</v>
      </c>
      <c r="E253" s="1" t="e">
        <f>SUM(#REF!)</f>
        <v>#REF!</v>
      </c>
      <c r="F253" s="1" t="e">
        <f t="shared" si="3"/>
        <v>#REF!</v>
      </c>
    </row>
    <row r="254" spans="1:6" x14ac:dyDescent="0.3">
      <c r="A254" s="5">
        <v>1595.2181876152399</v>
      </c>
      <c r="B254" s="5">
        <v>-14.799999999999899</v>
      </c>
      <c r="D254" s="1" t="e">
        <f>SUM(#REF!)</f>
        <v>#REF!</v>
      </c>
      <c r="E254" s="1" t="e">
        <f>SUM(#REF!)</f>
        <v>#REF!</v>
      </c>
      <c r="F254" s="1" t="e">
        <f t="shared" si="3"/>
        <v>#REF!</v>
      </c>
    </row>
    <row r="255" spans="1:6" x14ac:dyDescent="0.3">
      <c r="A255" s="5">
        <v>1604.06335357022</v>
      </c>
      <c r="B255" s="5">
        <v>-14.299999999999899</v>
      </c>
      <c r="D255" s="1" t="e">
        <f>SUM(#REF!)</f>
        <v>#REF!</v>
      </c>
      <c r="E255" s="1" t="e">
        <f>SUM(#REF!)</f>
        <v>#REF!</v>
      </c>
      <c r="F255" s="1" t="e">
        <f t="shared" si="3"/>
        <v>#REF!</v>
      </c>
    </row>
    <row r="256" spans="1:6" x14ac:dyDescent="0.3">
      <c r="A256" s="5">
        <v>1612.4922964672701</v>
      </c>
      <c r="B256" s="5">
        <v>-12.7</v>
      </c>
      <c r="D256" s="1" t="e">
        <f>SUM(#REF!)</f>
        <v>#REF!</v>
      </c>
      <c r="E256" s="1" t="e">
        <f>SUM(#REF!)</f>
        <v>#REF!</v>
      </c>
      <c r="F256" s="1" t="e">
        <f t="shared" si="3"/>
        <v>#REF!</v>
      </c>
    </row>
    <row r="257" spans="1:6" x14ac:dyDescent="0.3">
      <c r="A257" s="5">
        <v>1620.90049731504</v>
      </c>
      <c r="B257" s="5">
        <v>-12.299999999999899</v>
      </c>
      <c r="D257" s="1" t="e">
        <f>SUM(#REF!)</f>
        <v>#REF!</v>
      </c>
      <c r="E257" s="1" t="e">
        <f>SUM(#REF!)</f>
        <v>#REF!</v>
      </c>
      <c r="F257" s="1" t="e">
        <f t="shared" si="3"/>
        <v>#REF!</v>
      </c>
    </row>
    <row r="258" spans="1:6" x14ac:dyDescent="0.3">
      <c r="A258" s="5">
        <v>1629.2690352831801</v>
      </c>
      <c r="B258" s="5">
        <v>-11.899999999999901</v>
      </c>
      <c r="D258" s="1" t="e">
        <f>SUM(#REF!)</f>
        <v>#REF!</v>
      </c>
      <c r="E258" s="1" t="e">
        <f>SUM(#REF!)</f>
        <v>#REF!</v>
      </c>
      <c r="F258" s="1" t="e">
        <f t="shared" si="3"/>
        <v>#REF!</v>
      </c>
    </row>
    <row r="259" spans="1:6" x14ac:dyDescent="0.3">
      <c r="A259" s="5">
        <v>1637.60304611621</v>
      </c>
      <c r="B259" s="5">
        <v>-10.1</v>
      </c>
      <c r="D259" s="1" t="e">
        <f>SUM(#REF!)</f>
        <v>#REF!</v>
      </c>
      <c r="E259" s="1" t="e">
        <f>SUM(#REF!)</f>
        <v>#REF!</v>
      </c>
      <c r="F259" s="1" t="e">
        <f t="shared" si="3"/>
        <v>#REF!</v>
      </c>
    </row>
    <row r="260" spans="1:6" x14ac:dyDescent="0.3">
      <c r="A260" s="5">
        <v>1645.99440679444</v>
      </c>
      <c r="B260" s="5">
        <v>-9.3999999999999702</v>
      </c>
      <c r="D260" s="1" t="e">
        <f>SUM(#REF!)</f>
        <v>#REF!</v>
      </c>
      <c r="E260" s="1" t="e">
        <f>SUM(#REF!)</f>
        <v>#REF!</v>
      </c>
      <c r="F260" s="1" t="e">
        <f t="shared" si="3"/>
        <v>#REF!</v>
      </c>
    </row>
    <row r="261" spans="1:6" x14ac:dyDescent="0.3">
      <c r="A261" s="5">
        <v>1654.4095229003699</v>
      </c>
      <c r="B261" s="5">
        <v>-8.3999999999999702</v>
      </c>
      <c r="D261" s="1" t="e">
        <f>SUM(#REF!)</f>
        <v>#REF!</v>
      </c>
      <c r="E261" s="1" t="e">
        <f>SUM(#REF!)</f>
        <v>#REF!</v>
      </c>
      <c r="F261" s="1" t="e">
        <f t="shared" si="3"/>
        <v>#REF!</v>
      </c>
    </row>
    <row r="262" spans="1:6" x14ac:dyDescent="0.3">
      <c r="A262" s="5">
        <v>1662.38305619419</v>
      </c>
      <c r="B262" s="5">
        <v>-7.7999999999999501</v>
      </c>
      <c r="D262" s="1" t="e">
        <f>SUM(#REF!)</f>
        <v>#REF!</v>
      </c>
      <c r="E262" s="1" t="e">
        <f>SUM(#REF!)</f>
        <v>#REF!</v>
      </c>
      <c r="F262" s="1" t="e">
        <f t="shared" si="3"/>
        <v>#REF!</v>
      </c>
    </row>
    <row r="263" spans="1:6" x14ac:dyDescent="0.3">
      <c r="A263" s="5">
        <v>1670.6750434224</v>
      </c>
      <c r="B263" s="5">
        <v>-6.7999999999999501</v>
      </c>
      <c r="D263" s="1" t="e">
        <f>SUM(#REF!)</f>
        <v>#REF!</v>
      </c>
      <c r="E263" s="1" t="e">
        <f>SUM(#REF!)</f>
        <v>#REF!</v>
      </c>
      <c r="F263" s="1" t="e">
        <f t="shared" si="3"/>
        <v>#REF!</v>
      </c>
    </row>
    <row r="264" spans="1:6" x14ac:dyDescent="0.3">
      <c r="A264" s="5">
        <v>1678.8835163804299</v>
      </c>
      <c r="B264" s="5">
        <v>-5.2999999999999501</v>
      </c>
      <c r="D264" s="1" t="e">
        <f>SUM(#REF!)</f>
        <v>#REF!</v>
      </c>
      <c r="E264" s="1" t="e">
        <f>SUM(#REF!)</f>
        <v>#REF!</v>
      </c>
      <c r="F264" s="1" t="e">
        <f t="shared" si="3"/>
        <v>#REF!</v>
      </c>
    </row>
    <row r="265" spans="1:6" x14ac:dyDescent="0.3">
      <c r="A265" s="5">
        <v>1686.76151401473</v>
      </c>
      <c r="B265" s="5">
        <v>-4.7999999999999501</v>
      </c>
      <c r="D265" s="1" t="e">
        <f>SUM(#REF!)</f>
        <v>#REF!</v>
      </c>
      <c r="E265" s="1" t="e">
        <f>SUM(#REF!)</f>
        <v>#REF!</v>
      </c>
      <c r="F265" s="1" t="e">
        <f t="shared" si="3"/>
        <v>#REF!</v>
      </c>
    </row>
    <row r="266" spans="1:6" x14ac:dyDescent="0.3">
      <c r="A266" s="5">
        <v>1694.3093429555399</v>
      </c>
      <c r="B266" s="5">
        <v>-4.5</v>
      </c>
      <c r="D266" s="1" t="e">
        <f>SUM(#REF!)</f>
        <v>#REF!</v>
      </c>
      <c r="E266" s="1" t="e">
        <f>SUM(#REF!)</f>
        <v>#REF!</v>
      </c>
      <c r="F266" s="1" t="e">
        <f t="shared" si="3"/>
        <v>#REF!</v>
      </c>
    </row>
    <row r="267" spans="1:6" x14ac:dyDescent="0.3">
      <c r="A267" s="5">
        <v>1702.04864191877</v>
      </c>
      <c r="B267" s="5">
        <v>-4</v>
      </c>
      <c r="D267" s="1" t="e">
        <f>SUM(#REF!)</f>
        <v>#REF!</v>
      </c>
      <c r="E267" s="1" t="e">
        <f>SUM(#REF!)</f>
        <v>#REF!</v>
      </c>
      <c r="F267" s="1" t="e">
        <f t="shared" si="3"/>
        <v>#REF!</v>
      </c>
    </row>
    <row r="268" spans="1:6" x14ac:dyDescent="0.3">
      <c r="A268" s="5">
        <v>1710.0221748594499</v>
      </c>
      <c r="B268" s="5">
        <v>-3.1000000000000201</v>
      </c>
      <c r="D268" s="1" t="e">
        <f>SUM(#REF!)</f>
        <v>#REF!</v>
      </c>
      <c r="E268" s="1" t="e">
        <f>SUM(#REF!)</f>
        <v>#REF!</v>
      </c>
      <c r="F268" s="1" t="e">
        <f t="shared" si="3"/>
        <v>#REF!</v>
      </c>
    </row>
    <row r="269" spans="1:6" x14ac:dyDescent="0.3">
      <c r="A269" s="5">
        <v>1718.4135352114399</v>
      </c>
      <c r="B269" s="5">
        <v>-3.1000000000000201</v>
      </c>
      <c r="D269" s="1" t="e">
        <f>SUM(#REF!)</f>
        <v>#REF!</v>
      </c>
      <c r="E269" s="1" t="e">
        <f>SUM(#REF!)</f>
        <v>#REF!</v>
      </c>
      <c r="F269" s="1" t="e">
        <f t="shared" ref="F269:F332" si="4">E269/D269</f>
        <v>#REF!</v>
      </c>
    </row>
    <row r="270" spans="1:6" x14ac:dyDescent="0.3">
      <c r="A270" s="5">
        <v>1726.38706803117</v>
      </c>
      <c r="B270" s="5">
        <v>-2.8999999999999702</v>
      </c>
      <c r="D270" s="1" t="e">
        <f>SUM(#REF!)</f>
        <v>#REF!</v>
      </c>
      <c r="E270" s="1" t="e">
        <f>SUM(#REF!)</f>
        <v>#REF!</v>
      </c>
      <c r="F270" s="1" t="e">
        <f t="shared" si="4"/>
        <v>#REF!</v>
      </c>
    </row>
    <row r="271" spans="1:6" x14ac:dyDescent="0.3">
      <c r="A271" s="5">
        <v>1733.89290458715</v>
      </c>
      <c r="B271" s="5">
        <v>-2.3999999999999702</v>
      </c>
      <c r="D271" s="1" t="e">
        <f>SUM(#REF!)</f>
        <v>#REF!</v>
      </c>
      <c r="E271" s="1" t="e">
        <f>SUM(#REF!)</f>
        <v>#REF!</v>
      </c>
      <c r="F271" s="1" t="e">
        <f t="shared" si="4"/>
        <v>#REF!</v>
      </c>
    </row>
    <row r="272" spans="1:6" x14ac:dyDescent="0.3">
      <c r="A272" s="5">
        <v>1741.4252895894199</v>
      </c>
      <c r="B272" s="5">
        <v>-2.1000000000000201</v>
      </c>
      <c r="D272" s="1" t="e">
        <f>SUM(#REF!)</f>
        <v>#REF!</v>
      </c>
      <c r="E272" s="1" t="e">
        <f>SUM(#REF!)</f>
        <v>#REF!</v>
      </c>
      <c r="F272" s="1" t="e">
        <f t="shared" si="4"/>
        <v>#REF!</v>
      </c>
    </row>
    <row r="273" spans="1:6" x14ac:dyDescent="0.3">
      <c r="A273" s="5">
        <v>1748.7228656535401</v>
      </c>
      <c r="B273" s="5">
        <v>-1.3999999999999699</v>
      </c>
      <c r="D273" s="1" t="e">
        <f>SUM(#REF!)</f>
        <v>#REF!</v>
      </c>
      <c r="E273" s="1" t="e">
        <f>SUM(#REF!)</f>
        <v>#REF!</v>
      </c>
      <c r="F273" s="1" t="e">
        <f t="shared" si="4"/>
        <v>#REF!</v>
      </c>
    </row>
    <row r="274" spans="1:6" x14ac:dyDescent="0.3">
      <c r="A274" s="5">
        <v>1756.4219371005099</v>
      </c>
      <c r="B274" s="5">
        <v>-1.7999999999999501</v>
      </c>
      <c r="D274" s="1" t="e">
        <f>SUM(#REF!)</f>
        <v>#REF!</v>
      </c>
      <c r="E274" s="1" t="e">
        <f>SUM(#REF!)</f>
        <v>#REF!</v>
      </c>
      <c r="F274" s="1" t="e">
        <f t="shared" si="4"/>
        <v>#REF!</v>
      </c>
    </row>
    <row r="275" spans="1:6" x14ac:dyDescent="0.3">
      <c r="A275" s="5">
        <v>1763.65759291432</v>
      </c>
      <c r="B275" s="5">
        <v>-2.2000000000000401</v>
      </c>
      <c r="D275" s="1" t="e">
        <f>SUM(#REF!)</f>
        <v>#REF!</v>
      </c>
      <c r="E275" s="1" t="e">
        <f>SUM(#REF!)</f>
        <v>#REF!</v>
      </c>
      <c r="F275" s="1" t="e">
        <f t="shared" si="4"/>
        <v>#REF!</v>
      </c>
    </row>
    <row r="276" spans="1:6" x14ac:dyDescent="0.3">
      <c r="A276" s="5">
        <v>1770.1964733298501</v>
      </c>
      <c r="B276" s="5">
        <v>-2.2999999999999501</v>
      </c>
      <c r="D276" s="1" t="e">
        <f>SUM(#REF!)</f>
        <v>#REF!</v>
      </c>
      <c r="E276" s="1" t="e">
        <f>SUM(#REF!)</f>
        <v>#REF!</v>
      </c>
      <c r="F276" s="1" t="e">
        <f t="shared" si="4"/>
        <v>#REF!</v>
      </c>
    </row>
    <row r="277" spans="1:6" x14ac:dyDescent="0.3">
      <c r="A277" s="5">
        <v>1777.3403519143401</v>
      </c>
      <c r="B277" s="5">
        <v>-0.89999999999997704</v>
      </c>
      <c r="D277" s="1" t="e">
        <f>SUM(#REF!)</f>
        <v>#REF!</v>
      </c>
      <c r="E277" s="1" t="e">
        <f>SUM(#REF!)</f>
        <v>#REF!</v>
      </c>
      <c r="F277" s="1" t="e">
        <f t="shared" si="4"/>
        <v>#REF!</v>
      </c>
    </row>
    <row r="278" spans="1:6" x14ac:dyDescent="0.3">
      <c r="A278" s="5">
        <v>1784.6036543863599</v>
      </c>
      <c r="B278" s="5">
        <v>-0.29999999999995403</v>
      </c>
      <c r="D278" s="1" t="e">
        <f>SUM(#REF!)</f>
        <v>#REF!</v>
      </c>
      <c r="E278" s="1" t="e">
        <f>SUM(#REF!)</f>
        <v>#REF!</v>
      </c>
      <c r="F278" s="1" t="e">
        <f t="shared" si="4"/>
        <v>#REF!</v>
      </c>
    </row>
    <row r="279" spans="1:6" x14ac:dyDescent="0.3">
      <c r="A279" s="5">
        <v>1791.7560659200899</v>
      </c>
      <c r="B279" s="5">
        <v>1.2000000000000399</v>
      </c>
      <c r="D279" s="1" t="e">
        <f>SUM(#REF!)</f>
        <v>#REF!</v>
      </c>
      <c r="E279" s="1" t="e">
        <f>SUM(#REF!)</f>
        <v>#REF!</v>
      </c>
      <c r="F279" s="1" t="e">
        <f t="shared" si="4"/>
        <v>#REF!</v>
      </c>
    </row>
    <row r="280" spans="1:6" x14ac:dyDescent="0.3">
      <c r="A280" s="5">
        <v>1799.1302721813699</v>
      </c>
      <c r="B280" s="5">
        <v>1.7999999999999501</v>
      </c>
      <c r="D280" s="1" t="e">
        <f>SUM(#REF!)</f>
        <v>#REF!</v>
      </c>
      <c r="E280" s="1" t="e">
        <f>SUM(#REF!)</f>
        <v>#REF!</v>
      </c>
      <c r="F280" s="1" t="e">
        <f t="shared" si="4"/>
        <v>#REF!</v>
      </c>
    </row>
    <row r="281" spans="1:6" x14ac:dyDescent="0.3">
      <c r="A281" s="5">
        <v>1806.8178114504201</v>
      </c>
      <c r="B281" s="5">
        <v>2.7000000000000401</v>
      </c>
      <c r="D281" s="1" t="e">
        <f>SUM(#REF!)</f>
        <v>#REF!</v>
      </c>
      <c r="E281" s="1" t="e">
        <f>SUM(#REF!)</f>
        <v>#REF!</v>
      </c>
      <c r="F281" s="1" t="e">
        <f t="shared" si="4"/>
        <v>#REF!</v>
      </c>
    </row>
    <row r="282" spans="1:6" x14ac:dyDescent="0.3">
      <c r="A282" s="5">
        <v>1814.06047203753</v>
      </c>
      <c r="B282" s="5">
        <v>3.2000000000000401</v>
      </c>
      <c r="D282" s="1" t="e">
        <f>SUM(#REF!)</f>
        <v>#REF!</v>
      </c>
      <c r="E282" s="1" t="e">
        <f>SUM(#REF!)</f>
        <v>#REF!</v>
      </c>
      <c r="F282" s="1" t="e">
        <f t="shared" si="4"/>
        <v>#REF!</v>
      </c>
    </row>
    <row r="283" spans="1:6" x14ac:dyDescent="0.3">
      <c r="A283" s="5">
        <v>1820.87134489242</v>
      </c>
      <c r="B283" s="5">
        <v>3.2999999999999501</v>
      </c>
      <c r="D283" s="1" t="e">
        <f>SUM(#REF!)</f>
        <v>#REF!</v>
      </c>
      <c r="E283" s="1" t="e">
        <f>SUM(#REF!)</f>
        <v>#REF!</v>
      </c>
      <c r="F283" s="1" t="e">
        <f t="shared" si="4"/>
        <v>#REF!</v>
      </c>
    </row>
    <row r="284" spans="1:6" x14ac:dyDescent="0.3">
      <c r="A284" s="5">
        <v>1827.8971119298999</v>
      </c>
      <c r="B284" s="5">
        <v>3.5</v>
      </c>
      <c r="D284" s="1" t="e">
        <f>SUM(#REF!)</f>
        <v>#REF!</v>
      </c>
      <c r="E284" s="1" t="e">
        <f>SUM(#REF!)</f>
        <v>#REF!</v>
      </c>
      <c r="F284" s="1" t="e">
        <f t="shared" si="4"/>
        <v>#REF!</v>
      </c>
    </row>
    <row r="285" spans="1:6" x14ac:dyDescent="0.3">
      <c r="A285" s="5">
        <v>1835.28108685591</v>
      </c>
      <c r="B285" s="5">
        <v>3.5</v>
      </c>
      <c r="D285" s="1" t="e">
        <f>SUM(#REF!)</f>
        <v>#REF!</v>
      </c>
      <c r="E285" s="1" t="e">
        <f>SUM(#REF!)</f>
        <v>#REF!</v>
      </c>
      <c r="F285" s="1" t="e">
        <f t="shared" si="4"/>
        <v>#REF!</v>
      </c>
    </row>
    <row r="286" spans="1:6" x14ac:dyDescent="0.3">
      <c r="A286" s="5">
        <v>1843.09122069661</v>
      </c>
      <c r="B286" s="5">
        <v>5.2000000000000401</v>
      </c>
      <c r="D286" s="1" t="e">
        <f>SUM(#REF!)</f>
        <v>#REF!</v>
      </c>
      <c r="E286" s="1" t="e">
        <f>SUM(#REF!)</f>
        <v>#REF!</v>
      </c>
      <c r="F286" s="1" t="e">
        <f t="shared" si="4"/>
        <v>#REF!</v>
      </c>
    </row>
    <row r="287" spans="1:6" x14ac:dyDescent="0.3">
      <c r="A287" s="5">
        <v>1850.47519556269</v>
      </c>
      <c r="B287" s="5">
        <v>4.5</v>
      </c>
      <c r="D287" s="1" t="e">
        <f>SUM(#REF!)</f>
        <v>#REF!</v>
      </c>
      <c r="E287" s="1" t="e">
        <f>SUM(#REF!)</f>
        <v>#REF!</v>
      </c>
      <c r="F287" s="1" t="e">
        <f t="shared" si="4"/>
        <v>#REF!</v>
      </c>
    </row>
    <row r="288" spans="1:6" x14ac:dyDescent="0.3">
      <c r="A288" s="5">
        <v>1857.7727709098001</v>
      </c>
      <c r="B288" s="5">
        <v>4</v>
      </c>
      <c r="D288" s="1" t="e">
        <f>SUM(#REF!)</f>
        <v>#REF!</v>
      </c>
      <c r="E288" s="1" t="e">
        <f>SUM(#REF!)</f>
        <v>#REF!</v>
      </c>
      <c r="F288" s="1" t="e">
        <f t="shared" si="4"/>
        <v>#REF!</v>
      </c>
    </row>
    <row r="289" spans="1:6" x14ac:dyDescent="0.3">
      <c r="A289" s="5">
        <v>1865.5715369290001</v>
      </c>
      <c r="B289" s="5">
        <v>3.1000000000000201</v>
      </c>
      <c r="D289" s="1" t="e">
        <f>SUM(#REF!)</f>
        <v>#REF!</v>
      </c>
      <c r="E289" s="1" t="e">
        <f>SUM(#REF!)</f>
        <v>#REF!</v>
      </c>
      <c r="F289" s="1" t="e">
        <f t="shared" si="4"/>
        <v>#REF!</v>
      </c>
    </row>
    <row r="290" spans="1:6" x14ac:dyDescent="0.3">
      <c r="A290" s="5">
        <v>1873.0485059537</v>
      </c>
      <c r="B290" s="5">
        <v>2</v>
      </c>
      <c r="D290" s="1" t="e">
        <f>SUM(#REF!)</f>
        <v>#REF!</v>
      </c>
      <c r="E290" s="1" t="e">
        <f>SUM(#REF!)</f>
        <v>#REF!</v>
      </c>
      <c r="F290" s="1" t="e">
        <f t="shared" si="4"/>
        <v>#REF!</v>
      </c>
    </row>
    <row r="291" spans="1:6" x14ac:dyDescent="0.3">
      <c r="A291" s="5">
        <v>1880.5808898612399</v>
      </c>
      <c r="B291" s="5">
        <v>1.5</v>
      </c>
      <c r="D291" s="1" t="e">
        <f>SUM(#REF!)</f>
        <v>#REF!</v>
      </c>
      <c r="E291" s="1" t="e">
        <f>SUM(#REF!)</f>
        <v>#REF!</v>
      </c>
      <c r="F291" s="1" t="e">
        <f t="shared" si="4"/>
        <v>#REF!</v>
      </c>
    </row>
    <row r="292" spans="1:6" x14ac:dyDescent="0.3">
      <c r="A292" s="5">
        <v>1888.6949037449999</v>
      </c>
      <c r="B292" s="5">
        <v>2</v>
      </c>
      <c r="D292" s="1" t="e">
        <f>SUM(#REF!)</f>
        <v>#REF!</v>
      </c>
      <c r="E292" s="1" t="e">
        <f>SUM(#REF!)</f>
        <v>#REF!</v>
      </c>
      <c r="F292" s="1" t="e">
        <f t="shared" si="4"/>
        <v>#REF!</v>
      </c>
    </row>
    <row r="293" spans="1:6" x14ac:dyDescent="0.3">
      <c r="A293" s="5">
        <v>1896.5366938014699</v>
      </c>
      <c r="B293" s="5">
        <v>1.7000000000000399</v>
      </c>
      <c r="D293" s="1" t="e">
        <f>SUM(#REF!)</f>
        <v>#REF!</v>
      </c>
      <c r="E293" s="1" t="e">
        <f>SUM(#REF!)</f>
        <v>#REF!</v>
      </c>
      <c r="F293" s="1" t="e">
        <f t="shared" si="4"/>
        <v>#REF!</v>
      </c>
    </row>
    <row r="294" spans="1:6" x14ac:dyDescent="0.3">
      <c r="A294" s="5">
        <v>1904.4970014063499</v>
      </c>
      <c r="B294" s="5">
        <v>1.8999999999999699</v>
      </c>
      <c r="D294" s="1" t="e">
        <f>SUM(#REF!)</f>
        <v>#REF!</v>
      </c>
      <c r="E294" s="1" t="e">
        <f>SUM(#REF!)</f>
        <v>#REF!</v>
      </c>
      <c r="F294" s="1" t="e">
        <f t="shared" si="4"/>
        <v>#REF!</v>
      </c>
    </row>
    <row r="295" spans="1:6" x14ac:dyDescent="0.3">
      <c r="A295" s="5">
        <v>1912.19607255397</v>
      </c>
      <c r="B295" s="5">
        <v>2.2999999999999501</v>
      </c>
      <c r="D295" s="1" t="e">
        <f>SUM(#REF!)</f>
        <v>#REF!</v>
      </c>
      <c r="E295" s="1" t="e">
        <f>SUM(#REF!)</f>
        <v>#REF!</v>
      </c>
      <c r="F295" s="1" t="e">
        <f t="shared" si="4"/>
        <v>#REF!</v>
      </c>
    </row>
    <row r="296" spans="1:6" x14ac:dyDescent="0.3">
      <c r="A296" s="5">
        <v>1919.5080700292999</v>
      </c>
      <c r="B296" s="5">
        <v>3.8999999999999702</v>
      </c>
      <c r="D296" s="1" t="e">
        <f>SUM(#REF!)</f>
        <v>#REF!</v>
      </c>
      <c r="E296" s="1" t="e">
        <f>SUM(#REF!)</f>
        <v>#REF!</v>
      </c>
      <c r="F296" s="1" t="e">
        <f t="shared" si="4"/>
        <v>#REF!</v>
      </c>
    </row>
    <row r="297" spans="1:6" x14ac:dyDescent="0.3">
      <c r="A297" s="5">
        <v>1927.46837749622</v>
      </c>
      <c r="B297" s="5">
        <v>5.3999999999999702</v>
      </c>
      <c r="D297" s="1" t="e">
        <f>SUM(#REF!)</f>
        <v>#REF!</v>
      </c>
      <c r="E297" s="1" t="e">
        <f>SUM(#REF!)</f>
        <v>#REF!</v>
      </c>
      <c r="F297" s="1" t="e">
        <f t="shared" si="4"/>
        <v>#REF!</v>
      </c>
    </row>
    <row r="298" spans="1:6" x14ac:dyDescent="0.3">
      <c r="A298" s="5">
        <v>1935.2212758435101</v>
      </c>
      <c r="B298" s="5">
        <v>6.2000000000000401</v>
      </c>
      <c r="D298" s="1" t="e">
        <f>SUM(#REF!)</f>
        <v>#REF!</v>
      </c>
      <c r="E298" s="1" t="e">
        <f>SUM(#REF!)</f>
        <v>#REF!</v>
      </c>
      <c r="F298" s="1" t="e">
        <f t="shared" si="4"/>
        <v>#REF!</v>
      </c>
    </row>
    <row r="299" spans="1:6" x14ac:dyDescent="0.3">
      <c r="A299" s="5">
        <v>1943.27010678241</v>
      </c>
      <c r="B299" s="5">
        <v>7.7000000000000401</v>
      </c>
      <c r="D299" s="1" t="e">
        <f>SUM(#REF!)</f>
        <v>#REF!</v>
      </c>
      <c r="E299" s="1" t="e">
        <f>SUM(#REF!)</f>
        <v>#REF!</v>
      </c>
      <c r="F299" s="1" t="e">
        <f t="shared" si="4"/>
        <v>#REF!</v>
      </c>
    </row>
    <row r="300" spans="1:6" x14ac:dyDescent="0.3">
      <c r="A300" s="5">
        <v>1950.9626932866599</v>
      </c>
      <c r="B300" s="5">
        <v>8.7999999999999492</v>
      </c>
      <c r="D300" s="1" t="e">
        <f>SUM(#REF!)</f>
        <v>#REF!</v>
      </c>
      <c r="E300" s="1" t="e">
        <f>SUM(#REF!)</f>
        <v>#REF!</v>
      </c>
      <c r="F300" s="1" t="e">
        <f t="shared" si="4"/>
        <v>#REF!</v>
      </c>
    </row>
    <row r="301" spans="1:6" x14ac:dyDescent="0.3">
      <c r="A301" s="5">
        <v>1958.7614592422899</v>
      </c>
      <c r="B301" s="5">
        <v>9.2999999999999492</v>
      </c>
      <c r="D301" s="1" t="e">
        <f>SUM(#REF!)</f>
        <v>#REF!</v>
      </c>
      <c r="E301" s="1" t="e">
        <f>SUM(#REF!)</f>
        <v>#REF!</v>
      </c>
      <c r="F301" s="1" t="e">
        <f t="shared" si="4"/>
        <v>#REF!</v>
      </c>
    </row>
    <row r="302" spans="1:6" x14ac:dyDescent="0.3">
      <c r="A302" s="5">
        <v>1965.77537776243</v>
      </c>
      <c r="B302" s="5">
        <v>10.399999999999901</v>
      </c>
      <c r="D302" s="1" t="e">
        <f>SUM(#REF!)</f>
        <v>#REF!</v>
      </c>
      <c r="E302" s="1" t="e">
        <f>SUM(#REF!)</f>
        <v>#REF!</v>
      </c>
      <c r="F302" s="1" t="e">
        <f t="shared" si="4"/>
        <v>#REF!</v>
      </c>
    </row>
    <row r="303" spans="1:6" x14ac:dyDescent="0.3">
      <c r="A303" s="5">
        <v>1971.5726059398</v>
      </c>
      <c r="B303" s="5">
        <v>11.1</v>
      </c>
      <c r="D303" s="1" t="e">
        <f>SUM(#REF!)</f>
        <v>#REF!</v>
      </c>
      <c r="E303" s="1" t="e">
        <f>SUM(#REF!)</f>
        <v>#REF!</v>
      </c>
      <c r="F303" s="1" t="e">
        <f t="shared" si="4"/>
        <v>#REF!</v>
      </c>
    </row>
    <row r="304" spans="1:6" x14ac:dyDescent="0.3">
      <c r="A304" s="5">
        <v>1978.16152826603</v>
      </c>
      <c r="B304" s="5">
        <v>12.299999999999899</v>
      </c>
      <c r="D304" s="1" t="e">
        <f>SUM(#REF!)</f>
        <v>#REF!</v>
      </c>
      <c r="E304" s="1" t="e">
        <f>SUM(#REF!)</f>
        <v>#REF!</v>
      </c>
      <c r="F304" s="1" t="e">
        <f t="shared" si="4"/>
        <v>#REF!</v>
      </c>
    </row>
    <row r="305" spans="1:6" x14ac:dyDescent="0.3">
      <c r="A305" s="5">
        <v>1985.4591027742899</v>
      </c>
      <c r="B305" s="5">
        <v>12.899999999999901</v>
      </c>
      <c r="D305" s="1" t="e">
        <f>SUM(#REF!)</f>
        <v>#REF!</v>
      </c>
      <c r="E305" s="1" t="e">
        <f>SUM(#REF!)</f>
        <v>#REF!</v>
      </c>
      <c r="F305" s="1" t="e">
        <f t="shared" si="4"/>
        <v>#REF!</v>
      </c>
    </row>
    <row r="306" spans="1:6" x14ac:dyDescent="0.3">
      <c r="A306" s="5">
        <v>1993.3970884389</v>
      </c>
      <c r="B306" s="5">
        <v>13.7</v>
      </c>
      <c r="D306" s="1" t="e">
        <f>SUM(#REF!)</f>
        <v>#REF!</v>
      </c>
      <c r="E306" s="1" t="e">
        <f>SUM(#REF!)</f>
        <v>#REF!</v>
      </c>
      <c r="F306" s="1" t="e">
        <f t="shared" si="4"/>
        <v>#REF!</v>
      </c>
    </row>
    <row r="307" spans="1:6" x14ac:dyDescent="0.3">
      <c r="A307" s="5">
        <v>2001.4184589957499</v>
      </c>
      <c r="B307" s="5">
        <v>14.5</v>
      </c>
      <c r="D307" s="1" t="e">
        <f>SUM(#REF!)</f>
        <v>#REF!</v>
      </c>
      <c r="E307" s="1" t="e">
        <f>SUM(#REF!)</f>
        <v>#REF!</v>
      </c>
      <c r="F307" s="1" t="e">
        <f t="shared" si="4"/>
        <v>#REF!</v>
      </c>
    </row>
    <row r="308" spans="1:6" x14ac:dyDescent="0.3">
      <c r="A308" s="5">
        <v>2008.76374626086</v>
      </c>
      <c r="B308" s="5">
        <v>13.7</v>
      </c>
      <c r="D308" s="1" t="e">
        <f>SUM(#REF!)</f>
        <v>#REF!</v>
      </c>
      <c r="E308" s="1" t="e">
        <f>SUM(#REF!)</f>
        <v>#REF!</v>
      </c>
      <c r="F308" s="1" t="e">
        <f t="shared" si="4"/>
        <v>#REF!</v>
      </c>
    </row>
    <row r="309" spans="1:6" x14ac:dyDescent="0.3">
      <c r="A309" s="5">
        <v>2016.5480491355199</v>
      </c>
      <c r="B309" s="5">
        <v>14.299999999999899</v>
      </c>
      <c r="D309" s="1" t="e">
        <f>SUM(#REF!)</f>
        <v>#REF!</v>
      </c>
      <c r="E309" s="1" t="e">
        <f>SUM(#REF!)</f>
        <v>#REF!</v>
      </c>
      <c r="F309" s="1" t="e">
        <f t="shared" si="4"/>
        <v>#REF!</v>
      </c>
    </row>
    <row r="310" spans="1:6" x14ac:dyDescent="0.3">
      <c r="A310" s="5">
        <v>2023.2363652883901</v>
      </c>
      <c r="B310" s="5">
        <v>15.299999999999899</v>
      </c>
      <c r="D310" s="1" t="e">
        <f>SUM(#REF!)</f>
        <v>#REF!</v>
      </c>
      <c r="E310" s="1" t="e">
        <f>SUM(#REF!)</f>
        <v>#REF!</v>
      </c>
      <c r="F310" s="1" t="e">
        <f t="shared" si="4"/>
        <v>#REF!</v>
      </c>
    </row>
    <row r="311" spans="1:6" x14ac:dyDescent="0.3">
      <c r="A311" s="5">
        <v>2029.7066219354599</v>
      </c>
      <c r="B311" s="5">
        <v>15.899999999999901</v>
      </c>
      <c r="D311" s="1" t="e">
        <f>SUM(#REF!)</f>
        <v>#REF!</v>
      </c>
      <c r="E311" s="1" t="e">
        <f>SUM(#REF!)</f>
        <v>#REF!</v>
      </c>
      <c r="F311" s="1" t="e">
        <f t="shared" si="4"/>
        <v>#REF!</v>
      </c>
    </row>
    <row r="312" spans="1:6" x14ac:dyDescent="0.3">
      <c r="A312" s="5">
        <v>2036.6284860076501</v>
      </c>
      <c r="B312" s="5">
        <v>16.899999999999899</v>
      </c>
      <c r="D312" s="1" t="e">
        <f>SUM(#REF!)</f>
        <v>#REF!</v>
      </c>
      <c r="E312" s="1" t="e">
        <f>SUM(#REF!)</f>
        <v>#REF!</v>
      </c>
      <c r="F312" s="1" t="e">
        <f t="shared" si="4"/>
        <v>#REF!</v>
      </c>
    </row>
    <row r="313" spans="1:6" x14ac:dyDescent="0.3">
      <c r="A313" s="5">
        <v>2043.30848557422</v>
      </c>
      <c r="B313" s="5">
        <v>17.399999999999899</v>
      </c>
      <c r="D313" s="1" t="e">
        <f>SUM(#REF!)</f>
        <v>#REF!</v>
      </c>
      <c r="E313" s="1" t="e">
        <f>SUM(#REF!)</f>
        <v>#REF!</v>
      </c>
      <c r="F313" s="1" t="e">
        <f t="shared" si="4"/>
        <v>#REF!</v>
      </c>
    </row>
    <row r="314" spans="1:6" x14ac:dyDescent="0.3">
      <c r="A314" s="5">
        <v>2049.8875205351001</v>
      </c>
      <c r="B314" s="5">
        <v>17.799999999999901</v>
      </c>
      <c r="D314" s="1" t="e">
        <f>SUM(#REF!)</f>
        <v>#REF!</v>
      </c>
      <c r="E314" s="1" t="e">
        <f>SUM(#REF!)</f>
        <v>#REF!</v>
      </c>
      <c r="F314" s="1" t="e">
        <f t="shared" si="4"/>
        <v>#REF!</v>
      </c>
    </row>
    <row r="315" spans="1:6" x14ac:dyDescent="0.3">
      <c r="A315" s="5">
        <v>2056.93928326675</v>
      </c>
      <c r="B315" s="5">
        <v>18.799999999999901</v>
      </c>
      <c r="D315" s="1" t="e">
        <f>SUM(#REF!)</f>
        <v>#REF!</v>
      </c>
      <c r="E315" s="1" t="e">
        <f>SUM(#REF!)</f>
        <v>#REF!</v>
      </c>
      <c r="F315" s="1" t="e">
        <f t="shared" si="4"/>
        <v>#REF!</v>
      </c>
    </row>
    <row r="316" spans="1:6" x14ac:dyDescent="0.3">
      <c r="A316" s="5">
        <v>2064.5272990844901</v>
      </c>
      <c r="B316" s="5">
        <v>19.899999999999899</v>
      </c>
      <c r="D316" s="1" t="e">
        <f>SUM(#REF!)</f>
        <v>#REF!</v>
      </c>
      <c r="E316" s="1" t="e">
        <f>SUM(#REF!)</f>
        <v>#REF!</v>
      </c>
      <c r="F316" s="1" t="e">
        <f t="shared" si="4"/>
        <v>#REF!</v>
      </c>
    </row>
    <row r="317" spans="1:6" x14ac:dyDescent="0.3">
      <c r="A317" s="5">
        <v>2071.78219841195</v>
      </c>
      <c r="B317" s="5">
        <v>20.399999999999899</v>
      </c>
      <c r="D317" s="1" t="e">
        <f>SUM(#REF!)</f>
        <v>#REF!</v>
      </c>
      <c r="E317" s="1" t="e">
        <f>SUM(#REF!)</f>
        <v>#REF!</v>
      </c>
      <c r="F317" s="1" t="e">
        <f t="shared" si="4"/>
        <v>#REF!</v>
      </c>
    </row>
    <row r="318" spans="1:6" x14ac:dyDescent="0.3">
      <c r="A318" s="5">
        <v>2078.8339610532598</v>
      </c>
      <c r="B318" s="5">
        <v>20</v>
      </c>
      <c r="D318" s="1" t="e">
        <f>SUM(#REF!)</f>
        <v>#REF!</v>
      </c>
      <c r="E318" s="1" t="e">
        <f>SUM(#REF!)</f>
        <v>#REF!</v>
      </c>
      <c r="F318" s="1" t="e">
        <f t="shared" si="4"/>
        <v>#REF!</v>
      </c>
    </row>
    <row r="319" spans="1:6" x14ac:dyDescent="0.3">
      <c r="A319" s="5">
        <v>2086.24192567612</v>
      </c>
      <c r="B319" s="5">
        <v>20.5</v>
      </c>
      <c r="D319" s="1" t="e">
        <f>SUM(#REF!)</f>
        <v>#REF!</v>
      </c>
      <c r="E319" s="1" t="e">
        <f>SUM(#REF!)</f>
        <v>#REF!</v>
      </c>
      <c r="F319" s="1" t="e">
        <f t="shared" si="4"/>
        <v>#REF!</v>
      </c>
    </row>
    <row r="320" spans="1:6" x14ac:dyDescent="0.3">
      <c r="A320" s="5">
        <v>2093.45993074333</v>
      </c>
      <c r="B320" s="5">
        <v>21.399999999999899</v>
      </c>
      <c r="D320" s="1" t="e">
        <f>SUM(#REF!)</f>
        <v>#REF!</v>
      </c>
      <c r="E320" s="1" t="e">
        <f>SUM(#REF!)</f>
        <v>#REF!</v>
      </c>
      <c r="F320" s="1" t="e">
        <f t="shared" si="4"/>
        <v>#REF!</v>
      </c>
    </row>
    <row r="321" spans="1:6" x14ac:dyDescent="0.3">
      <c r="A321" s="5">
        <v>2100.89777476172</v>
      </c>
      <c r="B321" s="5">
        <v>22</v>
      </c>
      <c r="D321" s="1" t="e">
        <f>SUM(#REF!)</f>
        <v>#REF!</v>
      </c>
      <c r="E321" s="1" t="e">
        <f>SUM(#REF!)</f>
        <v>#REF!</v>
      </c>
      <c r="F321" s="1" t="e">
        <f t="shared" si="4"/>
        <v>#REF!</v>
      </c>
    </row>
    <row r="322" spans="1:6" x14ac:dyDescent="0.3">
      <c r="A322" s="5">
        <v>2108.54039893765</v>
      </c>
      <c r="B322" s="5">
        <v>22.299999999999901</v>
      </c>
      <c r="D322" s="1" t="e">
        <f>SUM(#REF!)</f>
        <v>#REF!</v>
      </c>
      <c r="E322" s="1" t="e">
        <f>SUM(#REF!)</f>
        <v>#REF!</v>
      </c>
      <c r="F322" s="1" t="e">
        <f t="shared" si="4"/>
        <v>#REF!</v>
      </c>
    </row>
    <row r="323" spans="1:6" x14ac:dyDescent="0.3">
      <c r="A323" s="5">
        <v>2115.8683021649099</v>
      </c>
      <c r="B323" s="5">
        <v>23.1</v>
      </c>
      <c r="D323" s="1" t="e">
        <f>SUM(#REF!)</f>
        <v>#REF!</v>
      </c>
      <c r="E323" s="1" t="e">
        <f>SUM(#REF!)</f>
        <v>#REF!</v>
      </c>
      <c r="F323" s="1" t="e">
        <f t="shared" si="4"/>
        <v>#REF!</v>
      </c>
    </row>
    <row r="324" spans="1:6" x14ac:dyDescent="0.3">
      <c r="A324" s="5">
        <v>2123.36304758195</v>
      </c>
      <c r="B324" s="5">
        <v>24.1</v>
      </c>
      <c r="D324" s="1" t="e">
        <f>SUM(#REF!)</f>
        <v>#REF!</v>
      </c>
      <c r="E324" s="1" t="e">
        <f>SUM(#REF!)</f>
        <v>#REF!</v>
      </c>
      <c r="F324" s="1" t="e">
        <f t="shared" si="4"/>
        <v>#REF!</v>
      </c>
    </row>
    <row r="325" spans="1:6" x14ac:dyDescent="0.3">
      <c r="A325" s="5">
        <v>2130.6476928512102</v>
      </c>
      <c r="B325" s="5">
        <v>24.6</v>
      </c>
      <c r="D325" s="1" t="e">
        <f>SUM(#REF!)</f>
        <v>#REF!</v>
      </c>
      <c r="E325" s="1" t="e">
        <f>SUM(#REF!)</f>
        <v>#REF!</v>
      </c>
      <c r="F325" s="1" t="e">
        <f t="shared" si="4"/>
        <v>#REF!</v>
      </c>
    </row>
    <row r="326" spans="1:6" x14ac:dyDescent="0.3">
      <c r="A326" s="5">
        <v>2138.2532258323599</v>
      </c>
      <c r="B326" s="5">
        <v>26</v>
      </c>
      <c r="D326" s="1" t="e">
        <f>SUM(#REF!)</f>
        <v>#REF!</v>
      </c>
      <c r="E326" s="1" t="e">
        <f>SUM(#REF!)</f>
        <v>#REF!</v>
      </c>
      <c r="F326" s="1" t="e">
        <f t="shared" si="4"/>
        <v>#REF!</v>
      </c>
    </row>
    <row r="327" spans="1:6" x14ac:dyDescent="0.3">
      <c r="A327" s="5">
        <v>2145.7716082391798</v>
      </c>
      <c r="B327" s="5">
        <v>27.5</v>
      </c>
      <c r="D327" s="1" t="e">
        <f>SUM(#REF!)</f>
        <v>#REF!</v>
      </c>
      <c r="E327" s="1" t="e">
        <f>SUM(#REF!)</f>
        <v>#REF!</v>
      </c>
      <c r="F327" s="1" t="e">
        <f t="shared" si="4"/>
        <v>#REF!</v>
      </c>
    </row>
    <row r="328" spans="1:6" x14ac:dyDescent="0.3">
      <c r="A328" s="5">
        <v>2152.6987199820101</v>
      </c>
      <c r="B328" s="5">
        <v>28.7</v>
      </c>
      <c r="D328" s="1" t="e">
        <f>SUM(#REF!)</f>
        <v>#REF!</v>
      </c>
      <c r="E328" s="1" t="e">
        <f>SUM(#REF!)</f>
        <v>#REF!</v>
      </c>
      <c r="F328" s="1" t="e">
        <f t="shared" si="4"/>
        <v>#REF!</v>
      </c>
    </row>
    <row r="329" spans="1:6" x14ac:dyDescent="0.3">
      <c r="A329" s="5">
        <v>2159.6057914825901</v>
      </c>
      <c r="B329" s="5">
        <v>30.7</v>
      </c>
      <c r="D329" s="1" t="e">
        <f>SUM(#REF!)</f>
        <v>#REF!</v>
      </c>
      <c r="E329" s="1" t="e">
        <f>SUM(#REF!)</f>
        <v>#REF!</v>
      </c>
      <c r="F329" s="1" t="e">
        <f t="shared" si="4"/>
        <v>#REF!</v>
      </c>
    </row>
    <row r="330" spans="1:6" x14ac:dyDescent="0.3">
      <c r="A330" s="5">
        <v>2166.3370770473898</v>
      </c>
      <c r="B330" s="5">
        <v>31.899999999999899</v>
      </c>
      <c r="D330" s="1" t="e">
        <f>SUM(#REF!)</f>
        <v>#REF!</v>
      </c>
      <c r="E330" s="1" t="e">
        <f>SUM(#REF!)</f>
        <v>#REF!</v>
      </c>
      <c r="F330" s="1" t="e">
        <f t="shared" si="4"/>
        <v>#REF!</v>
      </c>
    </row>
    <row r="331" spans="1:6" x14ac:dyDescent="0.3">
      <c r="A331" s="5">
        <v>2173.4452271633099</v>
      </c>
      <c r="B331" s="5">
        <v>35</v>
      </c>
      <c r="D331" s="1" t="e">
        <f>SUM(#REF!)</f>
        <v>#REF!</v>
      </c>
      <c r="E331" s="1" t="e">
        <f>SUM(#REF!)</f>
        <v>#REF!</v>
      </c>
      <c r="F331" s="1" t="e">
        <f t="shared" si="4"/>
        <v>#REF!</v>
      </c>
    </row>
    <row r="332" spans="1:6" x14ac:dyDescent="0.3">
      <c r="A332" s="5">
        <v>2180.26325005341</v>
      </c>
      <c r="B332" s="5">
        <v>36.700000000000003</v>
      </c>
      <c r="D332" s="1" t="e">
        <f>SUM(#REF!)</f>
        <v>#REF!</v>
      </c>
      <c r="E332" s="1" t="e">
        <f>SUM(#REF!)</f>
        <v>#REF!</v>
      </c>
      <c r="F332" s="1" t="e">
        <f t="shared" si="4"/>
        <v>#REF!</v>
      </c>
    </row>
    <row r="333" spans="1:6" x14ac:dyDescent="0.3">
      <c r="A333" s="5">
        <v>2187.0707111633901</v>
      </c>
      <c r="B333" s="5">
        <v>38.700000000000003</v>
      </c>
      <c r="D333" s="1" t="e">
        <f>SUM(#REF!)</f>
        <v>#REF!</v>
      </c>
      <c r="E333" s="1" t="e">
        <f>SUM(#REF!)</f>
        <v>#REF!</v>
      </c>
      <c r="F333" s="1" t="e">
        <f t="shared" ref="F333:F396" si="5">E333/D333</f>
        <v>#REF!</v>
      </c>
    </row>
    <row r="334" spans="1:6" x14ac:dyDescent="0.3">
      <c r="A334" s="5">
        <v>2193.8954649533498</v>
      </c>
      <c r="B334" s="5">
        <v>43.1</v>
      </c>
      <c r="D334" s="1" t="e">
        <f>SUM(#REF!)</f>
        <v>#REF!</v>
      </c>
      <c r="E334" s="1" t="e">
        <f>SUM(#REF!)</f>
        <v>#REF!</v>
      </c>
      <c r="F334" s="1" t="e">
        <f t="shared" si="5"/>
        <v>#REF!</v>
      </c>
    </row>
    <row r="335" spans="1:6" x14ac:dyDescent="0.3">
      <c r="A335" s="5">
        <v>2201.0523433194999</v>
      </c>
      <c r="B335" s="5">
        <v>45.2</v>
      </c>
      <c r="D335" s="1" t="e">
        <f>SUM(#REF!)</f>
        <v>#REF!</v>
      </c>
      <c r="E335" s="1" t="e">
        <f>SUM(#REF!)</f>
        <v>#REF!</v>
      </c>
      <c r="F335" s="1" t="e">
        <f t="shared" si="5"/>
        <v>#REF!</v>
      </c>
    </row>
    <row r="336" spans="1:6" x14ac:dyDescent="0.3">
      <c r="A336" s="5">
        <v>2207.4945849650098</v>
      </c>
      <c r="B336" s="5">
        <v>49.6</v>
      </c>
      <c r="D336" s="1" t="e">
        <f>SUM(#REF!)</f>
        <v>#REF!</v>
      </c>
      <c r="E336" s="1" t="e">
        <f>SUM(#REF!)</f>
        <v>#REF!</v>
      </c>
      <c r="F336" s="1" t="e">
        <f t="shared" si="5"/>
        <v>#REF!</v>
      </c>
    </row>
    <row r="337" spans="1:6" x14ac:dyDescent="0.3">
      <c r="A337" s="5">
        <v>2214.4672259225099</v>
      </c>
      <c r="B337" s="5">
        <v>52</v>
      </c>
      <c r="D337" s="1" t="e">
        <f>SUM(#REF!)</f>
        <v>#REF!</v>
      </c>
      <c r="E337" s="1" t="e">
        <f>SUM(#REF!)</f>
        <v>#REF!</v>
      </c>
      <c r="F337" s="1" t="e">
        <f t="shared" si="5"/>
        <v>#REF!</v>
      </c>
    </row>
    <row r="338" spans="1:6" x14ac:dyDescent="0.3">
      <c r="A338" s="5">
        <v>2221.2342292961098</v>
      </c>
      <c r="B338" s="5">
        <v>56.7</v>
      </c>
      <c r="D338" s="1" t="e">
        <f>SUM(#REF!)</f>
        <v>#REF!</v>
      </c>
      <c r="E338" s="1" t="e">
        <f>SUM(#REF!)</f>
        <v>#REF!</v>
      </c>
      <c r="F338" s="1" t="e">
        <f t="shared" si="5"/>
        <v>#REF!</v>
      </c>
    </row>
    <row r="339" spans="1:6" x14ac:dyDescent="0.3">
      <c r="A339" s="5">
        <v>2227.5727243535398</v>
      </c>
      <c r="B339" s="5">
        <v>58.799999999999898</v>
      </c>
      <c r="D339" s="1" t="e">
        <f>SUM(#REF!)</f>
        <v>#REF!</v>
      </c>
      <c r="E339" s="1" t="e">
        <f>SUM(#REF!)</f>
        <v>#REF!</v>
      </c>
      <c r="F339" s="1" t="e">
        <f t="shared" si="5"/>
        <v>#REF!</v>
      </c>
    </row>
    <row r="340" spans="1:6" x14ac:dyDescent="0.3">
      <c r="A340" s="5">
        <v>2233.7871596572299</v>
      </c>
      <c r="B340" s="5">
        <v>61.1</v>
      </c>
      <c r="D340" s="1" t="e">
        <f>SUM(#REF!)</f>
        <v>#REF!</v>
      </c>
      <c r="E340" s="1" t="e">
        <f>SUM(#REF!)</f>
        <v>#REF!</v>
      </c>
      <c r="F340" s="1" t="e">
        <f t="shared" si="5"/>
        <v>#REF!</v>
      </c>
    </row>
    <row r="341" spans="1:6" x14ac:dyDescent="0.3">
      <c r="A341" s="5">
        <v>2240.5377234173702</v>
      </c>
      <c r="B341" s="5">
        <v>62.899999999999899</v>
      </c>
      <c r="D341" s="1" t="e">
        <f>SUM(#REF!)</f>
        <v>#REF!</v>
      </c>
      <c r="E341" s="1" t="e">
        <f>SUM(#REF!)</f>
        <v>#REF!</v>
      </c>
      <c r="F341" s="1" t="e">
        <f t="shared" si="5"/>
        <v>#REF!</v>
      </c>
    </row>
    <row r="342" spans="1:6" x14ac:dyDescent="0.3">
      <c r="A342" s="5">
        <v>2246.4905817423401</v>
      </c>
      <c r="B342" s="5">
        <v>66.899999999999906</v>
      </c>
      <c r="D342" s="1" t="e">
        <f>SUM(#REF!)</f>
        <v>#REF!</v>
      </c>
      <c r="E342" s="1" t="e">
        <f>SUM(#REF!)</f>
        <v>#REF!</v>
      </c>
      <c r="F342" s="1" t="e">
        <f t="shared" si="5"/>
        <v>#REF!</v>
      </c>
    </row>
    <row r="343" spans="1:6" x14ac:dyDescent="0.3">
      <c r="A343" s="5">
        <v>2252.12583575395</v>
      </c>
      <c r="B343" s="5">
        <v>68.2</v>
      </c>
      <c r="D343" s="1" t="e">
        <f>SUM(#REF!)</f>
        <v>#REF!</v>
      </c>
      <c r="E343" s="1" t="e">
        <f>SUM(#REF!)</f>
        <v>#REF!</v>
      </c>
      <c r="F343" s="1" t="e">
        <f t="shared" si="5"/>
        <v>#REF!</v>
      </c>
    </row>
    <row r="344" spans="1:6" x14ac:dyDescent="0.3">
      <c r="A344" s="5">
        <v>2258.3608449793901</v>
      </c>
      <c r="B344" s="5">
        <v>70</v>
      </c>
      <c r="D344" s="1" t="e">
        <f>SUM(#REF!)</f>
        <v>#REF!</v>
      </c>
      <c r="E344" s="1" t="e">
        <f>SUM(#REF!)</f>
        <v>#REF!</v>
      </c>
      <c r="F344" s="1" t="e">
        <f t="shared" si="5"/>
        <v>#REF!</v>
      </c>
    </row>
    <row r="345" spans="1:6" x14ac:dyDescent="0.3">
      <c r="A345" s="5">
        <v>2263.59043761971</v>
      </c>
      <c r="B345" s="5">
        <v>71</v>
      </c>
      <c r="D345" s="1" t="e">
        <f>SUM(#REF!)</f>
        <v>#REF!</v>
      </c>
      <c r="E345" s="1" t="e">
        <f>SUM(#REF!)</f>
        <v>#REF!</v>
      </c>
      <c r="F345" s="1" t="e">
        <f t="shared" si="5"/>
        <v>#REF!</v>
      </c>
    </row>
    <row r="346" spans="1:6" x14ac:dyDescent="0.3">
      <c r="A346" s="5">
        <v>2268.7624760432</v>
      </c>
      <c r="B346" s="5">
        <v>72.5</v>
      </c>
      <c r="D346" s="1" t="e">
        <f>SUM(#REF!)</f>
        <v>#REF!</v>
      </c>
      <c r="E346" s="1" t="e">
        <f>SUM(#REF!)</f>
        <v>#REF!</v>
      </c>
      <c r="F346" s="1" t="e">
        <f t="shared" si="5"/>
        <v>#REF!</v>
      </c>
    </row>
    <row r="347" spans="1:6" x14ac:dyDescent="0.3">
      <c r="A347" s="5">
        <v>2274.6195134426898</v>
      </c>
      <c r="B347" s="5">
        <v>73.399999999999906</v>
      </c>
      <c r="D347" s="1" t="e">
        <f>SUM(#REF!)</f>
        <v>#REF!</v>
      </c>
      <c r="E347" s="1" t="e">
        <f>SUM(#REF!)</f>
        <v>#REF!</v>
      </c>
      <c r="F347" s="1" t="e">
        <f t="shared" si="5"/>
        <v>#REF!</v>
      </c>
    </row>
    <row r="348" spans="1:6" x14ac:dyDescent="0.3">
      <c r="A348" s="5">
        <v>2280.4766223603701</v>
      </c>
      <c r="B348" s="5">
        <v>75.7</v>
      </c>
      <c r="D348" s="1" t="e">
        <f>SUM(#REF!)</f>
        <v>#REF!</v>
      </c>
      <c r="E348" s="1" t="e">
        <f>SUM(#REF!)</f>
        <v>#REF!</v>
      </c>
      <c r="F348" s="1" t="e">
        <f t="shared" si="5"/>
        <v>#REF!</v>
      </c>
    </row>
    <row r="349" spans="1:6" x14ac:dyDescent="0.3">
      <c r="A349" s="5">
        <v>2286.7858277478899</v>
      </c>
      <c r="B349" s="5">
        <v>76.099999999999994</v>
      </c>
      <c r="D349" s="1" t="e">
        <f>SUM(#REF!)</f>
        <v>#REF!</v>
      </c>
      <c r="E349" s="1" t="e">
        <f>SUM(#REF!)</f>
        <v>#REF!</v>
      </c>
      <c r="F349" s="1" t="e">
        <f t="shared" si="5"/>
        <v>#REF!</v>
      </c>
    </row>
    <row r="350" spans="1:6" x14ac:dyDescent="0.3">
      <c r="A350" s="5">
        <v>2292.8385475694499</v>
      </c>
      <c r="B350" s="5">
        <v>76.399999999999906</v>
      </c>
      <c r="D350" s="1" t="e">
        <f>SUM(#REF!)</f>
        <v>#REF!</v>
      </c>
      <c r="E350" s="1" t="e">
        <f>SUM(#REF!)</f>
        <v>#REF!</v>
      </c>
      <c r="F350" s="1" t="e">
        <f t="shared" si="5"/>
        <v>#REF!</v>
      </c>
    </row>
    <row r="351" spans="1:6" x14ac:dyDescent="0.3">
      <c r="A351" s="5">
        <v>2298.8758824101801</v>
      </c>
      <c r="B351" s="5">
        <v>77.299999999999898</v>
      </c>
      <c r="D351" s="1" t="e">
        <f>SUM(#REF!)</f>
        <v>#REF!</v>
      </c>
      <c r="E351" s="1" t="e">
        <f>SUM(#REF!)</f>
        <v>#REF!</v>
      </c>
      <c r="F351" s="1" t="e">
        <f t="shared" si="5"/>
        <v>#REF!</v>
      </c>
    </row>
    <row r="352" spans="1:6" x14ac:dyDescent="0.3">
      <c r="A352" s="5">
        <v>2305.7866086107701</v>
      </c>
      <c r="B352" s="5">
        <v>77.7</v>
      </c>
      <c r="D352" s="1" t="e">
        <f>SUM(#REF!)</f>
        <v>#REF!</v>
      </c>
      <c r="E352" s="1" t="e">
        <f>SUM(#REF!)</f>
        <v>#REF!</v>
      </c>
      <c r="F352" s="1" t="e">
        <f t="shared" si="5"/>
        <v>#REF!</v>
      </c>
    </row>
    <row r="353" spans="1:6" x14ac:dyDescent="0.3">
      <c r="A353" s="5">
        <v>2312.6285430559301</v>
      </c>
      <c r="B353" s="5">
        <v>79.299999999999898</v>
      </c>
      <c r="D353" s="1" t="e">
        <f>SUM(#REF!)</f>
        <v>#REF!</v>
      </c>
      <c r="E353" s="1" t="e">
        <f>SUM(#REF!)</f>
        <v>#REF!</v>
      </c>
      <c r="F353" s="1" t="e">
        <f t="shared" si="5"/>
        <v>#REF!</v>
      </c>
    </row>
    <row r="354" spans="1:6" x14ac:dyDescent="0.3">
      <c r="A354" s="5">
        <v>2319.3240068035502</v>
      </c>
      <c r="B354" s="5">
        <v>80.299999999999898</v>
      </c>
      <c r="D354" s="1" t="e">
        <f>SUM(#REF!)</f>
        <v>#REF!</v>
      </c>
      <c r="E354" s="1" t="e">
        <f>SUM(#REF!)</f>
        <v>#REF!</v>
      </c>
      <c r="F354" s="1" t="e">
        <f t="shared" si="5"/>
        <v>#REF!</v>
      </c>
    </row>
    <row r="355" spans="1:6" x14ac:dyDescent="0.3">
      <c r="A355" s="5">
        <v>2326.9023064029102</v>
      </c>
      <c r="B355" s="5">
        <v>82.399999999999906</v>
      </c>
      <c r="D355" s="1" t="e">
        <f>SUM(#REF!)</f>
        <v>#REF!</v>
      </c>
      <c r="E355" s="1" t="e">
        <f>SUM(#REF!)</f>
        <v>#REF!</v>
      </c>
      <c r="F355" s="1" t="e">
        <f t="shared" si="5"/>
        <v>#REF!</v>
      </c>
    </row>
    <row r="356" spans="1:6" x14ac:dyDescent="0.3">
      <c r="A356" s="5">
        <v>2334.7765221649602</v>
      </c>
      <c r="B356" s="5">
        <v>83.399999999999906</v>
      </c>
      <c r="D356" s="1" t="e">
        <f>SUM(#REF!)</f>
        <v>#REF!</v>
      </c>
      <c r="E356" s="1" t="e">
        <f>SUM(#REF!)</f>
        <v>#REF!</v>
      </c>
      <c r="F356" s="1" t="e">
        <f t="shared" si="5"/>
        <v>#REF!</v>
      </c>
    </row>
    <row r="357" spans="1:6" x14ac:dyDescent="0.3">
      <c r="A357" s="5">
        <v>2341.6462058010502</v>
      </c>
      <c r="B357" s="5">
        <v>84.1</v>
      </c>
      <c r="D357" s="1" t="e">
        <f>SUM(#REF!)</f>
        <v>#REF!</v>
      </c>
      <c r="E357" s="1" t="e">
        <f>SUM(#REF!)</f>
        <v>#REF!</v>
      </c>
      <c r="F357" s="1" t="e">
        <f t="shared" si="5"/>
        <v>#REF!</v>
      </c>
    </row>
    <row r="358" spans="1:6" x14ac:dyDescent="0.3">
      <c r="A358" s="5">
        <v>2348.8647726610702</v>
      </c>
      <c r="B358" s="5">
        <v>85</v>
      </c>
      <c r="D358" s="1" t="e">
        <f>SUM(#REF!)</f>
        <v>#REF!</v>
      </c>
      <c r="E358" s="1" t="e">
        <f>SUM(#REF!)</f>
        <v>#REF!</v>
      </c>
      <c r="F358" s="1" t="e">
        <f t="shared" si="5"/>
        <v>#REF!</v>
      </c>
    </row>
    <row r="359" spans="1:6" x14ac:dyDescent="0.3">
      <c r="A359" s="5">
        <v>2355.8178896270701</v>
      </c>
      <c r="B359" s="5">
        <v>85.399999999999906</v>
      </c>
      <c r="D359" s="1" t="e">
        <f>SUM(#REF!)</f>
        <v>#REF!</v>
      </c>
      <c r="E359" s="1" t="e">
        <f>SUM(#REF!)</f>
        <v>#REF!</v>
      </c>
      <c r="F359" s="1" t="e">
        <f t="shared" si="5"/>
        <v>#REF!</v>
      </c>
    </row>
    <row r="360" spans="1:6" x14ac:dyDescent="0.3">
      <c r="A360" s="5">
        <v>2363.2374733634701</v>
      </c>
      <c r="B360" s="5">
        <v>86.5</v>
      </c>
      <c r="D360" s="1" t="e">
        <f>SUM(#REF!)</f>
        <v>#REF!</v>
      </c>
      <c r="E360" s="1" t="e">
        <f>SUM(#REF!)</f>
        <v>#REF!</v>
      </c>
      <c r="F360" s="1" t="e">
        <f t="shared" si="5"/>
        <v>#REF!</v>
      </c>
    </row>
    <row r="361" spans="1:6" x14ac:dyDescent="0.3">
      <c r="A361" s="5">
        <v>2371.12360905577</v>
      </c>
      <c r="B361" s="5">
        <v>87.2</v>
      </c>
      <c r="D361" s="1" t="e">
        <f>SUM(#REF!)</f>
        <v>#REF!</v>
      </c>
      <c r="E361" s="1" t="e">
        <f>SUM(#REF!)</f>
        <v>#REF!</v>
      </c>
      <c r="F361" s="1" t="e">
        <f t="shared" si="5"/>
        <v>#REF!</v>
      </c>
    </row>
    <row r="362" spans="1:6" x14ac:dyDescent="0.3">
      <c r="A362" s="5">
        <v>2378.89323753388</v>
      </c>
      <c r="B362" s="5">
        <v>87.5</v>
      </c>
      <c r="D362" s="1" t="e">
        <f>SUM(#REF!)</f>
        <v>#REF!</v>
      </c>
      <c r="E362" s="1" t="e">
        <f>SUM(#REF!)</f>
        <v>#REF!</v>
      </c>
      <c r="F362" s="1" t="e">
        <f t="shared" si="5"/>
        <v>#REF!</v>
      </c>
    </row>
    <row r="363" spans="1:6" x14ac:dyDescent="0.3">
      <c r="A363" s="5">
        <v>2386.3842176365902</v>
      </c>
      <c r="B363" s="5">
        <v>87.2</v>
      </c>
      <c r="D363" s="1" t="e">
        <f>SUM(#REF!)</f>
        <v>#REF!</v>
      </c>
      <c r="E363" s="1" t="e">
        <f>SUM(#REF!)</f>
        <v>#REF!</v>
      </c>
      <c r="F363" s="1" t="e">
        <f t="shared" si="5"/>
        <v>#REF!</v>
      </c>
    </row>
    <row r="364" spans="1:6" x14ac:dyDescent="0.3">
      <c r="A364" s="5">
        <v>2393.4999061015301</v>
      </c>
      <c r="B364" s="5">
        <v>86.899999999999906</v>
      </c>
      <c r="D364" s="1" t="e">
        <f>SUM(#REF!)</f>
        <v>#REF!</v>
      </c>
      <c r="E364" s="1" t="e">
        <f>SUM(#REF!)</f>
        <v>#REF!</v>
      </c>
      <c r="F364" s="1" t="e">
        <f t="shared" si="5"/>
        <v>#REF!</v>
      </c>
    </row>
    <row r="365" spans="1:6" x14ac:dyDescent="0.3">
      <c r="A365" s="5">
        <v>2400.88578331082</v>
      </c>
      <c r="B365" s="5">
        <v>86.899999999999906</v>
      </c>
      <c r="D365" s="1" t="e">
        <f>SUM(#REF!)</f>
        <v>#REF!</v>
      </c>
      <c r="E365" s="1" t="e">
        <f>SUM(#REF!)</f>
        <v>#REF!</v>
      </c>
      <c r="F365" s="1" t="e">
        <f t="shared" si="5"/>
        <v>#REF!</v>
      </c>
    </row>
    <row r="366" spans="1:6" x14ac:dyDescent="0.3">
      <c r="A366" s="5">
        <v>2407.68136199214</v>
      </c>
      <c r="B366" s="5">
        <v>86.6</v>
      </c>
      <c r="D366" s="1" t="e">
        <f>SUM(#REF!)</f>
        <v>#REF!</v>
      </c>
      <c r="E366" s="1" t="e">
        <f>SUM(#REF!)</f>
        <v>#REF!</v>
      </c>
      <c r="F366" s="1" t="e">
        <f t="shared" si="5"/>
        <v>#REF!</v>
      </c>
    </row>
    <row r="367" spans="1:6" x14ac:dyDescent="0.3">
      <c r="A367" s="5">
        <v>2415.1269529308302</v>
      </c>
      <c r="B367" s="5">
        <v>86.799999999999898</v>
      </c>
      <c r="D367" s="1" t="e">
        <f>SUM(#REF!)</f>
        <v>#REF!</v>
      </c>
      <c r="E367" s="1" t="e">
        <f>SUM(#REF!)</f>
        <v>#REF!</v>
      </c>
      <c r="F367" s="1" t="e">
        <f t="shared" si="5"/>
        <v>#REF!</v>
      </c>
    </row>
    <row r="368" spans="1:6" x14ac:dyDescent="0.3">
      <c r="A368" s="5">
        <v>2422.4486390603602</v>
      </c>
      <c r="B368" s="5">
        <v>86.799999999999898</v>
      </c>
      <c r="D368" s="1" t="e">
        <f>SUM(#REF!)</f>
        <v>#REF!</v>
      </c>
      <c r="E368" s="1" t="e">
        <f>SUM(#REF!)</f>
        <v>#REF!</v>
      </c>
      <c r="F368" s="1" t="e">
        <f t="shared" si="5"/>
        <v>#REF!</v>
      </c>
    </row>
    <row r="369" spans="1:6" x14ac:dyDescent="0.3">
      <c r="A369" s="5">
        <v>2429.01110407446</v>
      </c>
      <c r="B369" s="5">
        <v>87</v>
      </c>
      <c r="D369" s="1" t="e">
        <f>SUM(#REF!)</f>
        <v>#REF!</v>
      </c>
      <c r="E369" s="1" t="e">
        <f>SUM(#REF!)</f>
        <v>#REF!</v>
      </c>
      <c r="F369" s="1" t="e">
        <f t="shared" si="5"/>
        <v>#REF!</v>
      </c>
    </row>
    <row r="370" spans="1:6" x14ac:dyDescent="0.3">
      <c r="A370" s="5">
        <v>2436.59174644424</v>
      </c>
      <c r="B370" s="5">
        <v>87.399999999999906</v>
      </c>
      <c r="D370" s="1" t="e">
        <f>SUM(#REF!)</f>
        <v>#REF!</v>
      </c>
      <c r="E370" s="1" t="e">
        <f>SUM(#REF!)</f>
        <v>#REF!</v>
      </c>
      <c r="F370" s="1" t="e">
        <f t="shared" si="5"/>
        <v>#REF!</v>
      </c>
    </row>
    <row r="371" spans="1:6" x14ac:dyDescent="0.3">
      <c r="A371" s="5">
        <v>2443.85090388461</v>
      </c>
      <c r="B371" s="5">
        <v>87.5</v>
      </c>
      <c r="D371" s="1" t="e">
        <f>SUM(#REF!)</f>
        <v>#REF!</v>
      </c>
      <c r="E371" s="1" t="e">
        <f>SUM(#REF!)</f>
        <v>#REF!</v>
      </c>
      <c r="F371" s="1" t="e">
        <f t="shared" si="5"/>
        <v>#REF!</v>
      </c>
    </row>
    <row r="372" spans="1:6" x14ac:dyDescent="0.3">
      <c r="A372" s="5">
        <v>2451.08578786215</v>
      </c>
      <c r="B372" s="5">
        <v>87.5</v>
      </c>
      <c r="D372" s="1" t="e">
        <f>SUM(#REF!)</f>
        <v>#REF!</v>
      </c>
      <c r="E372" s="1" t="e">
        <f>SUM(#REF!)</f>
        <v>#REF!</v>
      </c>
      <c r="F372" s="1" t="e">
        <f t="shared" si="5"/>
        <v>#REF!</v>
      </c>
    </row>
    <row r="373" spans="1:6" x14ac:dyDescent="0.3">
      <c r="A373" s="5">
        <v>2457.7782851563102</v>
      </c>
      <c r="B373" s="5">
        <v>87.299999999999898</v>
      </c>
      <c r="D373" s="1" t="e">
        <f>SUM(#REF!)</f>
        <v>#REF!</v>
      </c>
      <c r="E373" s="1" t="e">
        <f>SUM(#REF!)</f>
        <v>#REF!</v>
      </c>
      <c r="F373" s="1" t="e">
        <f t="shared" si="5"/>
        <v>#REF!</v>
      </c>
    </row>
    <row r="374" spans="1:6" x14ac:dyDescent="0.3">
      <c r="A374" s="5">
        <v>2464.9351489139299</v>
      </c>
      <c r="B374" s="5">
        <v>86.7</v>
      </c>
      <c r="D374" s="1" t="e">
        <f>SUM(#REF!)</f>
        <v>#REF!</v>
      </c>
      <c r="E374" s="1" t="e">
        <f>SUM(#REF!)</f>
        <v>#REF!</v>
      </c>
      <c r="F374" s="1" t="e">
        <f t="shared" si="5"/>
        <v>#REF!</v>
      </c>
    </row>
    <row r="375" spans="1:6" x14ac:dyDescent="0.3">
      <c r="A375" s="5">
        <v>2472.2568325561001</v>
      </c>
      <c r="B375" s="5">
        <v>86.399999999999906</v>
      </c>
      <c r="D375" s="1" t="e">
        <f>SUM(#REF!)</f>
        <v>#REF!</v>
      </c>
      <c r="E375" s="1" t="e">
        <f>SUM(#REF!)</f>
        <v>#REF!</v>
      </c>
      <c r="F375" s="1" t="e">
        <f t="shared" si="5"/>
        <v>#REF!</v>
      </c>
    </row>
    <row r="376" spans="1:6" x14ac:dyDescent="0.3">
      <c r="A376" s="5">
        <v>2479.3547707429998</v>
      </c>
      <c r="B376" s="5">
        <v>86.6</v>
      </c>
      <c r="D376" s="1" t="e">
        <f>SUM(#REF!)</f>
        <v>#REF!</v>
      </c>
      <c r="E376" s="1" t="e">
        <f>SUM(#REF!)</f>
        <v>#REF!</v>
      </c>
      <c r="F376" s="1" t="e">
        <f t="shared" si="5"/>
        <v>#REF!</v>
      </c>
    </row>
    <row r="377" spans="1:6" x14ac:dyDescent="0.3">
      <c r="A377" s="5">
        <v>2486.65581444289</v>
      </c>
      <c r="B377" s="5">
        <v>86.899999999999906</v>
      </c>
      <c r="D377" s="1" t="e">
        <f>SUM(#REF!)</f>
        <v>#REF!</v>
      </c>
      <c r="E377" s="1" t="e">
        <f>SUM(#REF!)</f>
        <v>#REF!</v>
      </c>
      <c r="F377" s="1" t="e">
        <f t="shared" si="5"/>
        <v>#REF!</v>
      </c>
    </row>
    <row r="378" spans="1:6" x14ac:dyDescent="0.3">
      <c r="A378" s="5">
        <v>2493.8989260396202</v>
      </c>
      <c r="B378" s="5">
        <v>87.299999999999898</v>
      </c>
      <c r="D378" s="1" t="e">
        <f>SUM(#REF!)</f>
        <v>#REF!</v>
      </c>
      <c r="E378" s="1" t="e">
        <f>SUM(#REF!)</f>
        <v>#REF!</v>
      </c>
      <c r="F378" s="1" t="e">
        <f t="shared" si="5"/>
        <v>#REF!</v>
      </c>
    </row>
    <row r="379" spans="1:6" x14ac:dyDescent="0.3">
      <c r="A379" s="5">
        <v>2500.9358367101599</v>
      </c>
      <c r="B379" s="5">
        <v>87.899999999999906</v>
      </c>
      <c r="D379" s="1" t="e">
        <f>SUM(#REF!)</f>
        <v>#REF!</v>
      </c>
      <c r="E379" s="1" t="e">
        <f>SUM(#REF!)</f>
        <v>#REF!</v>
      </c>
      <c r="F379" s="1" t="e">
        <f t="shared" si="5"/>
        <v>#REF!</v>
      </c>
    </row>
    <row r="380" spans="1:6" x14ac:dyDescent="0.3">
      <c r="A380" s="5">
        <v>2507.80551206572</v>
      </c>
      <c r="B380" s="5">
        <v>88.1</v>
      </c>
      <c r="D380" s="1" t="e">
        <f>SUM(#REF!)</f>
        <v>#REF!</v>
      </c>
      <c r="E380" s="1" t="e">
        <f>SUM(#REF!)</f>
        <v>#REF!</v>
      </c>
      <c r="F380" s="1" t="e">
        <f t="shared" si="5"/>
        <v>#REF!</v>
      </c>
    </row>
    <row r="381" spans="1:6" x14ac:dyDescent="0.3">
      <c r="A381" s="5">
        <v>2514.6751870776102</v>
      </c>
      <c r="B381" s="5">
        <v>88.6</v>
      </c>
      <c r="D381" s="1" t="e">
        <f>SUM(#REF!)</f>
        <v>#REF!</v>
      </c>
      <c r="E381" s="1" t="e">
        <f>SUM(#REF!)</f>
        <v>#REF!</v>
      </c>
      <c r="F381" s="1" t="e">
        <f t="shared" si="5"/>
        <v>#REF!</v>
      </c>
    </row>
    <row r="382" spans="1:6" x14ac:dyDescent="0.3">
      <c r="A382" s="5">
        <v>2521.3479385114802</v>
      </c>
      <c r="B382" s="5">
        <v>89</v>
      </c>
      <c r="D382" s="1" t="e">
        <f>SUM(#REF!)</f>
        <v>#REF!</v>
      </c>
      <c r="E382" s="1" t="e">
        <f>SUM(#REF!)</f>
        <v>#REF!</v>
      </c>
      <c r="F382" s="1" t="e">
        <f t="shared" si="5"/>
        <v>#REF!</v>
      </c>
    </row>
    <row r="383" spans="1:6" x14ac:dyDescent="0.3">
      <c r="A383" s="5">
        <v>2527.8950438748302</v>
      </c>
      <c r="B383" s="5">
        <v>89.5</v>
      </c>
      <c r="D383" s="1" t="e">
        <f>SUM(#REF!)</f>
        <v>#REF!</v>
      </c>
      <c r="E383" s="1" t="e">
        <f>SUM(#REF!)</f>
        <v>#REF!</v>
      </c>
      <c r="F383" s="1" t="e">
        <f t="shared" si="5"/>
        <v>#REF!</v>
      </c>
    </row>
    <row r="384" spans="1:6" x14ac:dyDescent="0.3">
      <c r="A384" s="5">
        <v>2534.6863946460198</v>
      </c>
      <c r="B384" s="5">
        <v>90.1</v>
      </c>
      <c r="D384" s="1" t="e">
        <f>SUM(#REF!)</f>
        <v>#REF!</v>
      </c>
      <c r="E384" s="1" t="e">
        <f>SUM(#REF!)</f>
        <v>#REF!</v>
      </c>
      <c r="F384" s="1" t="e">
        <f t="shared" si="5"/>
        <v>#REF!</v>
      </c>
    </row>
    <row r="385" spans="1:6" x14ac:dyDescent="0.3">
      <c r="A385" s="5">
        <v>2541.4413074374702</v>
      </c>
      <c r="B385" s="5">
        <v>90.299999999999898</v>
      </c>
      <c r="D385" s="1" t="e">
        <f>SUM(#REF!)</f>
        <v>#REF!</v>
      </c>
      <c r="E385" s="1" t="e">
        <f>SUM(#REF!)</f>
        <v>#REF!</v>
      </c>
      <c r="F385" s="1" t="e">
        <f t="shared" si="5"/>
        <v>#REF!</v>
      </c>
    </row>
    <row r="386" spans="1:6" x14ac:dyDescent="0.3">
      <c r="A386" s="5">
        <v>2548.3944132889001</v>
      </c>
      <c r="B386" s="5">
        <v>89.899999999999906</v>
      </c>
      <c r="D386" s="1" t="e">
        <f>SUM(#REF!)</f>
        <v>#REF!</v>
      </c>
      <c r="E386" s="1" t="e">
        <f>SUM(#REF!)</f>
        <v>#REF!</v>
      </c>
      <c r="F386" s="1" t="e">
        <f t="shared" si="5"/>
        <v>#REF!</v>
      </c>
    </row>
    <row r="387" spans="1:6" x14ac:dyDescent="0.3">
      <c r="A387" s="5">
        <v>2554.59105363137</v>
      </c>
      <c r="B387" s="5">
        <v>89.799999999999898</v>
      </c>
      <c r="D387" s="1" t="e">
        <f>SUM(#REF!)</f>
        <v>#REF!</v>
      </c>
      <c r="E387" s="1" t="e">
        <f>SUM(#REF!)</f>
        <v>#REF!</v>
      </c>
      <c r="F387" s="1" t="e">
        <f t="shared" si="5"/>
        <v>#REF!</v>
      </c>
    </row>
    <row r="388" spans="1:6" x14ac:dyDescent="0.3">
      <c r="A388" s="5">
        <v>2561.0095069256099</v>
      </c>
      <c r="B388" s="5">
        <v>89.1</v>
      </c>
      <c r="D388" s="1" t="e">
        <f>SUM(#REF!)</f>
        <v>#REF!</v>
      </c>
      <c r="E388" s="1" t="e">
        <f>SUM(#REF!)</f>
        <v>#REF!</v>
      </c>
      <c r="F388" s="1" t="e">
        <f t="shared" si="5"/>
        <v>#REF!</v>
      </c>
    </row>
    <row r="389" spans="1:6" x14ac:dyDescent="0.3">
      <c r="A389" s="5">
        <v>2567.73622469158</v>
      </c>
      <c r="B389" s="5">
        <v>88.5</v>
      </c>
      <c r="D389" s="1" t="e">
        <f>SUM(#REF!)</f>
        <v>#REF!</v>
      </c>
      <c r="E389" s="1" t="e">
        <f>SUM(#REF!)</f>
        <v>#REF!</v>
      </c>
      <c r="F389" s="1" t="e">
        <f t="shared" si="5"/>
        <v>#REF!</v>
      </c>
    </row>
    <row r="390" spans="1:6" x14ac:dyDescent="0.3">
      <c r="A390" s="5">
        <v>2574.4430960190898</v>
      </c>
      <c r="B390" s="5">
        <v>88.799999999999898</v>
      </c>
      <c r="D390" s="1" t="e">
        <f>SUM(#REF!)</f>
        <v>#REF!</v>
      </c>
      <c r="E390" s="1" t="e">
        <f>SUM(#REF!)</f>
        <v>#REF!</v>
      </c>
      <c r="F390" s="1" t="e">
        <f t="shared" si="5"/>
        <v>#REF!</v>
      </c>
    </row>
    <row r="391" spans="1:6" x14ac:dyDescent="0.3">
      <c r="A391" s="5">
        <v>2581.0231448172599</v>
      </c>
      <c r="B391" s="5">
        <v>88.6</v>
      </c>
      <c r="D391" s="1" t="e">
        <f>SUM(#REF!)</f>
        <v>#REF!</v>
      </c>
      <c r="E391" s="1" t="e">
        <f>SUM(#REF!)</f>
        <v>#REF!</v>
      </c>
      <c r="F391" s="1" t="e">
        <f t="shared" si="5"/>
        <v>#REF!</v>
      </c>
    </row>
    <row r="392" spans="1:6" x14ac:dyDescent="0.3">
      <c r="A392" s="5">
        <v>2587.5702483518498</v>
      </c>
      <c r="B392" s="5">
        <v>89.799999999999898</v>
      </c>
      <c r="D392" s="1" t="e">
        <f>SUM(#REF!)</f>
        <v>#REF!</v>
      </c>
      <c r="E392" s="1" t="e">
        <f>SUM(#REF!)</f>
        <v>#REF!</v>
      </c>
      <c r="F392" s="1" t="e">
        <f t="shared" si="5"/>
        <v>#REF!</v>
      </c>
    </row>
    <row r="393" spans="1:6" x14ac:dyDescent="0.3">
      <c r="A393" s="5">
        <v>2594.4298330117499</v>
      </c>
      <c r="B393" s="5">
        <v>90.1</v>
      </c>
      <c r="D393" s="1" t="e">
        <f>SUM(#REF!)</f>
        <v>#REF!</v>
      </c>
      <c r="E393" s="1" t="e">
        <f>SUM(#REF!)</f>
        <v>#REF!</v>
      </c>
      <c r="F393" s="1" t="e">
        <f t="shared" si="5"/>
        <v>#REF!</v>
      </c>
    </row>
    <row r="394" spans="1:6" x14ac:dyDescent="0.3">
      <c r="A394" s="5">
        <v>2601.2211816029799</v>
      </c>
      <c r="B394" s="5">
        <v>91.7</v>
      </c>
      <c r="D394" s="1" t="e">
        <f>SUM(#REF!)</f>
        <v>#REF!</v>
      </c>
      <c r="E394" s="1" t="e">
        <f>SUM(#REF!)</f>
        <v>#REF!</v>
      </c>
      <c r="F394" s="1" t="e">
        <f t="shared" si="5"/>
        <v>#REF!</v>
      </c>
    </row>
    <row r="395" spans="1:6" x14ac:dyDescent="0.3">
      <c r="A395" s="5">
        <v>2608.04592074537</v>
      </c>
      <c r="B395" s="5">
        <v>92.1</v>
      </c>
      <c r="D395" s="1" t="e">
        <f>SUM(#REF!)</f>
        <v>#REF!</v>
      </c>
      <c r="E395" s="1" t="e">
        <f>SUM(#REF!)</f>
        <v>#REF!</v>
      </c>
      <c r="F395" s="1" t="e">
        <f t="shared" si="5"/>
        <v>#REF!</v>
      </c>
    </row>
    <row r="396" spans="1:6" x14ac:dyDescent="0.3">
      <c r="A396" s="5">
        <v>2615.0103846780398</v>
      </c>
      <c r="B396" s="5">
        <v>92.899999999999906</v>
      </c>
      <c r="D396" s="1" t="e">
        <f>SUM(#REF!)</f>
        <v>#REF!</v>
      </c>
      <c r="E396" s="1" t="e">
        <f>SUM(#REF!)</f>
        <v>#REF!</v>
      </c>
      <c r="F396" s="1" t="e">
        <f t="shared" si="5"/>
        <v>#REF!</v>
      </c>
    </row>
    <row r="397" spans="1:6" x14ac:dyDescent="0.3">
      <c r="A397" s="5">
        <v>2622.0477099394302</v>
      </c>
      <c r="B397" s="5">
        <v>92.7</v>
      </c>
      <c r="D397" s="1" t="e">
        <f>SUM(#REF!)</f>
        <v>#REF!</v>
      </c>
      <c r="E397" s="1" t="e">
        <f>SUM(#REF!)</f>
        <v>#REF!</v>
      </c>
      <c r="F397" s="1" t="e">
        <f t="shared" ref="F397:F460" si="6">E397/D397</f>
        <v>#REF!</v>
      </c>
    </row>
    <row r="398" spans="1:6" x14ac:dyDescent="0.3">
      <c r="A398" s="5">
        <v>2628.40685292425</v>
      </c>
      <c r="B398" s="5">
        <v>92.799999999999898</v>
      </c>
      <c r="D398" s="1" t="e">
        <f>SUM(#REF!)</f>
        <v>#REF!</v>
      </c>
      <c r="E398" s="1" t="e">
        <f>SUM(#REF!)</f>
        <v>#REF!</v>
      </c>
      <c r="F398" s="1" t="e">
        <f t="shared" si="6"/>
        <v>#REF!</v>
      </c>
    </row>
    <row r="399" spans="1:6" x14ac:dyDescent="0.3">
      <c r="A399" s="5">
        <v>2635.3954910051598</v>
      </c>
      <c r="B399" s="5">
        <v>92.399999999999906</v>
      </c>
      <c r="D399" s="1" t="e">
        <f>SUM(#REF!)</f>
        <v>#REF!</v>
      </c>
      <c r="E399" s="1" t="e">
        <f>SUM(#REF!)</f>
        <v>#REF!</v>
      </c>
      <c r="F399" s="1" t="e">
        <f t="shared" si="6"/>
        <v>#REF!</v>
      </c>
    </row>
    <row r="400" spans="1:6" x14ac:dyDescent="0.3">
      <c r="A400" s="5">
        <v>2643.17070016243</v>
      </c>
      <c r="B400" s="5">
        <v>91.899999999999906</v>
      </c>
      <c r="D400" s="1" t="e">
        <f>SUM(#REF!)</f>
        <v>#REF!</v>
      </c>
      <c r="E400" s="1" t="e">
        <f>SUM(#REF!)</f>
        <v>#REF!</v>
      </c>
      <c r="F400" s="1" t="e">
        <f t="shared" si="6"/>
        <v>#REF!</v>
      </c>
    </row>
    <row r="401" spans="1:6" x14ac:dyDescent="0.3">
      <c r="A401" s="5">
        <v>2651.2909600328599</v>
      </c>
      <c r="B401" s="5">
        <v>91.299999999999898</v>
      </c>
      <c r="D401" s="1" t="e">
        <f>SUM(#REF!)</f>
        <v>#REF!</v>
      </c>
      <c r="E401" s="1" t="e">
        <f>SUM(#REF!)</f>
        <v>#REF!</v>
      </c>
      <c r="F401" s="1" t="e">
        <f t="shared" si="6"/>
        <v>#REF!</v>
      </c>
    </row>
    <row r="402" spans="1:6" x14ac:dyDescent="0.3">
      <c r="A402" s="5">
        <v>2658.5870387298301</v>
      </c>
      <c r="B402" s="5">
        <v>91.399999999999906</v>
      </c>
      <c r="D402" s="1" t="e">
        <f>SUM(#REF!)</f>
        <v>#REF!</v>
      </c>
      <c r="E402" s="1" t="e">
        <f>SUM(#REF!)</f>
        <v>#REF!</v>
      </c>
      <c r="F402" s="1" t="e">
        <f t="shared" si="6"/>
        <v>#REF!</v>
      </c>
    </row>
    <row r="403" spans="1:6" x14ac:dyDescent="0.3">
      <c r="A403" s="5">
        <v>2665.4274840078401</v>
      </c>
      <c r="B403" s="5">
        <v>90.899999999999906</v>
      </c>
      <c r="D403" s="1" t="e">
        <f>SUM(#REF!)</f>
        <v>#REF!</v>
      </c>
      <c r="E403" s="1" t="e">
        <f>SUM(#REF!)</f>
        <v>#REF!</v>
      </c>
      <c r="F403" s="1" t="e">
        <f t="shared" si="6"/>
        <v>#REF!</v>
      </c>
    </row>
    <row r="404" spans="1:6" x14ac:dyDescent="0.3">
      <c r="A404" s="5">
        <v>2671.7366486542401</v>
      </c>
      <c r="B404" s="5">
        <v>90.7</v>
      </c>
      <c r="D404" s="1" t="e">
        <f>SUM(#REF!)</f>
        <v>#REF!</v>
      </c>
      <c r="E404" s="1" t="e">
        <f>SUM(#REF!)</f>
        <v>#REF!</v>
      </c>
      <c r="F404" s="1" t="e">
        <f t="shared" si="6"/>
        <v>#REF!</v>
      </c>
    </row>
    <row r="405" spans="1:6" x14ac:dyDescent="0.3">
      <c r="A405" s="5">
        <v>2678.4709940638199</v>
      </c>
      <c r="B405" s="5">
        <v>90.399999999999906</v>
      </c>
      <c r="D405" s="1" t="e">
        <f>SUM(#REF!)</f>
        <v>#REF!</v>
      </c>
      <c r="E405" s="1" t="e">
        <f>SUM(#REF!)</f>
        <v>#REF!</v>
      </c>
      <c r="F405" s="1" t="e">
        <f t="shared" si="6"/>
        <v>#REF!</v>
      </c>
    </row>
    <row r="406" spans="1:6" x14ac:dyDescent="0.3">
      <c r="A406" s="5">
        <v>2685.3566668908202</v>
      </c>
      <c r="B406" s="5">
        <v>90.299999999999898</v>
      </c>
      <c r="D406" s="1" t="e">
        <f>SUM(#REF!)</f>
        <v>#REF!</v>
      </c>
      <c r="E406" s="1" t="e">
        <f>SUM(#REF!)</f>
        <v>#REF!</v>
      </c>
      <c r="F406" s="1" t="e">
        <f t="shared" si="6"/>
        <v>#REF!</v>
      </c>
    </row>
    <row r="407" spans="1:6" x14ac:dyDescent="0.3">
      <c r="A407" s="5">
        <v>2691.5589103678599</v>
      </c>
      <c r="B407" s="5">
        <v>90.299999999999898</v>
      </c>
      <c r="D407" s="1" t="e">
        <f>SUM(#REF!)</f>
        <v>#REF!</v>
      </c>
      <c r="E407" s="1" t="e">
        <f>SUM(#REF!)</f>
        <v>#REF!</v>
      </c>
      <c r="F407" s="1" t="e">
        <f t="shared" si="6"/>
        <v>#REF!</v>
      </c>
    </row>
    <row r="408" spans="1:6" x14ac:dyDescent="0.3">
      <c r="A408" s="5">
        <v>2697.98995723806</v>
      </c>
      <c r="B408" s="5">
        <v>90.5</v>
      </c>
      <c r="D408" s="1" t="e">
        <f>SUM(#REF!)</f>
        <v>#REF!</v>
      </c>
      <c r="E408" s="1" t="e">
        <f>SUM(#REF!)</f>
        <v>#REF!</v>
      </c>
      <c r="F408" s="1" t="e">
        <f t="shared" si="6"/>
        <v>#REF!</v>
      </c>
    </row>
    <row r="409" spans="1:6" x14ac:dyDescent="0.3">
      <c r="A409" s="5">
        <v>2704.5810936941598</v>
      </c>
      <c r="B409" s="5">
        <v>90.899999999999906</v>
      </c>
      <c r="D409" s="1" t="e">
        <f>SUM(#REF!)</f>
        <v>#REF!</v>
      </c>
      <c r="E409" s="1" t="e">
        <f>SUM(#REF!)</f>
        <v>#REF!</v>
      </c>
      <c r="F409" s="1" t="e">
        <f t="shared" si="6"/>
        <v>#REF!</v>
      </c>
    </row>
    <row r="410" spans="1:6" x14ac:dyDescent="0.3">
      <c r="A410" s="5">
        <v>2712.3107459503799</v>
      </c>
      <c r="B410" s="5">
        <v>91.2</v>
      </c>
      <c r="D410" s="1" t="e">
        <f>SUM(#REF!)</f>
        <v>#REF!</v>
      </c>
      <c r="E410" s="1" t="e">
        <f>SUM(#REF!)</f>
        <v>#REF!</v>
      </c>
      <c r="F410" s="1" t="e">
        <f t="shared" si="6"/>
        <v>#REF!</v>
      </c>
    </row>
    <row r="411" spans="1:6" x14ac:dyDescent="0.3">
      <c r="A411" s="5">
        <v>2719.7676877549102</v>
      </c>
      <c r="B411" s="5">
        <v>91</v>
      </c>
      <c r="D411" s="1" t="e">
        <f>SUM(#REF!)</f>
        <v>#REF!</v>
      </c>
      <c r="E411" s="1" t="e">
        <f>SUM(#REF!)</f>
        <v>#REF!</v>
      </c>
      <c r="F411" s="1" t="e">
        <f t="shared" si="6"/>
        <v>#REF!</v>
      </c>
    </row>
    <row r="412" spans="1:6" x14ac:dyDescent="0.3">
      <c r="A412" s="5">
        <v>2726.73074169034</v>
      </c>
      <c r="B412" s="5">
        <v>91.1</v>
      </c>
      <c r="D412" s="1" t="e">
        <f>SUM(#REF!)</f>
        <v>#REF!</v>
      </c>
      <c r="E412" s="1" t="e">
        <f>SUM(#REF!)</f>
        <v>#REF!</v>
      </c>
      <c r="F412" s="1" t="e">
        <f t="shared" si="6"/>
        <v>#REF!</v>
      </c>
    </row>
    <row r="413" spans="1:6" x14ac:dyDescent="0.3">
      <c r="A413" s="5">
        <v>2734.1741018955099</v>
      </c>
      <c r="B413" s="5">
        <v>91</v>
      </c>
      <c r="D413" s="1" t="e">
        <f>SUM(#REF!)</f>
        <v>#REF!</v>
      </c>
      <c r="E413" s="1" t="e">
        <f>SUM(#REF!)</f>
        <v>#REF!</v>
      </c>
      <c r="F413" s="1" t="e">
        <f t="shared" si="6"/>
        <v>#REF!</v>
      </c>
    </row>
    <row r="414" spans="1:6" x14ac:dyDescent="0.3">
      <c r="A414" s="5">
        <v>2741.9037490531</v>
      </c>
      <c r="B414" s="5">
        <v>90.7</v>
      </c>
      <c r="D414" s="1" t="e">
        <f>SUM(#REF!)</f>
        <v>#REF!</v>
      </c>
      <c r="E414" s="1" t="e">
        <f>SUM(#REF!)</f>
        <v>#REF!</v>
      </c>
      <c r="F414" s="1" t="e">
        <f t="shared" si="6"/>
        <v>#REF!</v>
      </c>
    </row>
    <row r="415" spans="1:6" x14ac:dyDescent="0.3">
      <c r="A415" s="5">
        <v>2749.4293354363399</v>
      </c>
      <c r="B415" s="5">
        <v>89.6</v>
      </c>
      <c r="D415" s="1" t="e">
        <f>SUM(#REF!)</f>
        <v>#REF!</v>
      </c>
      <c r="E415" s="1" t="e">
        <f>SUM(#REF!)</f>
        <v>#REF!</v>
      </c>
      <c r="F415" s="1" t="e">
        <f t="shared" si="6"/>
        <v>#REF!</v>
      </c>
    </row>
    <row r="416" spans="1:6" x14ac:dyDescent="0.3">
      <c r="A416" s="5">
        <v>2757.92422181762</v>
      </c>
      <c r="B416" s="5">
        <v>89.6</v>
      </c>
      <c r="D416" s="1" t="e">
        <f>SUM(#REF!)</f>
        <v>#REF!</v>
      </c>
      <c r="E416" s="1" t="e">
        <f>SUM(#REF!)</f>
        <v>#REF!</v>
      </c>
      <c r="F416" s="1" t="e">
        <f t="shared" si="6"/>
        <v>#REF!</v>
      </c>
    </row>
    <row r="417" spans="1:6" x14ac:dyDescent="0.3">
      <c r="A417" s="5">
        <v>2766.95326317013</v>
      </c>
      <c r="B417" s="5">
        <v>90.6</v>
      </c>
      <c r="D417" s="1" t="e">
        <f>SUM(#REF!)</f>
        <v>#REF!</v>
      </c>
      <c r="E417" s="1" t="e">
        <f>SUM(#REF!)</f>
        <v>#REF!</v>
      </c>
      <c r="F417" s="1" t="e">
        <f t="shared" si="6"/>
        <v>#REF!</v>
      </c>
    </row>
    <row r="418" spans="1:6" x14ac:dyDescent="0.3">
      <c r="A418" s="5">
        <v>2775.4538943197799</v>
      </c>
      <c r="B418" s="5">
        <v>90.399999999999906</v>
      </c>
      <c r="D418" s="1" t="e">
        <f>SUM(#REF!)</f>
        <v>#REF!</v>
      </c>
      <c r="E418" s="1" t="e">
        <f>SUM(#REF!)</f>
        <v>#REF!</v>
      </c>
      <c r="F418" s="1" t="e">
        <f t="shared" si="6"/>
        <v>#REF!</v>
      </c>
    </row>
    <row r="419" spans="1:6" x14ac:dyDescent="0.3">
      <c r="A419" s="5">
        <v>2784.3788418228901</v>
      </c>
      <c r="B419" s="5">
        <v>91.399999999999906</v>
      </c>
      <c r="D419" s="1" t="e">
        <f>SUM(#REF!)</f>
        <v>#REF!</v>
      </c>
      <c r="E419" s="1" t="e">
        <f>SUM(#REF!)</f>
        <v>#REF!</v>
      </c>
      <c r="F419" s="1" t="e">
        <f t="shared" si="6"/>
        <v>#REF!</v>
      </c>
    </row>
    <row r="420" spans="1:6" x14ac:dyDescent="0.3">
      <c r="A420" s="5">
        <v>2793.56043608134</v>
      </c>
      <c r="B420" s="5">
        <v>91.899999999999906</v>
      </c>
      <c r="D420" s="1" t="e">
        <f>SUM(#REF!)</f>
        <v>#REF!</v>
      </c>
      <c r="E420" s="1" t="e">
        <f>SUM(#REF!)</f>
        <v>#REF!</v>
      </c>
      <c r="F420" s="1" t="e">
        <f t="shared" si="6"/>
        <v>#REF!</v>
      </c>
    </row>
    <row r="421" spans="1:6" x14ac:dyDescent="0.3">
      <c r="A421" s="5">
        <v>2803.7215903176202</v>
      </c>
      <c r="B421" s="5">
        <v>93.1</v>
      </c>
      <c r="D421" s="1" t="e">
        <f>SUM(#REF!)</f>
        <v>#REF!</v>
      </c>
      <c r="E421" s="1" t="e">
        <f>SUM(#REF!)</f>
        <v>#REF!</v>
      </c>
      <c r="F421" s="1" t="e">
        <f t="shared" si="6"/>
        <v>#REF!</v>
      </c>
    </row>
    <row r="422" spans="1:6" x14ac:dyDescent="0.3">
      <c r="A422" s="5">
        <v>2813.7993227434499</v>
      </c>
      <c r="B422" s="5">
        <v>94.2</v>
      </c>
      <c r="D422" s="1" t="e">
        <f>SUM(#REF!)</f>
        <v>#REF!</v>
      </c>
      <c r="E422" s="1" t="e">
        <f>SUM(#REF!)</f>
        <v>#REF!</v>
      </c>
      <c r="F422" s="1" t="e">
        <f t="shared" si="6"/>
        <v>#REF!</v>
      </c>
    </row>
    <row r="423" spans="1:6" x14ac:dyDescent="0.3">
      <c r="A423" s="5">
        <v>2823.5591341958698</v>
      </c>
      <c r="B423" s="5">
        <v>94.799999999999898</v>
      </c>
      <c r="D423" s="1" t="e">
        <f>SUM(#REF!)</f>
        <v>#REF!</v>
      </c>
      <c r="E423" s="1" t="e">
        <f>SUM(#REF!)</f>
        <v>#REF!</v>
      </c>
      <c r="F423" s="1" t="e">
        <f t="shared" si="6"/>
        <v>#REF!</v>
      </c>
    </row>
    <row r="424" spans="1:6" x14ac:dyDescent="0.3">
      <c r="A424" s="5">
        <v>2833.0187670394498</v>
      </c>
      <c r="B424" s="5">
        <v>95</v>
      </c>
      <c r="D424" s="1" t="e">
        <f>SUM(#REF!)</f>
        <v>#REF!</v>
      </c>
      <c r="E424" s="1" t="e">
        <f>SUM(#REF!)</f>
        <v>#REF!</v>
      </c>
      <c r="F424" s="1" t="e">
        <f t="shared" si="6"/>
        <v>#REF!</v>
      </c>
    </row>
    <row r="425" spans="1:6" x14ac:dyDescent="0.3">
      <c r="A425" s="5">
        <v>2842.0868374197298</v>
      </c>
      <c r="B425" s="5">
        <v>94.7</v>
      </c>
      <c r="D425" s="1" t="e">
        <f>SUM(#REF!)</f>
        <v>#REF!</v>
      </c>
      <c r="E425" s="1" t="e">
        <f>SUM(#REF!)</f>
        <v>#REF!</v>
      </c>
      <c r="F425" s="1" t="e">
        <f t="shared" si="6"/>
        <v>#REF!</v>
      </c>
    </row>
    <row r="426" spans="1:6" x14ac:dyDescent="0.3">
      <c r="A426" s="5">
        <v>2851.1449502443302</v>
      </c>
      <c r="B426" s="5">
        <v>95.299999999999898</v>
      </c>
      <c r="D426" s="1" t="e">
        <f>SUM(#REF!)</f>
        <v>#REF!</v>
      </c>
      <c r="E426" s="1" t="e">
        <f>SUM(#REF!)</f>
        <v>#REF!</v>
      </c>
      <c r="F426" s="1" t="e">
        <f t="shared" si="6"/>
        <v>#REF!</v>
      </c>
    </row>
    <row r="427" spans="1:6" x14ac:dyDescent="0.3">
      <c r="A427" s="5">
        <v>2860.20306229679</v>
      </c>
      <c r="B427" s="5">
        <v>95.2</v>
      </c>
      <c r="D427" s="1" t="e">
        <f>SUM(#REF!)</f>
        <v>#REF!</v>
      </c>
      <c r="E427" s="1" t="e">
        <f>SUM(#REF!)</f>
        <v>#REF!</v>
      </c>
      <c r="F427" s="1" t="e">
        <f t="shared" si="6"/>
        <v>#REF!</v>
      </c>
    </row>
    <row r="428" spans="1:6" x14ac:dyDescent="0.3">
      <c r="A428" s="5">
        <v>2869.5619413091899</v>
      </c>
      <c r="B428" s="5">
        <v>95.1</v>
      </c>
      <c r="D428" s="1" t="e">
        <f>SUM(#REF!)</f>
        <v>#REF!</v>
      </c>
      <c r="E428" s="1" t="e">
        <f>SUM(#REF!)</f>
        <v>#REF!</v>
      </c>
      <c r="F428" s="1" t="e">
        <f t="shared" si="6"/>
        <v>#REF!</v>
      </c>
    </row>
    <row r="429" spans="1:6" x14ac:dyDescent="0.3">
      <c r="A429" s="5">
        <v>2879.31287711499</v>
      </c>
      <c r="B429" s="5">
        <v>94.7</v>
      </c>
      <c r="D429" s="1" t="e">
        <f>SUM(#REF!)</f>
        <v>#REF!</v>
      </c>
      <c r="E429" s="1" t="e">
        <f>SUM(#REF!)</f>
        <v>#REF!</v>
      </c>
      <c r="F429" s="1" t="e">
        <f t="shared" si="6"/>
        <v>#REF!</v>
      </c>
    </row>
    <row r="430" spans="1:6" x14ac:dyDescent="0.3">
      <c r="A430" s="5">
        <v>2889.0334507642101</v>
      </c>
      <c r="B430" s="5">
        <v>94.399999999999906</v>
      </c>
      <c r="D430" s="1" t="e">
        <f>SUM(#REF!)</f>
        <v>#REF!</v>
      </c>
      <c r="E430" s="1" t="e">
        <f>SUM(#REF!)</f>
        <v>#REF!</v>
      </c>
      <c r="F430" s="1" t="e">
        <f t="shared" si="6"/>
        <v>#REF!</v>
      </c>
    </row>
    <row r="431" spans="1:6" x14ac:dyDescent="0.3">
      <c r="A431" s="5">
        <v>2898.36383697152</v>
      </c>
      <c r="B431" s="5">
        <v>94.1</v>
      </c>
      <c r="D431" s="1" t="e">
        <f>SUM(#REF!)</f>
        <v>#REF!</v>
      </c>
      <c r="E431" s="1" t="e">
        <f>SUM(#REF!)</f>
        <v>#REF!</v>
      </c>
      <c r="F431" s="1" t="e">
        <f t="shared" si="6"/>
        <v>#REF!</v>
      </c>
    </row>
    <row r="432" spans="1:6" x14ac:dyDescent="0.3">
      <c r="A432" s="5">
        <v>2907.78156294373</v>
      </c>
      <c r="B432" s="5">
        <v>93.399999999999906</v>
      </c>
      <c r="D432" s="1" t="e">
        <f>SUM(#REF!)</f>
        <v>#REF!</v>
      </c>
      <c r="E432" s="1" t="e">
        <f>SUM(#REF!)</f>
        <v>#REF!</v>
      </c>
      <c r="F432" s="1" t="e">
        <f t="shared" si="6"/>
        <v>#REF!</v>
      </c>
    </row>
    <row r="433" spans="1:6" x14ac:dyDescent="0.3">
      <c r="A433" s="5">
        <v>2917.0578451158199</v>
      </c>
      <c r="B433" s="5">
        <v>93.299999999999898</v>
      </c>
      <c r="D433" s="1" t="e">
        <f>SUM(#REF!)</f>
        <v>#REF!</v>
      </c>
      <c r="E433" s="1" t="e">
        <f>SUM(#REF!)</f>
        <v>#REF!</v>
      </c>
      <c r="F433" s="1" t="e">
        <f t="shared" si="6"/>
        <v>#REF!</v>
      </c>
    </row>
    <row r="434" spans="1:6" x14ac:dyDescent="0.3">
      <c r="A434" s="5">
        <v>2926.1930639073398</v>
      </c>
      <c r="B434" s="5">
        <v>92.2</v>
      </c>
      <c r="D434" s="1" t="e">
        <f>SUM(#REF!)</f>
        <v>#REF!</v>
      </c>
      <c r="E434" s="1" t="e">
        <f>SUM(#REF!)</f>
        <v>#REF!</v>
      </c>
      <c r="F434" s="1" t="e">
        <f t="shared" si="6"/>
        <v>#REF!</v>
      </c>
    </row>
    <row r="435" spans="1:6" x14ac:dyDescent="0.3">
      <c r="A435" s="5">
        <v>2935.1913044943199</v>
      </c>
      <c r="B435" s="5">
        <v>91.1</v>
      </c>
      <c r="D435" s="1" t="e">
        <f>SUM(#REF!)</f>
        <v>#REF!</v>
      </c>
      <c r="E435" s="1" t="e">
        <f>SUM(#REF!)</f>
        <v>#REF!</v>
      </c>
      <c r="F435" s="1" t="e">
        <f t="shared" si="6"/>
        <v>#REF!</v>
      </c>
    </row>
    <row r="436" spans="1:6" x14ac:dyDescent="0.3">
      <c r="A436" s="5">
        <v>2943.6956544814502</v>
      </c>
      <c r="B436" s="5">
        <v>91.1</v>
      </c>
      <c r="D436" s="1" t="e">
        <f>SUM(#REF!)</f>
        <v>#REF!</v>
      </c>
      <c r="E436" s="1" t="e">
        <f>SUM(#REF!)</f>
        <v>#REF!</v>
      </c>
      <c r="F436" s="1" t="e">
        <f t="shared" si="6"/>
        <v>#REF!</v>
      </c>
    </row>
    <row r="437" spans="1:6" x14ac:dyDescent="0.3">
      <c r="A437" s="5">
        <v>2952.4450724100602</v>
      </c>
      <c r="B437" s="5">
        <v>90.1</v>
      </c>
      <c r="D437" s="1" t="e">
        <f>SUM(#REF!)</f>
        <v>#REF!</v>
      </c>
      <c r="E437" s="1" t="e">
        <f>SUM(#REF!)</f>
        <v>#REF!</v>
      </c>
      <c r="F437" s="1" t="e">
        <f t="shared" si="6"/>
        <v>#REF!</v>
      </c>
    </row>
    <row r="438" spans="1:6" x14ac:dyDescent="0.3">
      <c r="A438" s="5">
        <v>2960.9852032122399</v>
      </c>
      <c r="B438" s="5">
        <v>89.299999999999898</v>
      </c>
      <c r="D438" s="1" t="e">
        <f>SUM(#REF!)</f>
        <v>#REF!</v>
      </c>
      <c r="E438" s="1" t="e">
        <f>SUM(#REF!)</f>
        <v>#REF!</v>
      </c>
      <c r="F438" s="1" t="e">
        <f t="shared" si="6"/>
        <v>#REF!</v>
      </c>
    </row>
    <row r="439" spans="1:6" x14ac:dyDescent="0.3">
      <c r="A439" s="5">
        <v>2969.7039738252001</v>
      </c>
      <c r="B439" s="5">
        <v>89.7</v>
      </c>
      <c r="D439" s="1" t="e">
        <f>SUM(#REF!)</f>
        <v>#REF!</v>
      </c>
      <c r="E439" s="1" t="e">
        <f>SUM(#REF!)</f>
        <v>#REF!</v>
      </c>
      <c r="F439" s="1" t="e">
        <f t="shared" si="6"/>
        <v>#REF!</v>
      </c>
    </row>
    <row r="440" spans="1:6" x14ac:dyDescent="0.3">
      <c r="A440" s="5">
        <v>2978.4139889236599</v>
      </c>
      <c r="B440" s="5">
        <v>89.299999999999898</v>
      </c>
      <c r="D440" s="1" t="e">
        <f>SUM(#REF!)</f>
        <v>#REF!</v>
      </c>
      <c r="E440" s="1" t="e">
        <f>SUM(#REF!)</f>
        <v>#REF!</v>
      </c>
      <c r="F440" s="1" t="e">
        <f t="shared" si="6"/>
        <v>#REF!</v>
      </c>
    </row>
    <row r="441" spans="1:6" x14ac:dyDescent="0.3">
      <c r="A441" s="5">
        <v>2987.0795463494201</v>
      </c>
      <c r="B441" s="5">
        <v>89.5</v>
      </c>
      <c r="D441" s="1" t="e">
        <f>SUM(#REF!)</f>
        <v>#REF!</v>
      </c>
      <c r="E441" s="1" t="e">
        <f>SUM(#REF!)</f>
        <v>#REF!</v>
      </c>
      <c r="F441" s="1" t="e">
        <f t="shared" si="6"/>
        <v>#REF!</v>
      </c>
    </row>
    <row r="442" spans="1:6" x14ac:dyDescent="0.3">
      <c r="A442" s="5">
        <v>2995.3469891435798</v>
      </c>
      <c r="B442" s="5">
        <v>90</v>
      </c>
      <c r="D442" s="1" t="e">
        <f>SUM(#REF!)</f>
        <v>#REF!</v>
      </c>
      <c r="E442" s="1" t="e">
        <f>SUM(#REF!)</f>
        <v>#REF!</v>
      </c>
      <c r="F442" s="1" t="e">
        <f t="shared" si="6"/>
        <v>#REF!</v>
      </c>
    </row>
    <row r="443" spans="1:6" x14ac:dyDescent="0.3">
      <c r="A443" s="5">
        <v>3003.3739367564099</v>
      </c>
      <c r="B443" s="5">
        <v>90.399999999999906</v>
      </c>
      <c r="D443" s="1" t="e">
        <f>SUM(#REF!)</f>
        <v>#REF!</v>
      </c>
      <c r="E443" s="1" t="e">
        <f>SUM(#REF!)</f>
        <v>#REF!</v>
      </c>
      <c r="F443" s="1" t="e">
        <f t="shared" si="6"/>
        <v>#REF!</v>
      </c>
    </row>
    <row r="444" spans="1:6" x14ac:dyDescent="0.3">
      <c r="A444" s="5">
        <v>3010.6170176473802</v>
      </c>
      <c r="B444" s="5">
        <v>92.1</v>
      </c>
      <c r="D444" s="1" t="e">
        <f>SUM(#REF!)</f>
        <v>#REF!</v>
      </c>
      <c r="E444" s="1" t="e">
        <f>SUM(#REF!)</f>
        <v>#REF!</v>
      </c>
      <c r="F444" s="1" t="e">
        <f t="shared" si="6"/>
        <v>#REF!</v>
      </c>
    </row>
    <row r="445" spans="1:6" x14ac:dyDescent="0.3">
      <c r="A445" s="5">
        <v>3017.7033558390099</v>
      </c>
      <c r="B445" s="5">
        <v>92.7</v>
      </c>
      <c r="D445" s="1" t="e">
        <f>SUM(#REF!)</f>
        <v>#REF!</v>
      </c>
      <c r="E445" s="1" t="e">
        <f>SUM(#REF!)</f>
        <v>#REF!</v>
      </c>
      <c r="F445" s="1" t="e">
        <f t="shared" si="6"/>
        <v>#REF!</v>
      </c>
    </row>
    <row r="446" spans="1:6" x14ac:dyDescent="0.3">
      <c r="A446" s="5">
        <v>3024.9994023263398</v>
      </c>
      <c r="B446" s="5">
        <v>92.899999999999906</v>
      </c>
      <c r="D446" s="1" t="e">
        <f>SUM(#REF!)</f>
        <v>#REF!</v>
      </c>
      <c r="E446" s="1" t="e">
        <f>SUM(#REF!)</f>
        <v>#REF!</v>
      </c>
      <c r="F446" s="1" t="e">
        <f t="shared" si="6"/>
        <v>#REF!</v>
      </c>
    </row>
    <row r="447" spans="1:6" x14ac:dyDescent="0.3">
      <c r="A447" s="5">
        <v>3032.8401376310198</v>
      </c>
      <c r="B447" s="5">
        <v>92.7</v>
      </c>
      <c r="D447" s="1" t="e">
        <f>SUM(#REF!)</f>
        <v>#REF!</v>
      </c>
      <c r="E447" s="1" t="e">
        <f>SUM(#REF!)</f>
        <v>#REF!</v>
      </c>
      <c r="F447" s="1" t="e">
        <f t="shared" si="6"/>
        <v>#REF!</v>
      </c>
    </row>
    <row r="448" spans="1:6" x14ac:dyDescent="0.3">
      <c r="A448" s="5">
        <v>3040.9524688470901</v>
      </c>
      <c r="B448" s="5">
        <v>92.1</v>
      </c>
      <c r="D448" s="1" t="e">
        <f>SUM(#REF!)</f>
        <v>#REF!</v>
      </c>
      <c r="E448" s="1" t="e">
        <f>SUM(#REF!)</f>
        <v>#REF!</v>
      </c>
      <c r="F448" s="1" t="e">
        <f t="shared" si="6"/>
        <v>#REF!</v>
      </c>
    </row>
    <row r="449" spans="1:6" x14ac:dyDescent="0.3">
      <c r="A449" s="5">
        <v>3048.8918697342601</v>
      </c>
      <c r="B449" s="5">
        <v>91.2</v>
      </c>
      <c r="D449" s="1" t="e">
        <f>SUM(#REF!)</f>
        <v>#REF!</v>
      </c>
      <c r="E449" s="1" t="e">
        <f>SUM(#REF!)</f>
        <v>#REF!</v>
      </c>
      <c r="F449" s="1" t="e">
        <f t="shared" si="6"/>
        <v>#REF!</v>
      </c>
    </row>
    <row r="450" spans="1:6" x14ac:dyDescent="0.3">
      <c r="A450" s="5">
        <v>3057.1370654929101</v>
      </c>
      <c r="B450" s="5">
        <v>90.399999999999906</v>
      </c>
      <c r="D450" s="1" t="e">
        <f>SUM(#REF!)</f>
        <v>#REF!</v>
      </c>
      <c r="E450" s="1" t="e">
        <f>SUM(#REF!)</f>
        <v>#REF!</v>
      </c>
      <c r="F450" s="1" t="e">
        <f t="shared" si="6"/>
        <v>#REF!</v>
      </c>
    </row>
    <row r="451" spans="1:6" x14ac:dyDescent="0.3">
      <c r="A451" s="5">
        <v>3065.5547958439402</v>
      </c>
      <c r="B451" s="5">
        <v>89.2</v>
      </c>
      <c r="D451" s="1" t="e">
        <f>SUM(#REF!)</f>
        <v>#REF!</v>
      </c>
      <c r="E451" s="1" t="e">
        <f>SUM(#REF!)</f>
        <v>#REF!</v>
      </c>
      <c r="F451" s="1" t="e">
        <f t="shared" si="6"/>
        <v>#REF!</v>
      </c>
    </row>
    <row r="452" spans="1:6" x14ac:dyDescent="0.3">
      <c r="A452" s="5">
        <v>3073.6989563223101</v>
      </c>
      <c r="B452" s="5">
        <v>87.2</v>
      </c>
      <c r="D452" s="1" t="e">
        <f>SUM(#REF!)</f>
        <v>#REF!</v>
      </c>
      <c r="E452" s="1" t="e">
        <f>SUM(#REF!)</f>
        <v>#REF!</v>
      </c>
      <c r="F452" s="1" t="e">
        <f t="shared" si="6"/>
        <v>#REF!</v>
      </c>
    </row>
    <row r="453" spans="1:6" x14ac:dyDescent="0.3">
      <c r="A453" s="5">
        <v>3081.00884583161</v>
      </c>
      <c r="B453" s="5">
        <v>86.2</v>
      </c>
      <c r="D453" s="1" t="e">
        <f>SUM(#REF!)</f>
        <v>#REF!</v>
      </c>
      <c r="E453" s="1" t="e">
        <f>SUM(#REF!)</f>
        <v>#REF!</v>
      </c>
      <c r="F453" s="1" t="e">
        <f t="shared" si="6"/>
        <v>#REF!</v>
      </c>
    </row>
    <row r="454" spans="1:6" x14ac:dyDescent="0.3">
      <c r="A454" s="5">
        <v>3087.7922016233601</v>
      </c>
      <c r="B454" s="5">
        <v>85.299999999999898</v>
      </c>
      <c r="D454" s="1" t="e">
        <f>SUM(#REF!)</f>
        <v>#REF!</v>
      </c>
      <c r="E454" s="1" t="e">
        <f>SUM(#REF!)</f>
        <v>#REF!</v>
      </c>
      <c r="F454" s="1" t="e">
        <f t="shared" si="6"/>
        <v>#REF!</v>
      </c>
    </row>
    <row r="455" spans="1:6" x14ac:dyDescent="0.3">
      <c r="A455" s="5">
        <v>3094.9490699210401</v>
      </c>
      <c r="B455" s="5">
        <v>84.5</v>
      </c>
      <c r="D455" s="1" t="e">
        <f>SUM(#REF!)</f>
        <v>#REF!</v>
      </c>
      <c r="E455" s="1" t="e">
        <f>SUM(#REF!)</f>
        <v>#REF!</v>
      </c>
      <c r="F455" s="1" t="e">
        <f t="shared" si="6"/>
        <v>#REF!</v>
      </c>
    </row>
    <row r="456" spans="1:6" x14ac:dyDescent="0.3">
      <c r="A456" s="5">
        <v>3102.4298732727102</v>
      </c>
      <c r="B456" s="5">
        <v>83.299999999999898</v>
      </c>
      <c r="D456" s="1" t="e">
        <f>SUM(#REF!)</f>
        <v>#REF!</v>
      </c>
      <c r="E456" s="1" t="e">
        <f>SUM(#REF!)</f>
        <v>#REF!</v>
      </c>
      <c r="F456" s="1" t="e">
        <f t="shared" si="6"/>
        <v>#REF!</v>
      </c>
    </row>
    <row r="457" spans="1:6" x14ac:dyDescent="0.3">
      <c r="A457" s="5">
        <v>3109.5887671613</v>
      </c>
      <c r="B457" s="5">
        <v>82.2</v>
      </c>
      <c r="D457" s="1" t="e">
        <f>SUM(#REF!)</f>
        <v>#REF!</v>
      </c>
      <c r="E457" s="1" t="e">
        <f>SUM(#REF!)</f>
        <v>#REF!</v>
      </c>
      <c r="F457" s="1" t="e">
        <f t="shared" si="6"/>
        <v>#REF!</v>
      </c>
    </row>
    <row r="458" spans="1:6" x14ac:dyDescent="0.3">
      <c r="A458" s="5">
        <v>3116.5664667914002</v>
      </c>
      <c r="B458" s="5">
        <v>81.899999999999906</v>
      </c>
      <c r="D458" s="1" t="e">
        <f>SUM(#REF!)</f>
        <v>#REF!</v>
      </c>
      <c r="E458" s="1" t="e">
        <f>SUM(#REF!)</f>
        <v>#REF!</v>
      </c>
      <c r="F458" s="1" t="e">
        <f t="shared" si="6"/>
        <v>#REF!</v>
      </c>
    </row>
    <row r="459" spans="1:6" x14ac:dyDescent="0.3">
      <c r="A459" s="5">
        <v>3123.45599434013</v>
      </c>
      <c r="B459" s="5">
        <v>80.7</v>
      </c>
      <c r="D459" s="1" t="e">
        <f>SUM(#REF!)</f>
        <v>#REF!</v>
      </c>
      <c r="E459" s="1" t="e">
        <f>SUM(#REF!)</f>
        <v>#REF!</v>
      </c>
      <c r="F459" s="1" t="e">
        <f t="shared" si="6"/>
        <v>#REF!</v>
      </c>
    </row>
    <row r="460" spans="1:6" x14ac:dyDescent="0.3">
      <c r="A460" s="5">
        <v>3130.4090695908399</v>
      </c>
      <c r="B460" s="5">
        <v>79.5</v>
      </c>
      <c r="D460" s="1" t="e">
        <f>SUM(#REF!)</f>
        <v>#REF!</v>
      </c>
      <c r="E460" s="1" t="e">
        <f>SUM(#REF!)</f>
        <v>#REF!</v>
      </c>
      <c r="F460" s="1" t="e">
        <f t="shared" si="6"/>
        <v>#REF!</v>
      </c>
    </row>
    <row r="461" spans="1:6" x14ac:dyDescent="0.3">
      <c r="A461" s="5">
        <v>3138.11273966011</v>
      </c>
      <c r="B461" s="5">
        <v>78.899999999999906</v>
      </c>
      <c r="D461" s="1" t="e">
        <f>SUM(#REF!)</f>
        <v>#REF!</v>
      </c>
      <c r="E461" s="1" t="e">
        <f>SUM(#REF!)</f>
        <v>#REF!</v>
      </c>
      <c r="F461" s="1" t="e">
        <f t="shared" ref="F461:F524" si="7">E461/D461</f>
        <v>#REF!</v>
      </c>
    </row>
    <row r="462" spans="1:6" x14ac:dyDescent="0.3">
      <c r="A462" s="5">
        <v>3145.7273728601899</v>
      </c>
      <c r="B462" s="5">
        <v>77.799999999999898</v>
      </c>
      <c r="D462" s="1" t="e">
        <f>SUM(#REF!)</f>
        <v>#REF!</v>
      </c>
      <c r="E462" s="1" t="e">
        <f>SUM(#REF!)</f>
        <v>#REF!</v>
      </c>
      <c r="F462" s="1" t="e">
        <f t="shared" si="7"/>
        <v>#REF!</v>
      </c>
    </row>
    <row r="463" spans="1:6" x14ac:dyDescent="0.3">
      <c r="A463" s="5">
        <v>3152.32742940449</v>
      </c>
      <c r="B463" s="5">
        <v>77.899999999999906</v>
      </c>
      <c r="D463" s="1" t="e">
        <f>SUM(#REF!)</f>
        <v>#REF!</v>
      </c>
      <c r="E463" s="1" t="e">
        <f>SUM(#REF!)</f>
        <v>#REF!</v>
      </c>
      <c r="F463" s="1" t="e">
        <f t="shared" si="7"/>
        <v>#REF!</v>
      </c>
    </row>
    <row r="464" spans="1:6" x14ac:dyDescent="0.3">
      <c r="A464" s="5">
        <v>3158.3616956897799</v>
      </c>
      <c r="B464" s="5">
        <v>78.099999999999994</v>
      </c>
      <c r="D464" s="1" t="e">
        <f>SUM(#REF!)</f>
        <v>#REF!</v>
      </c>
      <c r="E464" s="1" t="e">
        <f>SUM(#REF!)</f>
        <v>#REF!</v>
      </c>
      <c r="F464" s="1" t="e">
        <f t="shared" si="7"/>
        <v>#REF!</v>
      </c>
    </row>
    <row r="465" spans="1:6" x14ac:dyDescent="0.3">
      <c r="A465" s="5">
        <v>3163.4996865047001</v>
      </c>
      <c r="B465" s="5">
        <v>78.399999999999906</v>
      </c>
      <c r="D465" s="1" t="e">
        <f>SUM(#REF!)</f>
        <v>#REF!</v>
      </c>
      <c r="E465" s="1" t="e">
        <f>SUM(#REF!)</f>
        <v>#REF!</v>
      </c>
      <c r="F465" s="1" t="e">
        <f t="shared" si="7"/>
        <v>#REF!</v>
      </c>
    </row>
    <row r="466" spans="1:6" x14ac:dyDescent="0.3">
      <c r="A466" s="5">
        <v>3167.2904040608901</v>
      </c>
      <c r="B466" s="5">
        <v>78.7</v>
      </c>
      <c r="D466" s="1" t="e">
        <f>SUM(#REF!)</f>
        <v>#REF!</v>
      </c>
      <c r="E466" s="1" t="e">
        <f>SUM(#REF!)</f>
        <v>#REF!</v>
      </c>
      <c r="F466" s="1" t="e">
        <f t="shared" si="7"/>
        <v>#REF!</v>
      </c>
    </row>
    <row r="467" spans="1:6" x14ac:dyDescent="0.3">
      <c r="A467" s="5">
        <v>3171.2092880348</v>
      </c>
      <c r="B467" s="5">
        <v>79</v>
      </c>
      <c r="D467" s="1" t="e">
        <f>SUM(#REF!)</f>
        <v>#REF!</v>
      </c>
      <c r="E467" s="1" t="e">
        <f>SUM(#REF!)</f>
        <v>#REF!</v>
      </c>
      <c r="F467" s="1" t="e">
        <f t="shared" si="7"/>
        <v>#REF!</v>
      </c>
    </row>
    <row r="468" spans="1:6" x14ac:dyDescent="0.3">
      <c r="A468" s="5">
        <v>3172.4338024335998</v>
      </c>
      <c r="B468" s="5">
        <v>79</v>
      </c>
      <c r="D468" s="1" t="e">
        <f>SUM(#REF!)</f>
        <v>#REF!</v>
      </c>
      <c r="E468" s="1" t="e">
        <f>SUM(#REF!)</f>
        <v>#REF!</v>
      </c>
      <c r="F468" s="1" t="e">
        <f t="shared" si="7"/>
        <v>#REF!</v>
      </c>
    </row>
    <row r="469" spans="1:6" x14ac:dyDescent="0.3">
      <c r="A469" s="5">
        <v>3176.05162271879</v>
      </c>
      <c r="B469" s="5">
        <v>79.299999999999898</v>
      </c>
      <c r="D469" s="1" t="e">
        <f>SUM(#REF!)</f>
        <v>#REF!</v>
      </c>
      <c r="E469" s="1" t="e">
        <f>SUM(#REF!)</f>
        <v>#REF!</v>
      </c>
      <c r="F469" s="1" t="e">
        <f t="shared" si="7"/>
        <v>#REF!</v>
      </c>
    </row>
    <row r="470" spans="1:6" x14ac:dyDescent="0.3">
      <c r="A470" s="5">
        <v>3177.2087741192199</v>
      </c>
      <c r="B470" s="5">
        <v>79.299999999999898</v>
      </c>
      <c r="D470" s="1" t="e">
        <f>SUM(#REF!)</f>
        <v>#REF!</v>
      </c>
      <c r="E470" s="1" t="e">
        <f>SUM(#REF!)</f>
        <v>#REF!</v>
      </c>
      <c r="F470" s="1" t="e">
        <f t="shared" si="7"/>
        <v>#REF!</v>
      </c>
    </row>
    <row r="471" spans="1:6" x14ac:dyDescent="0.3">
      <c r="A471" s="5">
        <v>3180.5060339438501</v>
      </c>
      <c r="B471" s="5">
        <v>79.599999999999994</v>
      </c>
      <c r="D471" s="1" t="e">
        <f>SUM(#REF!)</f>
        <v>#REF!</v>
      </c>
      <c r="E471" s="1" t="e">
        <f>SUM(#REF!)</f>
        <v>#REF!</v>
      </c>
      <c r="F471" s="1" t="e">
        <f t="shared" si="7"/>
        <v>#REF!</v>
      </c>
    </row>
    <row r="472" spans="1:6" x14ac:dyDescent="0.3">
      <c r="A472" s="5">
        <v>3181.5979476470802</v>
      </c>
      <c r="B472" s="5">
        <v>80.5</v>
      </c>
      <c r="D472" s="1" t="e">
        <f>SUM(#REF!)</f>
        <v>#REF!</v>
      </c>
      <c r="E472" s="1" t="e">
        <f>SUM(#REF!)</f>
        <v>#REF!</v>
      </c>
      <c r="F472" s="1" t="e">
        <f t="shared" si="7"/>
        <v>#REF!</v>
      </c>
    </row>
    <row r="473" spans="1:6" x14ac:dyDescent="0.3">
      <c r="A473" s="5">
        <v>3184.8134309566499</v>
      </c>
      <c r="B473" s="5">
        <v>80.899999999999906</v>
      </c>
      <c r="D473" s="1" t="e">
        <f>SUM(#REF!)</f>
        <v>#REF!</v>
      </c>
      <c r="E473" s="1" t="e">
        <f>SUM(#REF!)</f>
        <v>#REF!</v>
      </c>
      <c r="F473" s="1" t="e">
        <f t="shared" si="7"/>
        <v>#REF!</v>
      </c>
    </row>
    <row r="474" spans="1:6" x14ac:dyDescent="0.3">
      <c r="A474" s="5">
        <v>3186.04036898204</v>
      </c>
      <c r="B474" s="5">
        <v>80.899999999999906</v>
      </c>
      <c r="D474" s="1" t="e">
        <f>SUM(#REF!)</f>
        <v>#REF!</v>
      </c>
      <c r="E474" s="1" t="e">
        <f>SUM(#REF!)</f>
        <v>#REF!</v>
      </c>
      <c r="F474" s="1" t="e">
        <f t="shared" si="7"/>
        <v>#REF!</v>
      </c>
    </row>
    <row r="475" spans="1:6" x14ac:dyDescent="0.3">
      <c r="A475" s="5">
        <v>3190.2354150840401</v>
      </c>
      <c r="B475" s="5">
        <v>81.899999999999906</v>
      </c>
      <c r="D475" s="1" t="e">
        <f>SUM(#REF!)</f>
        <v>#REF!</v>
      </c>
      <c r="E475" s="1" t="e">
        <f>SUM(#REF!)</f>
        <v>#REF!</v>
      </c>
      <c r="F475" s="1" t="e">
        <f t="shared" si="7"/>
        <v>#REF!</v>
      </c>
    </row>
    <row r="476" spans="1:6" x14ac:dyDescent="0.3">
      <c r="A476" s="5">
        <v>3191.7131683156299</v>
      </c>
      <c r="B476" s="5">
        <v>81.899999999999906</v>
      </c>
      <c r="D476" s="1" t="e">
        <f>SUM(#REF!)</f>
        <v>#REF!</v>
      </c>
      <c r="E476" s="1" t="e">
        <f>SUM(#REF!)</f>
        <v>#REF!</v>
      </c>
      <c r="F476" s="1" t="e">
        <f t="shared" si="7"/>
        <v>#REF!</v>
      </c>
    </row>
    <row r="477" spans="1:6" x14ac:dyDescent="0.3">
      <c r="A477" s="5">
        <v>3194.7628536408602</v>
      </c>
      <c r="B477" s="5">
        <v>82.899999999999906</v>
      </c>
      <c r="D477" s="1" t="e">
        <f>SUM(#REF!)</f>
        <v>#REF!</v>
      </c>
      <c r="E477" s="1" t="e">
        <f>SUM(#REF!)</f>
        <v>#REF!</v>
      </c>
      <c r="F477" s="1" t="e">
        <f t="shared" si="7"/>
        <v>#REF!</v>
      </c>
    </row>
    <row r="478" spans="1:6" x14ac:dyDescent="0.3">
      <c r="A478" s="5">
        <v>3198.1398605435202</v>
      </c>
      <c r="B478" s="5">
        <v>84</v>
      </c>
      <c r="D478" s="1" t="e">
        <f>SUM(#REF!)</f>
        <v>#REF!</v>
      </c>
      <c r="E478" s="1" t="e">
        <f>SUM(#REF!)</f>
        <v>#REF!</v>
      </c>
      <c r="F478" s="1" t="e">
        <f t="shared" si="7"/>
        <v>#REF!</v>
      </c>
    </row>
    <row r="479" spans="1:6" x14ac:dyDescent="0.3">
      <c r="A479" s="5">
        <v>3201.9237374673298</v>
      </c>
      <c r="B479" s="5">
        <v>85.2</v>
      </c>
      <c r="D479" s="1" t="e">
        <f>SUM(#REF!)</f>
        <v>#REF!</v>
      </c>
      <c r="E479" s="1" t="e">
        <f>SUM(#REF!)</f>
        <v>#REF!</v>
      </c>
      <c r="F479" s="1" t="e">
        <f t="shared" si="7"/>
        <v>#REF!</v>
      </c>
    </row>
    <row r="480" spans="1:6" x14ac:dyDescent="0.3">
      <c r="A480" s="5">
        <v>3205.8441492883899</v>
      </c>
      <c r="B480" s="5">
        <v>85.2</v>
      </c>
      <c r="D480" s="1" t="e">
        <f>SUM(#REF!)</f>
        <v>#REF!</v>
      </c>
      <c r="E480" s="1" t="e">
        <f>SUM(#REF!)</f>
        <v>#REF!</v>
      </c>
      <c r="F480" s="1" t="e">
        <f t="shared" si="7"/>
        <v>#REF!</v>
      </c>
    </row>
    <row r="481" spans="1:6" x14ac:dyDescent="0.3">
      <c r="A481" s="5">
        <v>3209.7645614220701</v>
      </c>
      <c r="B481" s="5">
        <v>85.7</v>
      </c>
      <c r="D481" s="1" t="e">
        <f>SUM(#REF!)</f>
        <v>#REF!</v>
      </c>
      <c r="E481" s="1" t="e">
        <f>SUM(#REF!)</f>
        <v>#REF!</v>
      </c>
      <c r="F481" s="1" t="e">
        <f t="shared" si="7"/>
        <v>#REF!</v>
      </c>
    </row>
    <row r="482" spans="1:6" x14ac:dyDescent="0.3">
      <c r="A482" s="5">
        <v>3213.3818640754298</v>
      </c>
      <c r="B482" s="5">
        <v>87.1</v>
      </c>
      <c r="D482" s="1" t="e">
        <f>SUM(#REF!)</f>
        <v>#REF!</v>
      </c>
      <c r="E482" s="1" t="e">
        <f>SUM(#REF!)</f>
        <v>#REF!</v>
      </c>
      <c r="F482" s="1" t="e">
        <f t="shared" si="7"/>
        <v>#REF!</v>
      </c>
    </row>
    <row r="483" spans="1:6" x14ac:dyDescent="0.3">
      <c r="A483" s="5">
        <v>3217.0066495311098</v>
      </c>
      <c r="B483" s="5">
        <v>88.5</v>
      </c>
      <c r="D483" s="1" t="e">
        <f>SUM(#REF!)</f>
        <v>#REF!</v>
      </c>
      <c r="E483" s="1" t="e">
        <f>SUM(#REF!)</f>
        <v>#REF!</v>
      </c>
      <c r="F483" s="1" t="e">
        <f t="shared" si="7"/>
        <v>#REF!</v>
      </c>
    </row>
    <row r="484" spans="1:6" x14ac:dyDescent="0.3">
      <c r="A484" s="5">
        <v>3220.4652370742701</v>
      </c>
      <c r="B484" s="5">
        <v>87.6</v>
      </c>
      <c r="D484" s="1" t="e">
        <f>SUM(#REF!)</f>
        <v>#REF!</v>
      </c>
      <c r="E484" s="1" t="e">
        <f>SUM(#REF!)</f>
        <v>#REF!</v>
      </c>
      <c r="F484" s="1" t="e">
        <f t="shared" si="7"/>
        <v>#REF!</v>
      </c>
    </row>
    <row r="485" spans="1:6" x14ac:dyDescent="0.3">
      <c r="A485" s="5">
        <v>3223.9473253733399</v>
      </c>
      <c r="B485" s="5">
        <v>88.899999999999906</v>
      </c>
      <c r="D485" s="1" t="e">
        <f>SUM(#REF!)</f>
        <v>#REF!</v>
      </c>
      <c r="E485" s="1" t="e">
        <f>SUM(#REF!)</f>
        <v>#REF!</v>
      </c>
      <c r="F485" s="1" t="e">
        <f t="shared" si="7"/>
        <v>#REF!</v>
      </c>
    </row>
    <row r="486" spans="1:6" x14ac:dyDescent="0.3">
      <c r="A486" s="5">
        <v>3227.25879688349</v>
      </c>
      <c r="B486" s="5">
        <v>91.2</v>
      </c>
      <c r="D486" s="1" t="e">
        <f>SUM(#REF!)</f>
        <v>#REF!</v>
      </c>
      <c r="E486" s="1" t="e">
        <f>SUM(#REF!)</f>
        <v>#REF!</v>
      </c>
      <c r="F486" s="1" t="e">
        <f t="shared" si="7"/>
        <v>#REF!</v>
      </c>
    </row>
    <row r="487" spans="1:6" x14ac:dyDescent="0.3">
      <c r="A487" s="5">
        <v>3231.1141275370401</v>
      </c>
      <c r="B487" s="5">
        <v>92.5</v>
      </c>
      <c r="D487" s="1" t="e">
        <f>SUM(#REF!)</f>
        <v>#REF!</v>
      </c>
      <c r="E487" s="1" t="e">
        <f>SUM(#REF!)</f>
        <v>#REF!</v>
      </c>
      <c r="F487" s="1" t="e">
        <f t="shared" si="7"/>
        <v>#REF!</v>
      </c>
    </row>
    <row r="488" spans="1:6" x14ac:dyDescent="0.3">
      <c r="A488" s="5">
        <v>3232.5101636598902</v>
      </c>
      <c r="B488" s="5">
        <v>92.5</v>
      </c>
      <c r="D488" s="1" t="e">
        <f>SUM(#REF!)</f>
        <v>#REF!</v>
      </c>
      <c r="E488" s="1" t="e">
        <f>SUM(#REF!)</f>
        <v>#REF!</v>
      </c>
      <c r="F488" s="1" t="e">
        <f t="shared" si="7"/>
        <v>#REF!</v>
      </c>
    </row>
    <row r="489" spans="1:6" x14ac:dyDescent="0.3">
      <c r="A489" s="5">
        <v>3236.9480673856001</v>
      </c>
      <c r="B489" s="5">
        <v>94.899999999999906</v>
      </c>
      <c r="D489" s="1" t="e">
        <f>SUM(#REF!)</f>
        <v>#REF!</v>
      </c>
      <c r="E489" s="1" t="e">
        <f>SUM(#REF!)</f>
        <v>#REF!</v>
      </c>
      <c r="F489" s="1" t="e">
        <f t="shared" si="7"/>
        <v>#REF!</v>
      </c>
    </row>
    <row r="490" spans="1:6" x14ac:dyDescent="0.3">
      <c r="A490" s="5">
        <v>3238.7161621150699</v>
      </c>
      <c r="B490" s="5">
        <v>94.899999999999906</v>
      </c>
      <c r="D490" s="1" t="e">
        <f>SUM(#REF!)</f>
        <v>#REF!</v>
      </c>
      <c r="E490" s="1" t="e">
        <f>SUM(#REF!)</f>
        <v>#REF!</v>
      </c>
      <c r="F490" s="1" t="e">
        <f t="shared" si="7"/>
        <v>#REF!</v>
      </c>
    </row>
    <row r="491" spans="1:6" x14ac:dyDescent="0.3">
      <c r="A491" s="5">
        <v>3242.0073185409601</v>
      </c>
      <c r="B491" s="5">
        <v>96.299999999999898</v>
      </c>
      <c r="D491" s="1" t="e">
        <f>SUM(#REF!)</f>
        <v>#REF!</v>
      </c>
      <c r="E491" s="1" t="e">
        <f>SUM(#REF!)</f>
        <v>#REF!</v>
      </c>
      <c r="F491" s="1" t="e">
        <f t="shared" si="7"/>
        <v>#REF!</v>
      </c>
    </row>
    <row r="492" spans="1:6" x14ac:dyDescent="0.3">
      <c r="A492" s="5">
        <v>3245.22036011309</v>
      </c>
      <c r="B492" s="5">
        <v>97.799999999999898</v>
      </c>
      <c r="D492" s="1" t="e">
        <f>SUM(#REF!)</f>
        <v>#REF!</v>
      </c>
      <c r="E492" s="1" t="e">
        <f>SUM(#REF!)</f>
        <v>#REF!</v>
      </c>
      <c r="F492" s="1" t="e">
        <f t="shared" si="7"/>
        <v>#REF!</v>
      </c>
    </row>
    <row r="493" spans="1:6" x14ac:dyDescent="0.3">
      <c r="A493" s="5">
        <v>3248.28035051181</v>
      </c>
      <c r="B493" s="5">
        <v>99.5</v>
      </c>
      <c r="D493" s="1" t="e">
        <f>SUM(#REF!)</f>
        <v>#REF!</v>
      </c>
      <c r="E493" s="1" t="e">
        <f>SUM(#REF!)</f>
        <v>#REF!</v>
      </c>
      <c r="F493" s="1" t="e">
        <f t="shared" si="7"/>
        <v>#REF!</v>
      </c>
    </row>
    <row r="494" spans="1:6" x14ac:dyDescent="0.3">
      <c r="A494" s="5">
        <v>3252.5315963671001</v>
      </c>
      <c r="B494" s="5">
        <v>101.299999999999</v>
      </c>
      <c r="D494" s="1" t="e">
        <f>SUM(#REF!)</f>
        <v>#REF!</v>
      </c>
      <c r="E494" s="1" t="e">
        <f>SUM(#REF!)</f>
        <v>#REF!</v>
      </c>
      <c r="F494" s="1" t="e">
        <f t="shared" si="7"/>
        <v>#REF!</v>
      </c>
    </row>
    <row r="495" spans="1:6" x14ac:dyDescent="0.3">
      <c r="A495" s="5">
        <v>3253.9926902054399</v>
      </c>
      <c r="B495" s="5">
        <v>101.299999999999</v>
      </c>
      <c r="D495" s="1" t="e">
        <f>SUM(#REF!)</f>
        <v>#REF!</v>
      </c>
      <c r="E495" s="1" t="e">
        <f>SUM(#REF!)</f>
        <v>#REF!</v>
      </c>
      <c r="F495" s="1" t="e">
        <f t="shared" si="7"/>
        <v>#REF!</v>
      </c>
    </row>
    <row r="496" spans="1:6" x14ac:dyDescent="0.3">
      <c r="A496" s="5">
        <v>3257.1101413274</v>
      </c>
      <c r="B496" s="5">
        <v>105</v>
      </c>
      <c r="D496" s="1" t="e">
        <f>SUM(#REF!)</f>
        <v>#REF!</v>
      </c>
      <c r="E496" s="1" t="e">
        <f>SUM(#REF!)</f>
        <v>#REF!</v>
      </c>
      <c r="F496" s="1" t="e">
        <f t="shared" si="7"/>
        <v>#REF!</v>
      </c>
    </row>
    <row r="497" spans="1:6" x14ac:dyDescent="0.3">
      <c r="A497" s="5">
        <v>3260.2019560123299</v>
      </c>
      <c r="B497" s="5">
        <v>106.899999999999</v>
      </c>
      <c r="D497" s="1" t="e">
        <f>SUM(#REF!)</f>
        <v>#REF!</v>
      </c>
      <c r="E497" s="1" t="e">
        <f>SUM(#REF!)</f>
        <v>#REF!</v>
      </c>
      <c r="F497" s="1" t="e">
        <f t="shared" si="7"/>
        <v>#REF!</v>
      </c>
    </row>
    <row r="498" spans="1:6" x14ac:dyDescent="0.3">
      <c r="A498" s="5">
        <v>3264.1034045767201</v>
      </c>
      <c r="B498" s="5">
        <v>108.399999999999</v>
      </c>
      <c r="D498" s="1" t="e">
        <f>SUM(#REF!)</f>
        <v>#REF!</v>
      </c>
      <c r="E498" s="1" t="e">
        <f>SUM(#REF!)</f>
        <v>#REF!</v>
      </c>
      <c r="F498" s="1" t="e">
        <f t="shared" si="7"/>
        <v>#REF!</v>
      </c>
    </row>
    <row r="499" spans="1:6" x14ac:dyDescent="0.3">
      <c r="A499" s="5">
        <v>3265.4123798016899</v>
      </c>
      <c r="B499" s="5">
        <v>108.399999999999</v>
      </c>
      <c r="D499" s="1" t="e">
        <f>SUM(#REF!)</f>
        <v>#REF!</v>
      </c>
      <c r="E499" s="1" t="e">
        <f>SUM(#REF!)</f>
        <v>#REF!</v>
      </c>
      <c r="F499" s="1" t="e">
        <f t="shared" si="7"/>
        <v>#REF!</v>
      </c>
    </row>
    <row r="500" spans="1:6" x14ac:dyDescent="0.3">
      <c r="A500" s="5">
        <v>3269.3974494655799</v>
      </c>
      <c r="B500" s="5">
        <v>110</v>
      </c>
      <c r="D500" s="1" t="e">
        <f>SUM(#REF!)</f>
        <v>#REF!</v>
      </c>
      <c r="E500" s="1" t="e">
        <f>SUM(#REF!)</f>
        <v>#REF!</v>
      </c>
      <c r="F500" s="1" t="e">
        <f t="shared" si="7"/>
        <v>#REF!</v>
      </c>
    </row>
    <row r="501" spans="1:6" x14ac:dyDescent="0.3">
      <c r="A501" s="5">
        <v>3270.9206247853899</v>
      </c>
      <c r="B501" s="5">
        <v>111.2</v>
      </c>
      <c r="D501" s="1" t="e">
        <f>SUM(#REF!)</f>
        <v>#REF!</v>
      </c>
      <c r="E501" s="1" t="e">
        <f>SUM(#REF!)</f>
        <v>#REF!</v>
      </c>
      <c r="F501" s="1" t="e">
        <f t="shared" si="7"/>
        <v>#REF!</v>
      </c>
    </row>
    <row r="502" spans="1:6" x14ac:dyDescent="0.3">
      <c r="A502" s="5">
        <v>3274.2152087568102</v>
      </c>
      <c r="B502" s="5">
        <v>112.399999999999</v>
      </c>
      <c r="D502" s="1" t="e">
        <f>SUM(#REF!)</f>
        <v>#REF!</v>
      </c>
      <c r="E502" s="1" t="e">
        <f>SUM(#REF!)</f>
        <v>#REF!</v>
      </c>
      <c r="F502" s="1" t="e">
        <f t="shared" si="7"/>
        <v>#REF!</v>
      </c>
    </row>
    <row r="503" spans="1:6" x14ac:dyDescent="0.3">
      <c r="A503" s="5">
        <v>3277.1825109062402</v>
      </c>
      <c r="B503" s="5">
        <v>113.5</v>
      </c>
      <c r="D503" s="1" t="e">
        <f>SUM(#REF!)</f>
        <v>#REF!</v>
      </c>
      <c r="E503" s="1" t="e">
        <f>SUM(#REF!)</f>
        <v>#REF!</v>
      </c>
      <c r="F503" s="1" t="e">
        <f t="shared" si="7"/>
        <v>#REF!</v>
      </c>
    </row>
    <row r="504" spans="1:6" x14ac:dyDescent="0.3">
      <c r="A504" s="5">
        <v>3280.2625181262501</v>
      </c>
      <c r="B504" s="5">
        <v>112.6</v>
      </c>
      <c r="D504" s="1" t="e">
        <f>SUM(#REF!)</f>
        <v>#REF!</v>
      </c>
      <c r="E504" s="1" t="e">
        <f>SUM(#REF!)</f>
        <v>#REF!</v>
      </c>
      <c r="F504" s="1" t="e">
        <f t="shared" si="7"/>
        <v>#REF!</v>
      </c>
    </row>
    <row r="505" spans="1:6" x14ac:dyDescent="0.3">
      <c r="A505" s="5">
        <v>3282.46066852801</v>
      </c>
      <c r="B505" s="5">
        <v>113.5</v>
      </c>
      <c r="D505" s="1" t="e">
        <f>SUM(#REF!)</f>
        <v>#REF!</v>
      </c>
      <c r="E505" s="1" t="e">
        <f>SUM(#REF!)</f>
        <v>#REF!</v>
      </c>
      <c r="F505" s="1" t="e">
        <f t="shared" si="7"/>
        <v>#REF!</v>
      </c>
    </row>
    <row r="506" spans="1:6" x14ac:dyDescent="0.3">
      <c r="A506" s="5">
        <v>3283.91414740855</v>
      </c>
      <c r="B506" s="5">
        <v>113.5</v>
      </c>
      <c r="D506" s="1" t="e">
        <f>SUM(#REF!)</f>
        <v>#REF!</v>
      </c>
      <c r="E506" s="1" t="e">
        <f>SUM(#REF!)</f>
        <v>#REF!</v>
      </c>
      <c r="F506" s="1" t="e">
        <f t="shared" si="7"/>
        <v>#REF!</v>
      </c>
    </row>
    <row r="507" spans="1:6" x14ac:dyDescent="0.3">
      <c r="A507" s="5">
        <v>3286.3502964421</v>
      </c>
      <c r="B507" s="5">
        <v>113.5</v>
      </c>
      <c r="D507" s="1" t="e">
        <f>SUM(#REF!)</f>
        <v>#REF!</v>
      </c>
      <c r="E507" s="1" t="e">
        <f>SUM(#REF!)</f>
        <v>#REF!</v>
      </c>
      <c r="F507" s="1" t="e">
        <f t="shared" si="7"/>
        <v>#REF!</v>
      </c>
    </row>
    <row r="508" spans="1:6" x14ac:dyDescent="0.3">
      <c r="A508" s="5">
        <v>3287.4935895659601</v>
      </c>
      <c r="B508" s="5">
        <v>114.1</v>
      </c>
      <c r="D508" s="1" t="e">
        <f>SUM(#REF!)</f>
        <v>#REF!</v>
      </c>
      <c r="E508" s="1" t="e">
        <f>SUM(#REF!)</f>
        <v>#REF!</v>
      </c>
      <c r="F508" s="1" t="e">
        <f t="shared" si="7"/>
        <v>#REF!</v>
      </c>
    </row>
    <row r="509" spans="1:6" x14ac:dyDescent="0.3">
      <c r="A509" s="5">
        <v>3288.5982954114802</v>
      </c>
      <c r="B509" s="5">
        <v>113.1</v>
      </c>
      <c r="D509" s="1" t="e">
        <f>SUM(#REF!)</f>
        <v>#REF!</v>
      </c>
      <c r="E509" s="1" t="e">
        <f>SUM(#REF!)</f>
        <v>#REF!</v>
      </c>
      <c r="F509" s="1" t="e">
        <f t="shared" si="7"/>
        <v>#REF!</v>
      </c>
    </row>
    <row r="510" spans="1:6" x14ac:dyDescent="0.3">
      <c r="A510" s="5">
        <v>3289.7030012743098</v>
      </c>
      <c r="B510" s="5">
        <v>113.1</v>
      </c>
      <c r="D510" s="1" t="e">
        <f>SUM(#REF!)</f>
        <v>#REF!</v>
      </c>
      <c r="E510" s="1" t="e">
        <f>SUM(#REF!)</f>
        <v>#REF!</v>
      </c>
      <c r="F510" s="1" t="e">
        <f t="shared" si="7"/>
        <v>#REF!</v>
      </c>
    </row>
    <row r="511" spans="1:6" x14ac:dyDescent="0.3">
      <c r="A511" s="5">
        <v>3290.2411496939599</v>
      </c>
      <c r="B511" s="5">
        <v>113.1</v>
      </c>
      <c r="D511" s="1" t="e">
        <f>SUM(#REF!)</f>
        <v>#REF!</v>
      </c>
      <c r="E511" s="1" t="e">
        <f>SUM(#REF!)</f>
        <v>#REF!</v>
      </c>
      <c r="F511" s="1" t="e">
        <f t="shared" si="7"/>
        <v>#REF!</v>
      </c>
    </row>
    <row r="512" spans="1:6" x14ac:dyDescent="0.3">
      <c r="A512" s="5">
        <v>3290.7175776481099</v>
      </c>
      <c r="B512" s="5">
        <v>113.1</v>
      </c>
      <c r="D512" s="1" t="e">
        <f>SUM(#REF!)</f>
        <v>#REF!</v>
      </c>
      <c r="E512" s="1" t="e">
        <f>SUM(#REF!)</f>
        <v>#REF!</v>
      </c>
      <c r="F512" s="1" t="e">
        <f t="shared" si="7"/>
        <v>#REF!</v>
      </c>
    </row>
    <row r="513" spans="1:6" x14ac:dyDescent="0.3">
      <c r="A513" s="5">
        <v>3291.05252276993</v>
      </c>
      <c r="B513" s="5">
        <v>113.1</v>
      </c>
      <c r="D513" s="1" t="e">
        <f>SUM(#REF!)</f>
        <v>#REF!</v>
      </c>
      <c r="E513" s="1" t="e">
        <f>SUM(#REF!)</f>
        <v>#REF!</v>
      </c>
      <c r="F513" s="1" t="e">
        <f t="shared" si="7"/>
        <v>#REF!</v>
      </c>
    </row>
    <row r="514" spans="1:6" x14ac:dyDescent="0.3">
      <c r="A514" s="5">
        <v>3291.4881917996499</v>
      </c>
      <c r="B514" s="5">
        <v>114.6</v>
      </c>
      <c r="D514" s="1" t="e">
        <f>SUM(#REF!)</f>
        <v>#REF!</v>
      </c>
      <c r="E514" s="1" t="e">
        <f>SUM(#REF!)</f>
        <v>#REF!</v>
      </c>
      <c r="F514" s="1" t="e">
        <f t="shared" si="7"/>
        <v>#REF!</v>
      </c>
    </row>
    <row r="515" spans="1:6" x14ac:dyDescent="0.3">
      <c r="A515" s="5">
        <v>3291.7264057733801</v>
      </c>
      <c r="B515" s="5">
        <v>114.6</v>
      </c>
      <c r="D515" s="1" t="e">
        <f>SUM(#REF!)</f>
        <v>#REF!</v>
      </c>
      <c r="E515" s="1" t="e">
        <f>SUM(#REF!)</f>
        <v>#REF!</v>
      </c>
      <c r="F515" s="1" t="e">
        <f t="shared" si="7"/>
        <v>#REF!</v>
      </c>
    </row>
    <row r="516" spans="1:6" x14ac:dyDescent="0.3">
      <c r="A516" s="5">
        <v>3291.9726913449399</v>
      </c>
      <c r="B516" s="5">
        <v>114.6</v>
      </c>
      <c r="D516" s="1" t="e">
        <f>SUM(#REF!)</f>
        <v>#REF!</v>
      </c>
      <c r="E516" s="1" t="e">
        <f>SUM(#REF!)</f>
        <v>#REF!</v>
      </c>
      <c r="F516" s="1" t="e">
        <f t="shared" si="7"/>
        <v>#REF!</v>
      </c>
    </row>
    <row r="517" spans="1:6" x14ac:dyDescent="0.3">
      <c r="A517" s="5">
        <v>3292.2189769163301</v>
      </c>
      <c r="B517" s="5">
        <v>114.6</v>
      </c>
      <c r="D517" s="1" t="e">
        <f>SUM(#REF!)</f>
        <v>#REF!</v>
      </c>
      <c r="E517" s="1" t="e">
        <f>SUM(#REF!)</f>
        <v>#REF!</v>
      </c>
      <c r="F517" s="1" t="e">
        <f t="shared" si="7"/>
        <v>#REF!</v>
      </c>
    </row>
    <row r="518" spans="1:6" x14ac:dyDescent="0.3">
      <c r="A518" s="5">
        <v>3292.3302964068398</v>
      </c>
      <c r="B518" s="5">
        <v>114.6</v>
      </c>
      <c r="D518" s="1" t="e">
        <f>SUM(#REF!)</f>
        <v>#REF!</v>
      </c>
      <c r="E518" s="1" t="e">
        <f>SUM(#REF!)</f>
        <v>#REF!</v>
      </c>
      <c r="F518" s="1" t="e">
        <f t="shared" si="7"/>
        <v>#REF!</v>
      </c>
    </row>
    <row r="519" spans="1:6" x14ac:dyDescent="0.3">
      <c r="A519" s="5">
        <v>3292.68046312059</v>
      </c>
      <c r="B519" s="5">
        <v>114.6</v>
      </c>
      <c r="D519" s="1" t="e">
        <f>SUM(#REF!)</f>
        <v>#REF!</v>
      </c>
      <c r="E519" s="1" t="e">
        <f>SUM(#REF!)</f>
        <v>#REF!</v>
      </c>
      <c r="F519" s="1" t="e">
        <f t="shared" si="7"/>
        <v>#REF!</v>
      </c>
    </row>
    <row r="520" spans="1:6" x14ac:dyDescent="0.3">
      <c r="A520" s="5">
        <v>3292.8336965854401</v>
      </c>
      <c r="B520" s="5">
        <v>114.6</v>
      </c>
      <c r="D520" s="1" t="e">
        <f>SUM(#REF!)</f>
        <v>#REF!</v>
      </c>
      <c r="E520" s="1" t="e">
        <f>SUM(#REF!)</f>
        <v>#REF!</v>
      </c>
      <c r="F520" s="1" t="e">
        <f t="shared" si="7"/>
        <v>#REF!</v>
      </c>
    </row>
    <row r="521" spans="1:6" x14ac:dyDescent="0.3">
      <c r="A521" s="5">
        <v>3293.0799821549399</v>
      </c>
      <c r="B521" s="5">
        <v>114.6</v>
      </c>
      <c r="D521" s="1" t="e">
        <f>SUM(#REF!)</f>
        <v>#REF!</v>
      </c>
      <c r="E521" s="1" t="e">
        <f>SUM(#REF!)</f>
        <v>#REF!</v>
      </c>
      <c r="F521" s="1" t="e">
        <f t="shared" si="7"/>
        <v>#REF!</v>
      </c>
    </row>
    <row r="522" spans="1:6" x14ac:dyDescent="0.3">
      <c r="A522" s="5">
        <v>3293.19130164545</v>
      </c>
      <c r="B522" s="5">
        <v>114.6</v>
      </c>
      <c r="D522" s="1" t="e">
        <f>SUM(#REF!)</f>
        <v>#REF!</v>
      </c>
      <c r="E522" s="1" t="e">
        <f>SUM(#REF!)</f>
        <v>#REF!</v>
      </c>
      <c r="F522" s="1" t="e">
        <f t="shared" si="7"/>
        <v>#REF!</v>
      </c>
    </row>
    <row r="523" spans="1:6" x14ac:dyDescent="0.3">
      <c r="A523" s="5">
        <v>3293.3445351088599</v>
      </c>
      <c r="B523" s="5">
        <v>114.6</v>
      </c>
      <c r="D523" s="1" t="e">
        <f>SUM(#REF!)</f>
        <v>#REF!</v>
      </c>
      <c r="E523" s="1" t="e">
        <f>SUM(#REF!)</f>
        <v>#REF!</v>
      </c>
      <c r="F523" s="1" t="e">
        <f t="shared" si="7"/>
        <v>#REF!</v>
      </c>
    </row>
    <row r="524" spans="1:6" x14ac:dyDescent="0.3">
      <c r="A524" s="5">
        <v>3293.3445351088599</v>
      </c>
      <c r="B524" s="5">
        <v>114.6</v>
      </c>
      <c r="D524" s="1" t="e">
        <f>SUM(#REF!)</f>
        <v>#REF!</v>
      </c>
      <c r="E524" s="1" t="e">
        <f>SUM(#REF!)</f>
        <v>#REF!</v>
      </c>
      <c r="F524" s="1" t="e">
        <f t="shared" si="7"/>
        <v>#REF!</v>
      </c>
    </row>
    <row r="525" spans="1:6" x14ac:dyDescent="0.3">
      <c r="A525" s="5">
        <v>3293.5908206783201</v>
      </c>
      <c r="B525" s="5">
        <v>114.6</v>
      </c>
      <c r="D525" s="1" t="e">
        <f>SUM(#REF!)</f>
        <v>#REF!</v>
      </c>
      <c r="E525" s="1" t="e">
        <f>SUM(#REF!)</f>
        <v>#REF!</v>
      </c>
      <c r="F525" s="1" t="e">
        <f t="shared" ref="F525:F588" si="8">E525/D525</f>
        <v>#REF!</v>
      </c>
    </row>
    <row r="526" spans="1:6" x14ac:dyDescent="0.3">
      <c r="A526" s="5">
        <v>3293.9856397787098</v>
      </c>
      <c r="B526" s="5">
        <v>114.6</v>
      </c>
      <c r="D526" s="1" t="e">
        <f>SUM(#REF!)</f>
        <v>#REF!</v>
      </c>
      <c r="E526" s="1" t="e">
        <f>SUM(#REF!)</f>
        <v>#REF!</v>
      </c>
      <c r="F526" s="1" t="e">
        <f t="shared" si="8"/>
        <v>#REF!</v>
      </c>
    </row>
    <row r="527" spans="1:6" x14ac:dyDescent="0.3">
      <c r="A527" s="5">
        <v>3294.0969592696201</v>
      </c>
      <c r="B527" s="5">
        <v>114.6</v>
      </c>
      <c r="D527" s="1" t="e">
        <f>SUM(#REF!)</f>
        <v>#REF!</v>
      </c>
      <c r="E527" s="1" t="e">
        <f>SUM(#REF!)</f>
        <v>#REF!</v>
      </c>
      <c r="F527" s="1" t="e">
        <f t="shared" si="8"/>
        <v>#REF!</v>
      </c>
    </row>
    <row r="528" spans="1:6" x14ac:dyDescent="0.3">
      <c r="A528" s="5">
        <v>3294.3195982510401</v>
      </c>
      <c r="B528" s="5">
        <v>114.6</v>
      </c>
      <c r="D528" s="1" t="e">
        <f>SUM(#REF!)</f>
        <v>#REF!</v>
      </c>
      <c r="E528" s="1" t="e">
        <f>SUM(#REF!)</f>
        <v>#REF!</v>
      </c>
      <c r="F528" s="1" t="e">
        <f t="shared" si="8"/>
        <v>#REF!</v>
      </c>
    </row>
    <row r="529" spans="1:6" x14ac:dyDescent="0.3">
      <c r="A529" s="5">
        <v>3294.71441735506</v>
      </c>
      <c r="B529" s="5">
        <v>114.6</v>
      </c>
      <c r="D529" s="1" t="e">
        <f>SUM(#REF!)</f>
        <v>#REF!</v>
      </c>
      <c r="E529" s="1" t="e">
        <f>SUM(#REF!)</f>
        <v>#REF!</v>
      </c>
      <c r="F529" s="1" t="e">
        <f t="shared" si="8"/>
        <v>#REF!</v>
      </c>
    </row>
    <row r="530" spans="1:6" x14ac:dyDescent="0.3">
      <c r="A530" s="5">
        <v>3300.0375777620002</v>
      </c>
      <c r="B530" s="5">
        <v>113.7</v>
      </c>
      <c r="D530" s="1" t="e">
        <f>SUM(#REF!)</f>
        <v>#REF!</v>
      </c>
      <c r="E530" s="1" t="e">
        <f>SUM(#REF!)</f>
        <v>#REF!</v>
      </c>
      <c r="F530" s="1" t="e">
        <f t="shared" si="8"/>
        <v>#REF!</v>
      </c>
    </row>
    <row r="531" spans="1:6" x14ac:dyDescent="0.3">
      <c r="A531" s="5">
        <v>3301.5699125271999</v>
      </c>
      <c r="B531" s="5">
        <v>113.7</v>
      </c>
      <c r="D531" s="1" t="e">
        <f>SUM(#REF!)</f>
        <v>#REF!</v>
      </c>
      <c r="E531" s="1" t="e">
        <f>SUM(#REF!)</f>
        <v>#REF!</v>
      </c>
      <c r="F531" s="1" t="e">
        <f t="shared" si="8"/>
        <v>#REF!</v>
      </c>
    </row>
    <row r="532" spans="1:6" x14ac:dyDescent="0.3">
      <c r="A532" s="5">
        <v>3303.5619477945002</v>
      </c>
      <c r="B532" s="5">
        <v>113.7</v>
      </c>
      <c r="D532" s="1" t="e">
        <f>SUM(#REF!)</f>
        <v>#REF!</v>
      </c>
      <c r="E532" s="1" t="e">
        <f>SUM(#REF!)</f>
        <v>#REF!</v>
      </c>
      <c r="F532" s="1" t="e">
        <f t="shared" si="8"/>
        <v>#REF!</v>
      </c>
    </row>
    <row r="533" spans="1:6" x14ac:dyDescent="0.3">
      <c r="A533" s="5">
        <v>3306.79198365005</v>
      </c>
      <c r="B533" s="5">
        <v>112.6</v>
      </c>
      <c r="D533" s="1" t="e">
        <f>SUM(#REF!)</f>
        <v>#REF!</v>
      </c>
      <c r="E533" s="1" t="e">
        <f>SUM(#REF!)</f>
        <v>#REF!</v>
      </c>
      <c r="F533" s="1" t="e">
        <f t="shared" si="8"/>
        <v>#REF!</v>
      </c>
    </row>
    <row r="534" spans="1:6" x14ac:dyDescent="0.3">
      <c r="A534" s="5">
        <v>3307.7951758138402</v>
      </c>
      <c r="B534" s="5">
        <v>112.6</v>
      </c>
      <c r="D534" s="1" t="e">
        <f>SUM(#REF!)</f>
        <v>#REF!</v>
      </c>
      <c r="E534" s="1" t="e">
        <f>SUM(#REF!)</f>
        <v>#REF!</v>
      </c>
      <c r="F534" s="1" t="e">
        <f t="shared" si="8"/>
        <v>#REF!</v>
      </c>
    </row>
    <row r="535" spans="1:6" x14ac:dyDescent="0.3">
      <c r="A535" s="5">
        <v>3311.4685330020302</v>
      </c>
      <c r="B535" s="5">
        <v>112.899999999999</v>
      </c>
      <c r="D535" s="1" t="e">
        <f>SUM(#REF!)</f>
        <v>#REF!</v>
      </c>
      <c r="E535" s="1" t="e">
        <f>SUM(#REF!)</f>
        <v>#REF!</v>
      </c>
      <c r="F535" s="1" t="e">
        <f t="shared" si="8"/>
        <v>#REF!</v>
      </c>
    </row>
    <row r="536" spans="1:6" x14ac:dyDescent="0.3">
      <c r="A536" s="5">
        <v>3312.7785167021002</v>
      </c>
      <c r="B536" s="5">
        <v>111.799999999999</v>
      </c>
      <c r="D536" s="1" t="e">
        <f>SUM(#REF!)</f>
        <v>#REF!</v>
      </c>
      <c r="E536" s="1" t="e">
        <f>SUM(#REF!)</f>
        <v>#REF!</v>
      </c>
      <c r="F536" s="1" t="e">
        <f t="shared" si="8"/>
        <v>#REF!</v>
      </c>
    </row>
    <row r="537" spans="1:6" x14ac:dyDescent="0.3">
      <c r="A537" s="5">
        <v>3317.3729858094998</v>
      </c>
      <c r="B537" s="5">
        <v>112.5</v>
      </c>
      <c r="D537" s="1" t="e">
        <f>SUM(#REF!)</f>
        <v>#REF!</v>
      </c>
      <c r="E537" s="1" t="e">
        <f>SUM(#REF!)</f>
        <v>#REF!</v>
      </c>
      <c r="F537" s="1" t="e">
        <f t="shared" si="8"/>
        <v>#REF!</v>
      </c>
    </row>
    <row r="538" spans="1:6" x14ac:dyDescent="0.3">
      <c r="A538" s="5">
        <v>3319.0570120996699</v>
      </c>
      <c r="B538" s="5">
        <v>111.7</v>
      </c>
      <c r="D538" s="1" t="e">
        <f>SUM(#REF!)</f>
        <v>#REF!</v>
      </c>
      <c r="E538" s="1" t="e">
        <f>SUM(#REF!)</f>
        <v>#REF!</v>
      </c>
      <c r="F538" s="1" t="e">
        <f t="shared" si="8"/>
        <v>#REF!</v>
      </c>
    </row>
    <row r="539" spans="1:6" x14ac:dyDescent="0.3">
      <c r="A539" s="5">
        <v>3322.4401180658801</v>
      </c>
      <c r="B539" s="5">
        <v>111.7</v>
      </c>
      <c r="D539" s="1" t="e">
        <f>SUM(#REF!)</f>
        <v>#REF!</v>
      </c>
      <c r="E539" s="1" t="e">
        <f>SUM(#REF!)</f>
        <v>#REF!</v>
      </c>
      <c r="F539" s="1" t="e">
        <f t="shared" si="8"/>
        <v>#REF!</v>
      </c>
    </row>
    <row r="540" spans="1:6" x14ac:dyDescent="0.3">
      <c r="A540" s="5">
        <v>3325.8676482309802</v>
      </c>
      <c r="B540" s="5">
        <v>112.2</v>
      </c>
      <c r="D540" s="1" t="e">
        <f>SUM(#REF!)</f>
        <v>#REF!</v>
      </c>
      <c r="E540" s="1" t="e">
        <f>SUM(#REF!)</f>
        <v>#REF!</v>
      </c>
      <c r="F540" s="1" t="e">
        <f t="shared" si="8"/>
        <v>#REF!</v>
      </c>
    </row>
    <row r="541" spans="1:6" x14ac:dyDescent="0.3">
      <c r="A541" s="5">
        <v>3329.31328946542</v>
      </c>
      <c r="B541" s="5">
        <v>112.2</v>
      </c>
      <c r="D541" s="1" t="e">
        <f>SUM(#REF!)</f>
        <v>#REF!</v>
      </c>
      <c r="E541" s="1" t="e">
        <f>SUM(#REF!)</f>
        <v>#REF!</v>
      </c>
      <c r="F541" s="1" t="e">
        <f t="shared" si="8"/>
        <v>#REF!</v>
      </c>
    </row>
    <row r="542" spans="1:6" x14ac:dyDescent="0.3">
      <c r="A542" s="5">
        <v>3332.7175965613301</v>
      </c>
      <c r="B542" s="5">
        <v>113.1</v>
      </c>
      <c r="D542" s="1" t="e">
        <f>SUM(#REF!)</f>
        <v>#REF!</v>
      </c>
      <c r="E542" s="1" t="e">
        <f>SUM(#REF!)</f>
        <v>#REF!</v>
      </c>
      <c r="F542" s="1" t="e">
        <f t="shared" si="8"/>
        <v>#REF!</v>
      </c>
    </row>
    <row r="543" spans="1:6" x14ac:dyDescent="0.3">
      <c r="A543" s="5">
        <v>3336.9961940544799</v>
      </c>
      <c r="B543" s="5">
        <v>112.6</v>
      </c>
      <c r="D543" s="1" t="e">
        <f>SUM(#REF!)</f>
        <v>#REF!</v>
      </c>
      <c r="E543" s="1" t="e">
        <f>SUM(#REF!)</f>
        <v>#REF!</v>
      </c>
      <c r="F543" s="1" t="e">
        <f t="shared" si="8"/>
        <v>#REF!</v>
      </c>
    </row>
    <row r="544" spans="1:6" x14ac:dyDescent="0.3">
      <c r="A544" s="5">
        <v>3338.2911270918198</v>
      </c>
      <c r="B544" s="5">
        <v>112.6</v>
      </c>
      <c r="D544" s="1" t="e">
        <f>SUM(#REF!)</f>
        <v>#REF!</v>
      </c>
      <c r="E544" s="1" t="e">
        <f>SUM(#REF!)</f>
        <v>#REF!</v>
      </c>
      <c r="F544" s="1" t="e">
        <f t="shared" si="8"/>
        <v>#REF!</v>
      </c>
    </row>
    <row r="545" spans="1:6" x14ac:dyDescent="0.3">
      <c r="A545" s="5">
        <v>3341.9646702882101</v>
      </c>
      <c r="B545" s="5">
        <v>112.299999999999</v>
      </c>
      <c r="D545" s="1" t="e">
        <f>SUM(#REF!)</f>
        <v>#REF!</v>
      </c>
      <c r="E545" s="1" t="e">
        <f>SUM(#REF!)</f>
        <v>#REF!</v>
      </c>
      <c r="F545" s="1" t="e">
        <f t="shared" si="8"/>
        <v>#REF!</v>
      </c>
    </row>
    <row r="546" spans="1:6" x14ac:dyDescent="0.3">
      <c r="A546" s="5">
        <v>3342.9884419365198</v>
      </c>
      <c r="B546" s="5">
        <v>112.299999999999</v>
      </c>
      <c r="D546" s="1" t="e">
        <f>SUM(#REF!)</f>
        <v>#REF!</v>
      </c>
      <c r="E546" s="1" t="e">
        <f>SUM(#REF!)</f>
        <v>#REF!</v>
      </c>
      <c r="F546" s="1" t="e">
        <f t="shared" si="8"/>
        <v>#REF!</v>
      </c>
    </row>
    <row r="547" spans="1:6" x14ac:dyDescent="0.3">
      <c r="A547" s="5">
        <v>3346.0654270914201</v>
      </c>
      <c r="B547" s="5">
        <v>110.6</v>
      </c>
      <c r="D547" s="1" t="e">
        <f>SUM(#REF!)</f>
        <v>#REF!</v>
      </c>
      <c r="E547" s="1" t="e">
        <f>SUM(#REF!)</f>
        <v>#REF!</v>
      </c>
      <c r="F547" s="1" t="e">
        <f t="shared" si="8"/>
        <v>#REF!</v>
      </c>
    </row>
    <row r="548" spans="1:6" x14ac:dyDescent="0.3">
      <c r="A548" s="5">
        <v>3347.1380624244698</v>
      </c>
      <c r="B548" s="5">
        <v>110.6</v>
      </c>
      <c r="D548" s="1" t="e">
        <f>SUM(#REF!)</f>
        <v>#REF!</v>
      </c>
      <c r="E548" s="1" t="e">
        <f>SUM(#REF!)</f>
        <v>#REF!</v>
      </c>
      <c r="F548" s="1" t="e">
        <f t="shared" si="8"/>
        <v>#REF!</v>
      </c>
    </row>
    <row r="549" spans="1:6" x14ac:dyDescent="0.3">
      <c r="A549" s="5">
        <v>3348.09229593289</v>
      </c>
      <c r="B549" s="5">
        <v>110.6</v>
      </c>
      <c r="D549" s="1" t="e">
        <f>SUM(#REF!)</f>
        <v>#REF!</v>
      </c>
      <c r="E549" s="1" t="e">
        <f>SUM(#REF!)</f>
        <v>#REF!</v>
      </c>
      <c r="F549" s="1" t="e">
        <f t="shared" si="8"/>
        <v>#REF!</v>
      </c>
    </row>
    <row r="550" spans="1:6" x14ac:dyDescent="0.3">
      <c r="A550" s="5">
        <v>3348.7322938529801</v>
      </c>
      <c r="B550" s="5">
        <v>110.6</v>
      </c>
      <c r="D550" s="1" t="e">
        <f>SUM(#REF!)</f>
        <v>#REF!</v>
      </c>
      <c r="E550" s="1" t="e">
        <f>SUM(#REF!)</f>
        <v>#REF!</v>
      </c>
      <c r="F550" s="1" t="e">
        <f t="shared" si="8"/>
        <v>#REF!</v>
      </c>
    </row>
    <row r="551" spans="1:6" x14ac:dyDescent="0.3">
      <c r="A551" s="5">
        <v>3349.43262741033</v>
      </c>
      <c r="B551" s="5">
        <v>110.6</v>
      </c>
      <c r="D551" s="1" t="e">
        <f>SUM(#REF!)</f>
        <v>#REF!</v>
      </c>
      <c r="E551" s="1" t="e">
        <f>SUM(#REF!)</f>
        <v>#REF!</v>
      </c>
      <c r="F551" s="1" t="e">
        <f t="shared" si="8"/>
        <v>#REF!</v>
      </c>
    </row>
    <row r="552" spans="1:6" x14ac:dyDescent="0.3">
      <c r="A552" s="5">
        <v>3349.8779053735602</v>
      </c>
      <c r="B552" s="5">
        <v>110.6</v>
      </c>
      <c r="D552" s="1" t="e">
        <f>SUM(#REF!)</f>
        <v>#REF!</v>
      </c>
      <c r="E552" s="1" t="e">
        <f>SUM(#REF!)</f>
        <v>#REF!</v>
      </c>
      <c r="F552" s="1" t="e">
        <f t="shared" si="8"/>
        <v>#REF!</v>
      </c>
    </row>
    <row r="553" spans="1:6" x14ac:dyDescent="0.3">
      <c r="A553" s="5">
        <v>3350.2727247041398</v>
      </c>
      <c r="B553" s="5">
        <v>110.6</v>
      </c>
      <c r="D553" s="1" t="e">
        <f>SUM(#REF!)</f>
        <v>#REF!</v>
      </c>
      <c r="E553" s="1" t="e">
        <f>SUM(#REF!)</f>
        <v>#REF!</v>
      </c>
      <c r="F553" s="1" t="e">
        <f t="shared" si="8"/>
        <v>#REF!</v>
      </c>
    </row>
    <row r="554" spans="1:6" x14ac:dyDescent="0.3">
      <c r="A554" s="5">
        <v>3350.8962156975399</v>
      </c>
      <c r="B554" s="5">
        <v>110.6</v>
      </c>
      <c r="D554" s="1" t="e">
        <f>SUM(#REF!)</f>
        <v>#REF!</v>
      </c>
      <c r="E554" s="1" t="e">
        <f>SUM(#REF!)</f>
        <v>#REF!</v>
      </c>
      <c r="F554" s="1" t="e">
        <f t="shared" si="8"/>
        <v>#REF!</v>
      </c>
    </row>
    <row r="555" spans="1:6" x14ac:dyDescent="0.3">
      <c r="A555" s="5">
        <v>3351.3887870159301</v>
      </c>
      <c r="B555" s="5">
        <v>111.1</v>
      </c>
      <c r="D555" s="1" t="e">
        <f>SUM(#REF!)</f>
        <v>#REF!</v>
      </c>
      <c r="E555" s="1" t="e">
        <f>SUM(#REF!)</f>
        <v>#REF!</v>
      </c>
      <c r="F555" s="1" t="e">
        <f t="shared" si="8"/>
        <v>#REF!</v>
      </c>
    </row>
    <row r="556" spans="1:6" x14ac:dyDescent="0.3">
      <c r="A556" s="5">
        <v>3352.0649538252501</v>
      </c>
      <c r="B556" s="5">
        <v>111.1</v>
      </c>
      <c r="D556" s="1" t="e">
        <f>SUM(#REF!)</f>
        <v>#REF!</v>
      </c>
      <c r="E556" s="1" t="e">
        <f>SUM(#REF!)</f>
        <v>#REF!</v>
      </c>
      <c r="F556" s="1" t="e">
        <f t="shared" si="8"/>
        <v>#REF!</v>
      </c>
    </row>
    <row r="557" spans="1:6" x14ac:dyDescent="0.3">
      <c r="A557" s="5">
        <v>3352.9057903104599</v>
      </c>
      <c r="B557" s="5">
        <v>111.1</v>
      </c>
      <c r="D557" s="1" t="e">
        <f>SUM(#REF!)</f>
        <v>#REF!</v>
      </c>
      <c r="E557" s="1" t="e">
        <f>SUM(#REF!)</f>
        <v>#REF!</v>
      </c>
      <c r="F557" s="1" t="e">
        <f t="shared" si="8"/>
        <v>#REF!</v>
      </c>
    </row>
    <row r="558" spans="1:6" x14ac:dyDescent="0.3">
      <c r="A558" s="5">
        <v>3353.6446472726998</v>
      </c>
      <c r="B558" s="5">
        <v>111.1</v>
      </c>
      <c r="D558" s="1" t="e">
        <f>SUM(#REF!)</f>
        <v>#REF!</v>
      </c>
      <c r="E558" s="1" t="e">
        <f>SUM(#REF!)</f>
        <v>#REF!</v>
      </c>
      <c r="F558" s="1" t="e">
        <f t="shared" si="8"/>
        <v>#REF!</v>
      </c>
    </row>
    <row r="559" spans="1:6" x14ac:dyDescent="0.3">
      <c r="A559" s="5">
        <v>3354.0394665837898</v>
      </c>
      <c r="B559" s="5">
        <v>111.1</v>
      </c>
      <c r="D559" s="1" t="e">
        <f>SUM(#REF!)</f>
        <v>#REF!</v>
      </c>
      <c r="E559" s="1" t="e">
        <f>SUM(#REF!)</f>
        <v>#REF!</v>
      </c>
      <c r="F559" s="1" t="e">
        <f t="shared" si="8"/>
        <v>#REF!</v>
      </c>
    </row>
    <row r="560" spans="1:6" x14ac:dyDescent="0.3">
      <c r="A560" s="5">
        <v>3354.6345756074302</v>
      </c>
      <c r="B560" s="5">
        <v>111.1</v>
      </c>
      <c r="D560" s="1" t="e">
        <f>SUM(#REF!)</f>
        <v>#REF!</v>
      </c>
      <c r="E560" s="1" t="e">
        <f>SUM(#REF!)</f>
        <v>#REF!</v>
      </c>
      <c r="F560" s="1" t="e">
        <f t="shared" si="8"/>
        <v>#REF!</v>
      </c>
    </row>
    <row r="561" spans="1:6" x14ac:dyDescent="0.3">
      <c r="A561" s="5">
        <v>3355.9176628881</v>
      </c>
      <c r="B561" s="5">
        <v>111.1</v>
      </c>
      <c r="D561" s="1" t="e">
        <f>SUM(#REF!)</f>
        <v>#REF!</v>
      </c>
      <c r="E561" s="1" t="e">
        <f>SUM(#REF!)</f>
        <v>#REF!</v>
      </c>
      <c r="F561" s="1" t="e">
        <f t="shared" si="8"/>
        <v>#REF!</v>
      </c>
    </row>
    <row r="562" spans="1:6" x14ac:dyDescent="0.3">
      <c r="A562" s="5">
        <v>3357.5128061064702</v>
      </c>
      <c r="B562" s="5">
        <v>109.799999999999</v>
      </c>
      <c r="D562" s="1" t="e">
        <f>SUM(#REF!)</f>
        <v>#REF!</v>
      </c>
      <c r="E562" s="1" t="e">
        <f>SUM(#REF!)</f>
        <v>#REF!</v>
      </c>
      <c r="F562" s="1" t="e">
        <f t="shared" si="8"/>
        <v>#REF!</v>
      </c>
    </row>
    <row r="563" spans="1:6" x14ac:dyDescent="0.3">
      <c r="A563" s="5">
        <v>3358.5599170743799</v>
      </c>
      <c r="B563" s="5">
        <v>109.799999999999</v>
      </c>
      <c r="D563" s="1" t="e">
        <f>SUM(#REF!)</f>
        <v>#REF!</v>
      </c>
      <c r="E563" s="1" t="e">
        <f>SUM(#REF!)</f>
        <v>#REF!</v>
      </c>
      <c r="F563" s="1" t="e">
        <f t="shared" si="8"/>
        <v>#REF!</v>
      </c>
    </row>
    <row r="564" spans="1:6" x14ac:dyDescent="0.3">
      <c r="A564" s="5">
        <v>3359.3328715553698</v>
      </c>
      <c r="B564" s="5">
        <v>110.2</v>
      </c>
      <c r="D564" s="1" t="e">
        <f>SUM(#REF!)</f>
        <v>#REF!</v>
      </c>
      <c r="E564" s="1" t="e">
        <f>SUM(#REF!)</f>
        <v>#REF!</v>
      </c>
      <c r="F564" s="1" t="e">
        <f t="shared" si="8"/>
        <v>#REF!</v>
      </c>
    </row>
    <row r="565" spans="1:6" x14ac:dyDescent="0.3">
      <c r="A565" s="5">
        <v>3360.0475144116699</v>
      </c>
      <c r="B565" s="5">
        <v>110.2</v>
      </c>
      <c r="D565" s="1" t="e">
        <f>SUM(#REF!)</f>
        <v>#REF!</v>
      </c>
      <c r="E565" s="1" t="e">
        <f>SUM(#REF!)</f>
        <v>#REF!</v>
      </c>
      <c r="F565" s="1" t="e">
        <f t="shared" si="8"/>
        <v>#REF!</v>
      </c>
    </row>
    <row r="566" spans="1:6" x14ac:dyDescent="0.3">
      <c r="A566" s="5">
        <v>3360.0475144116699</v>
      </c>
      <c r="B566" s="5">
        <v>110.2</v>
      </c>
      <c r="D566" s="1" t="e">
        <f>SUM(#REF!)</f>
        <v>#REF!</v>
      </c>
      <c r="E566" s="1" t="e">
        <f>SUM(#REF!)</f>
        <v>#REF!</v>
      </c>
      <c r="F566" s="1" t="e">
        <f t="shared" si="8"/>
        <v>#REF!</v>
      </c>
    </row>
    <row r="567" spans="1:6" x14ac:dyDescent="0.3">
      <c r="A567" s="5">
        <v>3360.1528163781099</v>
      </c>
      <c r="B567" s="5">
        <v>110.2</v>
      </c>
      <c r="D567" s="1" t="e">
        <f>SUM(#REF!)</f>
        <v>#REF!</v>
      </c>
      <c r="E567" s="1" t="e">
        <f>SUM(#REF!)</f>
        <v>#REF!</v>
      </c>
      <c r="F567" s="1" t="e">
        <f t="shared" si="8"/>
        <v>#REF!</v>
      </c>
    </row>
    <row r="568" spans="1:6" x14ac:dyDescent="0.3">
      <c r="A568" s="5">
        <v>3360.30604996797</v>
      </c>
      <c r="B568" s="5">
        <v>110.2</v>
      </c>
      <c r="D568" s="1" t="e">
        <f>SUM(#REF!)</f>
        <v>#REF!</v>
      </c>
      <c r="E568" s="1" t="e">
        <f>SUM(#REF!)</f>
        <v>#REF!</v>
      </c>
      <c r="F568" s="1" t="e">
        <f t="shared" si="8"/>
        <v>#REF!</v>
      </c>
    </row>
    <row r="569" spans="1:6" x14ac:dyDescent="0.3">
      <c r="A569" s="5">
        <v>3360.5523356150202</v>
      </c>
      <c r="B569" s="5">
        <v>110.2</v>
      </c>
      <c r="D569" s="1" t="e">
        <f>SUM(#REF!)</f>
        <v>#REF!</v>
      </c>
      <c r="E569" s="1" t="e">
        <f>SUM(#REF!)</f>
        <v>#REF!</v>
      </c>
      <c r="F569" s="1" t="e">
        <f t="shared" si="8"/>
        <v>#REF!</v>
      </c>
    </row>
    <row r="570" spans="1:6" x14ac:dyDescent="0.3">
      <c r="A570" s="5">
        <v>3360.7749745964402</v>
      </c>
      <c r="B570" s="5">
        <v>110.2</v>
      </c>
      <c r="D570" s="1" t="e">
        <f>SUM(#REF!)</f>
        <v>#REF!</v>
      </c>
      <c r="E570" s="1" t="e">
        <f>SUM(#REF!)</f>
        <v>#REF!</v>
      </c>
      <c r="F570" s="1" t="e">
        <f t="shared" si="8"/>
        <v>#REF!</v>
      </c>
    </row>
    <row r="571" spans="1:6" x14ac:dyDescent="0.3">
      <c r="A571" s="5">
        <v>3361.1251413632499</v>
      </c>
      <c r="B571" s="5">
        <v>110.2</v>
      </c>
      <c r="D571" s="1" t="e">
        <f>SUM(#REF!)</f>
        <v>#REF!</v>
      </c>
      <c r="E571" s="1" t="e">
        <f>SUM(#REF!)</f>
        <v>#REF!</v>
      </c>
      <c r="F571" s="1" t="e">
        <f t="shared" si="8"/>
        <v>#REF!</v>
      </c>
    </row>
    <row r="572" spans="1:6" x14ac:dyDescent="0.3">
      <c r="A572" s="5">
        <v>3362.7996314337001</v>
      </c>
      <c r="B572" s="5">
        <v>110.2</v>
      </c>
      <c r="D572" s="1" t="e">
        <f>SUM(#REF!)</f>
        <v>#REF!</v>
      </c>
      <c r="E572" s="1" t="e">
        <f>SUM(#REF!)</f>
        <v>#REF!</v>
      </c>
      <c r="F572" s="1" t="e">
        <f t="shared" si="8"/>
        <v>#REF!</v>
      </c>
    </row>
    <row r="573" spans="1:6" x14ac:dyDescent="0.3">
      <c r="A573" s="5">
        <v>3363.8722664812999</v>
      </c>
      <c r="B573" s="5">
        <v>110.2</v>
      </c>
      <c r="D573" s="1" t="e">
        <f>SUM(#REF!)</f>
        <v>#REF!</v>
      </c>
      <c r="E573" s="1" t="e">
        <f>SUM(#REF!)</f>
        <v>#REF!</v>
      </c>
      <c r="F573" s="1" t="e">
        <f t="shared" si="8"/>
        <v>#REF!</v>
      </c>
    </row>
    <row r="574" spans="1:6" x14ac:dyDescent="0.3">
      <c r="A574" s="5">
        <v>3365.0198175232099</v>
      </c>
      <c r="B574" s="5">
        <v>110.2</v>
      </c>
      <c r="D574" s="1" t="e">
        <f>SUM(#REF!)</f>
        <v>#REF!</v>
      </c>
      <c r="E574" s="1" t="e">
        <f>SUM(#REF!)</f>
        <v>#REF!</v>
      </c>
      <c r="F574" s="1" t="e">
        <f t="shared" si="8"/>
        <v>#REF!</v>
      </c>
    </row>
    <row r="575" spans="1:6" x14ac:dyDescent="0.3">
      <c r="A575" s="5">
        <v>3366.0924525288801</v>
      </c>
      <c r="B575" s="5">
        <v>110.6</v>
      </c>
      <c r="D575" s="1" t="e">
        <f>SUM(#REF!)</f>
        <v>#REF!</v>
      </c>
      <c r="E575" s="1" t="e">
        <f>SUM(#REF!)</f>
        <v>#REF!</v>
      </c>
      <c r="F575" s="1" t="e">
        <f t="shared" si="8"/>
        <v>#REF!</v>
      </c>
    </row>
    <row r="576" spans="1:6" x14ac:dyDescent="0.3">
      <c r="A576" s="5">
        <v>3369.8050605571302</v>
      </c>
      <c r="B576" s="5">
        <v>111.799999999999</v>
      </c>
      <c r="D576" s="1" t="e">
        <f>SUM(#REF!)</f>
        <v>#REF!</v>
      </c>
      <c r="E576" s="1" t="e">
        <f>SUM(#REF!)</f>
        <v>#REF!</v>
      </c>
      <c r="F576" s="1" t="e">
        <f t="shared" si="8"/>
        <v>#REF!</v>
      </c>
    </row>
    <row r="577" spans="1:6" x14ac:dyDescent="0.3">
      <c r="A577" s="5">
        <v>3373.1191819132</v>
      </c>
      <c r="B577" s="5">
        <v>113.1</v>
      </c>
      <c r="D577" s="1" t="e">
        <f>SUM(#REF!)</f>
        <v>#REF!</v>
      </c>
      <c r="E577" s="1" t="e">
        <f>SUM(#REF!)</f>
        <v>#REF!</v>
      </c>
      <c r="F577" s="1" t="e">
        <f t="shared" si="8"/>
        <v>#REF!</v>
      </c>
    </row>
    <row r="578" spans="1:6" x14ac:dyDescent="0.3">
      <c r="A578" s="5">
        <v>3377.37415578338</v>
      </c>
      <c r="B578" s="5">
        <v>114.399999999999</v>
      </c>
      <c r="D578" s="1" t="e">
        <f>SUM(#REF!)</f>
        <v>#REF!</v>
      </c>
      <c r="E578" s="1" t="e">
        <f>SUM(#REF!)</f>
        <v>#REF!</v>
      </c>
      <c r="F578" s="1" t="e">
        <f t="shared" si="8"/>
        <v>#REF!</v>
      </c>
    </row>
    <row r="579" spans="1:6" x14ac:dyDescent="0.3">
      <c r="A579" s="5">
        <v>3378.7832277195198</v>
      </c>
      <c r="B579" s="5">
        <v>115</v>
      </c>
      <c r="D579" s="1" t="e">
        <f>SUM(#REF!)</f>
        <v>#REF!</v>
      </c>
      <c r="E579" s="1" t="e">
        <f>SUM(#REF!)</f>
        <v>#REF!</v>
      </c>
      <c r="F579" s="1" t="e">
        <f t="shared" si="8"/>
        <v>#REF!</v>
      </c>
    </row>
    <row r="580" spans="1:6" x14ac:dyDescent="0.3">
      <c r="A580" s="5">
        <v>3380.06631430688</v>
      </c>
      <c r="B580" s="5">
        <v>115</v>
      </c>
      <c r="D580" s="1" t="e">
        <f>SUM(#REF!)</f>
        <v>#REF!</v>
      </c>
      <c r="E580" s="1" t="e">
        <f>SUM(#REF!)</f>
        <v>#REF!</v>
      </c>
      <c r="F580" s="1" t="e">
        <f t="shared" si="8"/>
        <v>#REF!</v>
      </c>
    </row>
    <row r="581" spans="1:6" x14ac:dyDescent="0.3">
      <c r="A581" s="5">
        <v>3380.3727814199001</v>
      </c>
      <c r="B581" s="5">
        <v>115</v>
      </c>
      <c r="D581" s="1" t="e">
        <f>SUM(#REF!)</f>
        <v>#REF!</v>
      </c>
      <c r="E581" s="1" t="e">
        <f>SUM(#REF!)</f>
        <v>#REF!</v>
      </c>
      <c r="F581" s="1" t="e">
        <f t="shared" si="8"/>
        <v>#REF!</v>
      </c>
    </row>
    <row r="582" spans="1:6" x14ac:dyDescent="0.3">
      <c r="A582" s="5">
        <v>3380.6109956196401</v>
      </c>
      <c r="B582" s="5">
        <v>115</v>
      </c>
      <c r="D582" s="1" t="e">
        <f>SUM(#REF!)</f>
        <v>#REF!</v>
      </c>
      <c r="E582" s="1" t="e">
        <f>SUM(#REF!)</f>
        <v>#REF!</v>
      </c>
      <c r="F582" s="1" t="e">
        <f t="shared" si="8"/>
        <v>#REF!</v>
      </c>
    </row>
    <row r="583" spans="1:6" x14ac:dyDescent="0.3">
      <c r="A583" s="5">
        <v>3380.9174627357702</v>
      </c>
      <c r="B583" s="5">
        <v>114.399999999999</v>
      </c>
      <c r="D583" s="1" t="e">
        <f>SUM(#REF!)</f>
        <v>#REF!</v>
      </c>
      <c r="E583" s="1" t="e">
        <f>SUM(#REF!)</f>
        <v>#REF!</v>
      </c>
      <c r="F583" s="1" t="e">
        <f t="shared" si="8"/>
        <v>#REF!</v>
      </c>
    </row>
    <row r="584" spans="1:6" x14ac:dyDescent="0.3">
      <c r="A584" s="5">
        <v>3381.15567693819</v>
      </c>
      <c r="B584" s="5">
        <v>114.399999999999</v>
      </c>
      <c r="D584" s="1" t="e">
        <f>SUM(#REF!)</f>
        <v>#REF!</v>
      </c>
      <c r="E584" s="1" t="e">
        <f>SUM(#REF!)</f>
        <v>#REF!</v>
      </c>
      <c r="F584" s="1" t="e">
        <f t="shared" si="8"/>
        <v>#REF!</v>
      </c>
    </row>
    <row r="585" spans="1:6" x14ac:dyDescent="0.3">
      <c r="A585" s="5">
        <v>3381.4621440569199</v>
      </c>
      <c r="B585" s="5">
        <v>114.399999999999</v>
      </c>
      <c r="D585" s="1" t="e">
        <f>SUM(#REF!)</f>
        <v>#REF!</v>
      </c>
      <c r="E585" s="1" t="e">
        <f>SUM(#REF!)</f>
        <v>#REF!</v>
      </c>
      <c r="F585" s="1" t="e">
        <f t="shared" si="8"/>
        <v>#REF!</v>
      </c>
    </row>
    <row r="586" spans="1:6" x14ac:dyDescent="0.3">
      <c r="A586" s="5">
        <v>3381.7003582635298</v>
      </c>
      <c r="B586" s="5">
        <v>114.399999999999</v>
      </c>
      <c r="D586" s="1" t="e">
        <f>SUM(#REF!)</f>
        <v>#REF!</v>
      </c>
      <c r="E586" s="1" t="e">
        <f>SUM(#REF!)</f>
        <v>#REF!</v>
      </c>
      <c r="F586" s="1" t="e">
        <f t="shared" si="8"/>
        <v>#REF!</v>
      </c>
    </row>
    <row r="587" spans="1:6" x14ac:dyDescent="0.3">
      <c r="A587" s="5">
        <v>3382.0068253845702</v>
      </c>
      <c r="B587" s="5">
        <v>114.399999999999</v>
      </c>
      <c r="D587" s="1" t="e">
        <f>SUM(#REF!)</f>
        <v>#REF!</v>
      </c>
      <c r="E587" s="1" t="e">
        <f>SUM(#REF!)</f>
        <v>#REF!</v>
      </c>
      <c r="F587" s="1" t="e">
        <f t="shared" si="8"/>
        <v>#REF!</v>
      </c>
    </row>
    <row r="588" spans="1:6" x14ac:dyDescent="0.3">
      <c r="A588" s="5">
        <v>3382.2450395938599</v>
      </c>
      <c r="B588" s="5">
        <v>114.399999999999</v>
      </c>
      <c r="D588" s="1" t="e">
        <f>SUM(#REF!)</f>
        <v>#REF!</v>
      </c>
      <c r="E588" s="1" t="e">
        <f>SUM(#REF!)</f>
        <v>#REF!</v>
      </c>
      <c r="F588" s="1" t="e">
        <f t="shared" si="8"/>
        <v>#REF!</v>
      </c>
    </row>
    <row r="589" spans="1:6" x14ac:dyDescent="0.3">
      <c r="A589" s="5">
        <v>3382.5515067175002</v>
      </c>
      <c r="B589" s="5">
        <v>114.399999999999</v>
      </c>
      <c r="D589" s="1" t="e">
        <f>SUM(#REF!)</f>
        <v>#REF!</v>
      </c>
      <c r="E589" s="1" t="e">
        <f>SUM(#REF!)</f>
        <v>#REF!</v>
      </c>
      <c r="F589" s="1" t="e">
        <f t="shared" ref="F589:F652" si="9">E589/D589</f>
        <v>#REF!</v>
      </c>
    </row>
    <row r="590" spans="1:6" x14ac:dyDescent="0.3">
      <c r="A590" s="5">
        <v>3382.7897209307998</v>
      </c>
      <c r="B590" s="5">
        <v>114.399999999999</v>
      </c>
      <c r="D590" s="1" t="e">
        <f>SUM(#REF!)</f>
        <v>#REF!</v>
      </c>
      <c r="E590" s="1" t="e">
        <f>SUM(#REF!)</f>
        <v>#REF!</v>
      </c>
      <c r="F590" s="1" t="e">
        <f t="shared" si="9"/>
        <v>#REF!</v>
      </c>
    </row>
    <row r="591" spans="1:6" x14ac:dyDescent="0.3">
      <c r="A591" s="5">
        <v>3383.0961880565201</v>
      </c>
      <c r="B591" s="5">
        <v>114.399999999999</v>
      </c>
      <c r="D591" s="1" t="e">
        <f>SUM(#REF!)</f>
        <v>#REF!</v>
      </c>
      <c r="E591" s="1" t="e">
        <f>SUM(#REF!)</f>
        <v>#REF!</v>
      </c>
      <c r="F591" s="1" t="e">
        <f t="shared" si="9"/>
        <v>#REF!</v>
      </c>
    </row>
    <row r="592" spans="1:6" x14ac:dyDescent="0.3">
      <c r="A592" s="5">
        <v>3383.3344022731599</v>
      </c>
      <c r="B592" s="5">
        <v>114.399999999999</v>
      </c>
      <c r="D592" s="1" t="e">
        <f>SUM(#REF!)</f>
        <v>#REF!</v>
      </c>
      <c r="E592" s="1" t="e">
        <f>SUM(#REF!)</f>
        <v>#REF!</v>
      </c>
      <c r="F592" s="1" t="e">
        <f t="shared" si="9"/>
        <v>#REF!</v>
      </c>
    </row>
    <row r="593" spans="1:6" x14ac:dyDescent="0.3">
      <c r="A593" s="5">
        <v>3383.6408694020001</v>
      </c>
      <c r="B593" s="5">
        <v>114.399999999999</v>
      </c>
      <c r="D593" s="1" t="e">
        <f>SUM(#REF!)</f>
        <v>#REF!</v>
      </c>
      <c r="E593" s="1" t="e">
        <f>SUM(#REF!)</f>
        <v>#REF!</v>
      </c>
      <c r="F593" s="1" t="e">
        <f t="shared" si="9"/>
        <v>#REF!</v>
      </c>
    </row>
    <row r="594" spans="1:6" x14ac:dyDescent="0.3">
      <c r="A594" s="5">
        <v>3383.87908362197</v>
      </c>
      <c r="B594" s="5">
        <v>114.399999999999</v>
      </c>
      <c r="D594" s="1" t="e">
        <f>SUM(#REF!)</f>
        <v>#REF!</v>
      </c>
      <c r="E594" s="1" t="e">
        <f>SUM(#REF!)</f>
        <v>#REF!</v>
      </c>
      <c r="F594" s="1" t="e">
        <f t="shared" si="9"/>
        <v>#REF!</v>
      </c>
    </row>
    <row r="595" spans="1:6" x14ac:dyDescent="0.3">
      <c r="A595" s="5">
        <v>3384.18555075318</v>
      </c>
      <c r="B595" s="5">
        <v>114.399999999999</v>
      </c>
      <c r="D595" s="1" t="e">
        <f>SUM(#REF!)</f>
        <v>#REF!</v>
      </c>
      <c r="E595" s="1" t="e">
        <f>SUM(#REF!)</f>
        <v>#REF!</v>
      </c>
      <c r="F595" s="1" t="e">
        <f t="shared" si="9"/>
        <v>#REF!</v>
      </c>
    </row>
    <row r="596" spans="1:6" x14ac:dyDescent="0.3">
      <c r="A596" s="5">
        <v>3384.4237649763199</v>
      </c>
      <c r="B596" s="5">
        <v>114.399999999999</v>
      </c>
      <c r="D596" s="1" t="e">
        <f>SUM(#REF!)</f>
        <v>#REF!</v>
      </c>
      <c r="E596" s="1" t="e">
        <f>SUM(#REF!)</f>
        <v>#REF!</v>
      </c>
      <c r="F596" s="1" t="e">
        <f t="shared" si="9"/>
        <v>#REF!</v>
      </c>
    </row>
    <row r="597" spans="1:6" x14ac:dyDescent="0.3">
      <c r="A597" s="5">
        <v>3384.8102421288499</v>
      </c>
      <c r="B597" s="5">
        <v>113.1</v>
      </c>
      <c r="D597" s="1" t="e">
        <f>SUM(#REF!)</f>
        <v>#REF!</v>
      </c>
      <c r="E597" s="1" t="e">
        <f>SUM(#REF!)</f>
        <v>#REF!</v>
      </c>
      <c r="F597" s="1" t="e">
        <f t="shared" si="9"/>
        <v>#REF!</v>
      </c>
    </row>
    <row r="598" spans="1:6" x14ac:dyDescent="0.3">
      <c r="A598" s="5">
        <v>3385.1167092646201</v>
      </c>
      <c r="B598" s="5">
        <v>113.1</v>
      </c>
      <c r="D598" s="1" t="e">
        <f>SUM(#REF!)</f>
        <v>#REF!</v>
      </c>
      <c r="E598" s="1" t="e">
        <f>SUM(#REF!)</f>
        <v>#REF!</v>
      </c>
      <c r="F598" s="1" t="e">
        <f t="shared" si="9"/>
        <v>#REF!</v>
      </c>
    </row>
    <row r="599" spans="1:6" x14ac:dyDescent="0.3">
      <c r="A599" s="5">
        <v>3385.35492349285</v>
      </c>
      <c r="B599" s="5">
        <v>113.1</v>
      </c>
      <c r="D599" s="1" t="e">
        <f>SUM(#REF!)</f>
        <v>#REF!</v>
      </c>
      <c r="E599" s="1" t="e">
        <f>SUM(#REF!)</f>
        <v>#REF!</v>
      </c>
      <c r="F599" s="1" t="e">
        <f t="shared" si="9"/>
        <v>#REF!</v>
      </c>
    </row>
    <row r="600" spans="1:6" x14ac:dyDescent="0.3">
      <c r="A600" s="5">
        <v>3385.66139063121</v>
      </c>
      <c r="B600" s="5">
        <v>113.1</v>
      </c>
      <c r="D600" s="1" t="e">
        <f>SUM(#REF!)</f>
        <v>#REF!</v>
      </c>
      <c r="E600" s="1" t="e">
        <f>SUM(#REF!)</f>
        <v>#REF!</v>
      </c>
      <c r="F600" s="1" t="e">
        <f t="shared" si="9"/>
        <v>#REF!</v>
      </c>
    </row>
    <row r="601" spans="1:6" x14ac:dyDescent="0.3">
      <c r="A601" s="5">
        <v>3385.8996048634499</v>
      </c>
      <c r="B601" s="5">
        <v>113.1</v>
      </c>
      <c r="D601" s="1" t="e">
        <f>SUM(#REF!)</f>
        <v>#REF!</v>
      </c>
      <c r="E601" s="1" t="e">
        <f>SUM(#REF!)</f>
        <v>#REF!</v>
      </c>
      <c r="F601" s="1" t="e">
        <f t="shared" si="9"/>
        <v>#REF!</v>
      </c>
    </row>
    <row r="602" spans="1:6" x14ac:dyDescent="0.3">
      <c r="A602" s="5">
        <v>3386.2060720044101</v>
      </c>
      <c r="B602" s="5">
        <v>113.1</v>
      </c>
      <c r="D602" s="1" t="e">
        <f>SUM(#REF!)</f>
        <v>#REF!</v>
      </c>
      <c r="E602" s="1" t="e">
        <f>SUM(#REF!)</f>
        <v>#REF!</v>
      </c>
      <c r="F602" s="1" t="e">
        <f t="shared" si="9"/>
        <v>#REF!</v>
      </c>
    </row>
    <row r="603" spans="1:6" x14ac:dyDescent="0.3">
      <c r="A603" s="5">
        <v>3386.4442862393198</v>
      </c>
      <c r="B603" s="5">
        <v>113.1</v>
      </c>
      <c r="D603" s="1" t="e">
        <f>SUM(#REF!)</f>
        <v>#REF!</v>
      </c>
      <c r="E603" s="1" t="e">
        <f>SUM(#REF!)</f>
        <v>#REF!</v>
      </c>
      <c r="F603" s="1" t="e">
        <f t="shared" si="9"/>
        <v>#REF!</v>
      </c>
    </row>
    <row r="604" spans="1:6" x14ac:dyDescent="0.3">
      <c r="A604" s="5">
        <v>3386.7507533831699</v>
      </c>
      <c r="B604" s="5">
        <v>113.1</v>
      </c>
      <c r="D604" s="1" t="e">
        <f>SUM(#REF!)</f>
        <v>#REF!</v>
      </c>
      <c r="E604" s="1" t="e">
        <f>SUM(#REF!)</f>
        <v>#REF!</v>
      </c>
      <c r="F604" s="1" t="e">
        <f t="shared" si="9"/>
        <v>#REF!</v>
      </c>
    </row>
    <row r="605" spans="1:6" x14ac:dyDescent="0.3">
      <c r="A605" s="5">
        <v>3386.98896762191</v>
      </c>
      <c r="B605" s="5">
        <v>113.1</v>
      </c>
      <c r="D605" s="1" t="e">
        <f>SUM(#REF!)</f>
        <v>#REF!</v>
      </c>
      <c r="E605" s="1" t="e">
        <f>SUM(#REF!)</f>
        <v>#REF!</v>
      </c>
      <c r="F605" s="1" t="e">
        <f t="shared" si="9"/>
        <v>#REF!</v>
      </c>
    </row>
    <row r="606" spans="1:6" x14ac:dyDescent="0.3">
      <c r="A606" s="5">
        <v>3387.2954347678401</v>
      </c>
      <c r="B606" s="5">
        <v>113.1</v>
      </c>
      <c r="D606" s="1" t="e">
        <f>SUM(#REF!)</f>
        <v>#REF!</v>
      </c>
      <c r="E606" s="1" t="e">
        <f>SUM(#REF!)</f>
        <v>#REF!</v>
      </c>
      <c r="F606" s="1" t="e">
        <f t="shared" si="9"/>
        <v>#REF!</v>
      </c>
    </row>
    <row r="607" spans="1:6" x14ac:dyDescent="0.3">
      <c r="A607" s="5">
        <v>3387.5336490099198</v>
      </c>
      <c r="B607" s="5">
        <v>113.1</v>
      </c>
      <c r="D607" s="1" t="e">
        <f>SUM(#REF!)</f>
        <v>#REF!</v>
      </c>
      <c r="E607" s="1" t="e">
        <f>SUM(#REF!)</f>
        <v>#REF!</v>
      </c>
      <c r="F607" s="1" t="e">
        <f t="shared" si="9"/>
        <v>#REF!</v>
      </c>
    </row>
    <row r="608" spans="1:6" x14ac:dyDescent="0.3">
      <c r="A608" s="5">
        <v>3387.84011615896</v>
      </c>
      <c r="B608" s="5">
        <v>113.1</v>
      </c>
      <c r="D608" s="1" t="e">
        <f>SUM(#REF!)</f>
        <v>#REF!</v>
      </c>
      <c r="E608" s="1" t="e">
        <f>SUM(#REF!)</f>
        <v>#REF!</v>
      </c>
      <c r="F608" s="1" t="e">
        <f t="shared" si="9"/>
        <v>#REF!</v>
      </c>
    </row>
    <row r="609" spans="1:6" x14ac:dyDescent="0.3">
      <c r="A609" s="5">
        <v>3388.0783304045699</v>
      </c>
      <c r="B609" s="5">
        <v>113.1</v>
      </c>
      <c r="D609" s="1" t="e">
        <f>SUM(#REF!)</f>
        <v>#REF!</v>
      </c>
      <c r="E609" s="1" t="e">
        <f>SUM(#REF!)</f>
        <v>#REF!</v>
      </c>
      <c r="F609" s="1" t="e">
        <f t="shared" si="9"/>
        <v>#REF!</v>
      </c>
    </row>
    <row r="610" spans="1:6" x14ac:dyDescent="0.3">
      <c r="A610" s="5">
        <v>3388.3847975554099</v>
      </c>
      <c r="B610" s="5">
        <v>112.6</v>
      </c>
      <c r="D610" s="1" t="e">
        <f>SUM(#REF!)</f>
        <v>#REF!</v>
      </c>
      <c r="E610" s="1" t="e">
        <f>SUM(#REF!)</f>
        <v>#REF!</v>
      </c>
      <c r="F610" s="1" t="e">
        <f t="shared" si="9"/>
        <v>#REF!</v>
      </c>
    </row>
    <row r="611" spans="1:6" x14ac:dyDescent="0.3">
      <c r="A611" s="5">
        <v>3388.62301180435</v>
      </c>
      <c r="B611" s="5">
        <v>112.6</v>
      </c>
      <c r="D611" s="1" t="e">
        <f>SUM(#REF!)</f>
        <v>#REF!</v>
      </c>
      <c r="E611" s="1" t="e">
        <f>SUM(#REF!)</f>
        <v>#REF!</v>
      </c>
      <c r="F611" s="1" t="e">
        <f t="shared" si="9"/>
        <v>#REF!</v>
      </c>
    </row>
    <row r="612" spans="1:6" x14ac:dyDescent="0.3">
      <c r="A612" s="5">
        <v>3388.92947895831</v>
      </c>
      <c r="B612" s="5">
        <v>112.6</v>
      </c>
      <c r="D612" s="1" t="e">
        <f>SUM(#REF!)</f>
        <v>#REF!</v>
      </c>
      <c r="E612" s="1" t="e">
        <f>SUM(#REF!)</f>
        <v>#REF!</v>
      </c>
      <c r="F612" s="1" t="e">
        <f t="shared" si="9"/>
        <v>#REF!</v>
      </c>
    </row>
    <row r="613" spans="1:6" x14ac:dyDescent="0.3">
      <c r="A613" s="5">
        <v>3389.1676932099399</v>
      </c>
      <c r="B613" s="5">
        <v>112.6</v>
      </c>
      <c r="D613" s="1" t="e">
        <f>SUM(#REF!)</f>
        <v>#REF!</v>
      </c>
      <c r="E613" s="1" t="e">
        <f>SUM(#REF!)</f>
        <v>#REF!</v>
      </c>
      <c r="F613" s="1" t="e">
        <f t="shared" si="9"/>
        <v>#REF!</v>
      </c>
    </row>
    <row r="614" spans="1:6" x14ac:dyDescent="0.3">
      <c r="A614" s="5">
        <v>3389.5541704024199</v>
      </c>
      <c r="B614" s="5">
        <v>112.6</v>
      </c>
      <c r="D614" s="1" t="e">
        <f>SUM(#REF!)</f>
        <v>#REF!</v>
      </c>
      <c r="E614" s="1" t="e">
        <f>SUM(#REF!)</f>
        <v>#REF!</v>
      </c>
      <c r="F614" s="1" t="e">
        <f t="shared" si="9"/>
        <v>#REF!</v>
      </c>
    </row>
    <row r="615" spans="1:6" x14ac:dyDescent="0.3">
      <c r="A615" s="5">
        <v>3389.7923846580502</v>
      </c>
      <c r="B615" s="5">
        <v>112.6</v>
      </c>
      <c r="D615" s="1" t="e">
        <f>SUM(#REF!)</f>
        <v>#REF!</v>
      </c>
      <c r="E615" s="1" t="e">
        <f>SUM(#REF!)</f>
        <v>#REF!</v>
      </c>
      <c r="F615" s="1" t="e">
        <f t="shared" si="9"/>
        <v>#REF!</v>
      </c>
    </row>
    <row r="616" spans="1:6" x14ac:dyDescent="0.3">
      <c r="A616" s="5">
        <v>3390.0988518171998</v>
      </c>
      <c r="B616" s="5">
        <v>112.6</v>
      </c>
      <c r="D616" s="1" t="e">
        <f>SUM(#REF!)</f>
        <v>#REF!</v>
      </c>
      <c r="E616" s="1" t="e">
        <f>SUM(#REF!)</f>
        <v>#REF!</v>
      </c>
      <c r="F616" s="1" t="e">
        <f t="shared" si="9"/>
        <v>#REF!</v>
      </c>
    </row>
    <row r="617" spans="1:6" x14ac:dyDescent="0.3">
      <c r="A617" s="5">
        <v>3390.3370660761698</v>
      </c>
      <c r="B617" s="5">
        <v>112.6</v>
      </c>
      <c r="D617" s="1" t="e">
        <f>SUM(#REF!)</f>
        <v>#REF!</v>
      </c>
      <c r="E617" s="1" t="e">
        <f>SUM(#REF!)</f>
        <v>#REF!</v>
      </c>
      <c r="F617" s="1" t="e">
        <f t="shared" si="9"/>
        <v>#REF!</v>
      </c>
    </row>
    <row r="618" spans="1:6" x14ac:dyDescent="0.3">
      <c r="A618" s="5">
        <v>3390.6435332374099</v>
      </c>
      <c r="B618" s="5">
        <v>111.399999999999</v>
      </c>
      <c r="D618" s="1" t="e">
        <f>SUM(#REF!)</f>
        <v>#REF!</v>
      </c>
      <c r="E618" s="1" t="e">
        <f>SUM(#REF!)</f>
        <v>#REF!</v>
      </c>
      <c r="F618" s="1" t="e">
        <f t="shared" si="9"/>
        <v>#REF!</v>
      </c>
    </row>
    <row r="619" spans="1:6" x14ac:dyDescent="0.3">
      <c r="A619" s="5">
        <v>3390.88174749973</v>
      </c>
      <c r="B619" s="5">
        <v>111.399999999999</v>
      </c>
      <c r="D619" s="1" t="e">
        <f>SUM(#REF!)</f>
        <v>#REF!</v>
      </c>
      <c r="E619" s="1" t="e">
        <f>SUM(#REF!)</f>
        <v>#REF!</v>
      </c>
      <c r="F619" s="1" t="e">
        <f t="shared" si="9"/>
        <v>#REF!</v>
      </c>
    </row>
    <row r="620" spans="1:6" x14ac:dyDescent="0.3">
      <c r="A620" s="5">
        <v>3391.1882146643602</v>
      </c>
      <c r="B620" s="5">
        <v>111.399999999999</v>
      </c>
      <c r="D620" s="1" t="e">
        <f>SUM(#REF!)</f>
        <v>#REF!</v>
      </c>
      <c r="E620" s="1" t="e">
        <f>SUM(#REF!)</f>
        <v>#REF!</v>
      </c>
      <c r="F620" s="1" t="e">
        <f t="shared" si="9"/>
        <v>#REF!</v>
      </c>
    </row>
    <row r="621" spans="1:6" x14ac:dyDescent="0.3">
      <c r="A621" s="5">
        <v>3394.8707341715999</v>
      </c>
      <c r="B621" s="5">
        <v>111.399999999999</v>
      </c>
      <c r="D621" s="1" t="e">
        <f>SUM(#REF!)</f>
        <v>#REF!</v>
      </c>
      <c r="E621" s="1" t="e">
        <f>SUM(#REF!)</f>
        <v>#REF!</v>
      </c>
      <c r="F621" s="1" t="e">
        <f t="shared" si="9"/>
        <v>#REF!</v>
      </c>
    </row>
    <row r="622" spans="1:6" x14ac:dyDescent="0.3">
      <c r="A622" s="5">
        <v>3396.0618056158501</v>
      </c>
      <c r="B622" s="5">
        <v>110.2</v>
      </c>
      <c r="D622" s="1" t="e">
        <f>SUM(#REF!)</f>
        <v>#REF!</v>
      </c>
      <c r="E622" s="1" t="e">
        <f>SUM(#REF!)</f>
        <v>#REF!</v>
      </c>
      <c r="F622" s="1" t="e">
        <f t="shared" si="9"/>
        <v>#REF!</v>
      </c>
    </row>
    <row r="623" spans="1:6" x14ac:dyDescent="0.3">
      <c r="A623" s="5">
        <v>3398.08117690879</v>
      </c>
      <c r="B623" s="5">
        <v>109.799999999999</v>
      </c>
      <c r="D623" s="1" t="e">
        <f>SUM(#REF!)</f>
        <v>#REF!</v>
      </c>
      <c r="E623" s="1" t="e">
        <f>SUM(#REF!)</f>
        <v>#REF!</v>
      </c>
      <c r="F623" s="1" t="e">
        <f t="shared" si="9"/>
        <v>#REF!</v>
      </c>
    </row>
    <row r="624" spans="1:6" x14ac:dyDescent="0.3">
      <c r="A624" s="5">
        <v>3399.7486770630799</v>
      </c>
      <c r="B624" s="5">
        <v>109.799999999999</v>
      </c>
      <c r="D624" s="1" t="e">
        <f>SUM(#REF!)</f>
        <v>#REF!</v>
      </c>
      <c r="E624" s="1" t="e">
        <f>SUM(#REF!)</f>
        <v>#REF!</v>
      </c>
      <c r="F624" s="1" t="e">
        <f t="shared" si="9"/>
        <v>#REF!</v>
      </c>
    </row>
    <row r="625" spans="1:6" x14ac:dyDescent="0.3">
      <c r="A625" s="5">
        <v>3400.9081088913099</v>
      </c>
      <c r="B625" s="5">
        <v>109.799999999999</v>
      </c>
      <c r="D625" s="1" t="e">
        <f>SUM(#REF!)</f>
        <v>#REF!</v>
      </c>
      <c r="E625" s="1" t="e">
        <f>SUM(#REF!)</f>
        <v>#REF!</v>
      </c>
      <c r="F625" s="1" t="e">
        <f t="shared" si="9"/>
        <v>#REF!</v>
      </c>
    </row>
    <row r="626" spans="1:6" x14ac:dyDescent="0.3">
      <c r="A626" s="5">
        <v>3401.8317633894899</v>
      </c>
      <c r="B626" s="5">
        <v>108.5</v>
      </c>
      <c r="D626" s="1" t="e">
        <f>SUM(#REF!)</f>
        <v>#REF!</v>
      </c>
      <c r="E626" s="1" t="e">
        <f>SUM(#REF!)</f>
        <v>#REF!</v>
      </c>
      <c r="F626" s="1" t="e">
        <f t="shared" si="9"/>
        <v>#REF!</v>
      </c>
    </row>
    <row r="627" spans="1:6" x14ac:dyDescent="0.3">
      <c r="A627" s="5">
        <v>3402.8788745018001</v>
      </c>
      <c r="B627" s="5">
        <v>108.5</v>
      </c>
      <c r="D627" s="1" t="e">
        <f>SUM(#REF!)</f>
        <v>#REF!</v>
      </c>
      <c r="E627" s="1" t="e">
        <f>SUM(#REF!)</f>
        <v>#REF!</v>
      </c>
      <c r="F627" s="1" t="e">
        <f t="shared" si="9"/>
        <v>#REF!</v>
      </c>
    </row>
    <row r="628" spans="1:6" x14ac:dyDescent="0.3">
      <c r="A628" s="5">
        <v>3404.0843776653001</v>
      </c>
      <c r="B628" s="5">
        <v>108.5</v>
      </c>
      <c r="D628" s="1" t="e">
        <f>SUM(#REF!)</f>
        <v>#REF!</v>
      </c>
      <c r="E628" s="1" t="e">
        <f>SUM(#REF!)</f>
        <v>#REF!</v>
      </c>
      <c r="F628" s="1" t="e">
        <f t="shared" si="9"/>
        <v>#REF!</v>
      </c>
    </row>
    <row r="629" spans="1:6" x14ac:dyDescent="0.3">
      <c r="A629" s="5">
        <v>3405.08921473802</v>
      </c>
      <c r="B629" s="5">
        <v>108.5</v>
      </c>
      <c r="D629" s="1" t="e">
        <f>SUM(#REF!)</f>
        <v>#REF!</v>
      </c>
      <c r="E629" s="1" t="e">
        <f>SUM(#REF!)</f>
        <v>#REF!</v>
      </c>
      <c r="F629" s="1" t="e">
        <f t="shared" si="9"/>
        <v>#REF!</v>
      </c>
    </row>
    <row r="630" spans="1:6" x14ac:dyDescent="0.3">
      <c r="A630" s="5">
        <v>3406.0627328004002</v>
      </c>
      <c r="B630" s="5">
        <v>108.5</v>
      </c>
      <c r="D630" s="1" t="e">
        <f>SUM(#REF!)</f>
        <v>#REF!</v>
      </c>
      <c r="E630" s="1" t="e">
        <f>SUM(#REF!)</f>
        <v>#REF!</v>
      </c>
      <c r="F630" s="1" t="e">
        <f t="shared" si="9"/>
        <v>#REF!</v>
      </c>
    </row>
    <row r="631" spans="1:6" x14ac:dyDescent="0.3">
      <c r="A631" s="5">
        <v>3406.9051487509601</v>
      </c>
      <c r="B631" s="5">
        <v>107.1</v>
      </c>
      <c r="D631" s="1" t="e">
        <f>SUM(#REF!)</f>
        <v>#REF!</v>
      </c>
      <c r="E631" s="1" t="e">
        <f>SUM(#REF!)</f>
        <v>#REF!</v>
      </c>
      <c r="F631" s="1" t="e">
        <f t="shared" si="9"/>
        <v>#REF!</v>
      </c>
    </row>
    <row r="632" spans="1:6" x14ac:dyDescent="0.3">
      <c r="A632" s="5">
        <v>3407.96403637712</v>
      </c>
      <c r="B632" s="5">
        <v>107.1</v>
      </c>
      <c r="D632" s="1" t="e">
        <f>SUM(#REF!)</f>
        <v>#REF!</v>
      </c>
      <c r="E632" s="1" t="e">
        <f>SUM(#REF!)</f>
        <v>#REF!</v>
      </c>
      <c r="F632" s="1" t="e">
        <f t="shared" si="9"/>
        <v>#REF!</v>
      </c>
    </row>
    <row r="633" spans="1:6" x14ac:dyDescent="0.3">
      <c r="A633" s="5">
        <v>3409.5784845400299</v>
      </c>
      <c r="B633" s="5">
        <v>107.1</v>
      </c>
      <c r="D633" s="1" t="e">
        <f>SUM(#REF!)</f>
        <v>#REF!</v>
      </c>
      <c r="E633" s="1" t="e">
        <f>SUM(#REF!)</f>
        <v>#REF!</v>
      </c>
      <c r="F633" s="1" t="e">
        <f t="shared" si="9"/>
        <v>#REF!</v>
      </c>
    </row>
    <row r="634" spans="1:6" x14ac:dyDescent="0.3">
      <c r="A634" s="5">
        <v>3412.6342705755601</v>
      </c>
      <c r="B634" s="5">
        <v>105.799999999999</v>
      </c>
      <c r="D634" s="1" t="e">
        <f>SUM(#REF!)</f>
        <v>#REF!</v>
      </c>
      <c r="E634" s="1" t="e">
        <f>SUM(#REF!)</f>
        <v>#REF!</v>
      </c>
      <c r="F634" s="1" t="e">
        <f t="shared" si="9"/>
        <v>#REF!</v>
      </c>
    </row>
    <row r="635" spans="1:6" x14ac:dyDescent="0.3">
      <c r="A635" s="5">
        <v>3413.7925924728202</v>
      </c>
      <c r="B635" s="5">
        <v>105.799999999999</v>
      </c>
      <c r="D635" s="1" t="e">
        <f>SUM(#REF!)</f>
        <v>#REF!</v>
      </c>
      <c r="E635" s="1" t="e">
        <f>SUM(#REF!)</f>
        <v>#REF!</v>
      </c>
      <c r="F635" s="1" t="e">
        <f t="shared" si="9"/>
        <v>#REF!</v>
      </c>
    </row>
    <row r="636" spans="1:6" x14ac:dyDescent="0.3">
      <c r="A636" s="5">
        <v>3417.5981457461298</v>
      </c>
      <c r="B636" s="5">
        <v>104.5</v>
      </c>
      <c r="D636" s="1" t="e">
        <f>SUM(#REF!)</f>
        <v>#REF!</v>
      </c>
      <c r="E636" s="1" t="e">
        <f>SUM(#REF!)</f>
        <v>#REF!</v>
      </c>
      <c r="F636" s="1" t="e">
        <f t="shared" si="9"/>
        <v>#REF!</v>
      </c>
    </row>
    <row r="637" spans="1:6" x14ac:dyDescent="0.3">
      <c r="A637" s="5">
        <v>3418.8666634961301</v>
      </c>
      <c r="B637" s="5">
        <v>104.5</v>
      </c>
      <c r="D637" s="1" t="e">
        <f>SUM(#REF!)</f>
        <v>#REF!</v>
      </c>
      <c r="E637" s="1" t="e">
        <f>SUM(#REF!)</f>
        <v>#REF!</v>
      </c>
      <c r="F637" s="1" t="e">
        <f t="shared" si="9"/>
        <v>#REF!</v>
      </c>
    </row>
    <row r="638" spans="1:6" x14ac:dyDescent="0.3">
      <c r="A638" s="5">
        <v>3420.9844386238301</v>
      </c>
      <c r="B638" s="5">
        <v>103.299999999999</v>
      </c>
      <c r="D638" s="1" t="e">
        <f>SUM(#REF!)</f>
        <v>#REF!</v>
      </c>
      <c r="E638" s="1" t="e">
        <f>SUM(#REF!)</f>
        <v>#REF!</v>
      </c>
      <c r="F638" s="1" t="e">
        <f t="shared" si="9"/>
        <v>#REF!</v>
      </c>
    </row>
    <row r="639" spans="1:6" x14ac:dyDescent="0.3">
      <c r="A639" s="5">
        <v>3422.7883640597602</v>
      </c>
      <c r="B639" s="5">
        <v>103.299999999999</v>
      </c>
      <c r="D639" s="1" t="e">
        <f>SUM(#REF!)</f>
        <v>#REF!</v>
      </c>
      <c r="E639" s="1" t="e">
        <f>SUM(#REF!)</f>
        <v>#REF!</v>
      </c>
      <c r="F639" s="1" t="e">
        <f t="shared" si="9"/>
        <v>#REF!</v>
      </c>
    </row>
    <row r="640" spans="1:6" x14ac:dyDescent="0.3">
      <c r="A640" s="5">
        <v>3426.3496270118399</v>
      </c>
      <c r="B640" s="5">
        <v>102</v>
      </c>
      <c r="D640" s="1" t="e">
        <f>SUM(#REF!)</f>
        <v>#REF!</v>
      </c>
      <c r="E640" s="1" t="e">
        <f>SUM(#REF!)</f>
        <v>#REF!</v>
      </c>
      <c r="F640" s="1" t="e">
        <f t="shared" si="9"/>
        <v>#REF!</v>
      </c>
    </row>
    <row r="641" spans="1:6" x14ac:dyDescent="0.3">
      <c r="A641" s="5">
        <v>3427.7586997271801</v>
      </c>
      <c r="B641" s="5">
        <v>102</v>
      </c>
      <c r="D641" s="1" t="e">
        <f>SUM(#REF!)</f>
        <v>#REF!</v>
      </c>
      <c r="E641" s="1" t="e">
        <f>SUM(#REF!)</f>
        <v>#REF!</v>
      </c>
      <c r="F641" s="1" t="e">
        <f t="shared" si="9"/>
        <v>#REF!</v>
      </c>
    </row>
    <row r="642" spans="1:6" x14ac:dyDescent="0.3">
      <c r="A642" s="5">
        <v>3431.1081560819398</v>
      </c>
      <c r="B642" s="5">
        <v>100.7</v>
      </c>
      <c r="D642" s="1" t="e">
        <f>SUM(#REF!)</f>
        <v>#REF!</v>
      </c>
      <c r="E642" s="1" t="e">
        <f>SUM(#REF!)</f>
        <v>#REF!</v>
      </c>
      <c r="F642" s="1" t="e">
        <f t="shared" si="9"/>
        <v>#REF!</v>
      </c>
    </row>
    <row r="643" spans="1:6" x14ac:dyDescent="0.3">
      <c r="A643" s="5">
        <v>3434.3903419193698</v>
      </c>
      <c r="B643" s="5">
        <v>100.5</v>
      </c>
      <c r="D643" s="1" t="e">
        <f>SUM(#REF!)</f>
        <v>#REF!</v>
      </c>
      <c r="E643" s="1" t="e">
        <f>SUM(#REF!)</f>
        <v>#REF!</v>
      </c>
      <c r="F643" s="1" t="e">
        <f t="shared" si="9"/>
        <v>#REF!</v>
      </c>
    </row>
    <row r="644" spans="1:6" x14ac:dyDescent="0.3">
      <c r="A644" s="5">
        <v>3437.6804584116999</v>
      </c>
      <c r="B644" s="5">
        <v>100.5</v>
      </c>
      <c r="D644" s="1" t="e">
        <f>SUM(#REF!)</f>
        <v>#REF!</v>
      </c>
      <c r="E644" s="1" t="e">
        <f>SUM(#REF!)</f>
        <v>#REF!</v>
      </c>
      <c r="F644" s="1" t="e">
        <f t="shared" si="9"/>
        <v>#REF!</v>
      </c>
    </row>
    <row r="645" spans="1:6" x14ac:dyDescent="0.3">
      <c r="A645" s="5">
        <v>3440.7772438041202</v>
      </c>
      <c r="B645" s="5">
        <v>98.899999999999906</v>
      </c>
      <c r="D645" s="1" t="e">
        <f>SUM(#REF!)</f>
        <v>#REF!</v>
      </c>
      <c r="E645" s="1" t="e">
        <f>SUM(#REF!)</f>
        <v>#REF!</v>
      </c>
      <c r="F645" s="1" t="e">
        <f t="shared" si="9"/>
        <v>#REF!</v>
      </c>
    </row>
    <row r="646" spans="1:6" x14ac:dyDescent="0.3">
      <c r="A646" s="5">
        <v>3443.9557137820102</v>
      </c>
      <c r="B646" s="5">
        <v>98.6</v>
      </c>
      <c r="D646" s="1" t="e">
        <f>SUM(#REF!)</f>
        <v>#REF!</v>
      </c>
      <c r="E646" s="1" t="e">
        <f>SUM(#REF!)</f>
        <v>#REF!</v>
      </c>
      <c r="F646" s="1" t="e">
        <f t="shared" si="9"/>
        <v>#REF!</v>
      </c>
    </row>
    <row r="647" spans="1:6" x14ac:dyDescent="0.3">
      <c r="A647" s="5">
        <v>3447.26408617373</v>
      </c>
      <c r="B647" s="5">
        <v>98.6</v>
      </c>
      <c r="D647" s="1" t="e">
        <f>SUM(#REF!)</f>
        <v>#REF!</v>
      </c>
      <c r="E647" s="1" t="e">
        <f>SUM(#REF!)</f>
        <v>#REF!</v>
      </c>
      <c r="F647" s="1" t="e">
        <f t="shared" si="9"/>
        <v>#REF!</v>
      </c>
    </row>
    <row r="648" spans="1:6" x14ac:dyDescent="0.3">
      <c r="A648" s="5">
        <v>3450.5062467890798</v>
      </c>
      <c r="B648" s="5">
        <v>96.899999999999906</v>
      </c>
      <c r="D648" s="1" t="e">
        <f>SUM(#REF!)</f>
        <v>#REF!</v>
      </c>
      <c r="E648" s="1" t="e">
        <f>SUM(#REF!)</f>
        <v>#REF!</v>
      </c>
      <c r="F648" s="1" t="e">
        <f t="shared" si="9"/>
        <v>#REF!</v>
      </c>
    </row>
    <row r="649" spans="1:6" x14ac:dyDescent="0.3">
      <c r="A649" s="5">
        <v>3454.0350755043701</v>
      </c>
      <c r="B649" s="5">
        <v>98.2</v>
      </c>
      <c r="D649" s="1" t="e">
        <f>SUM(#REF!)</f>
        <v>#REF!</v>
      </c>
      <c r="E649" s="1" t="e">
        <f>SUM(#REF!)</f>
        <v>#REF!</v>
      </c>
      <c r="F649" s="1" t="e">
        <f t="shared" si="9"/>
        <v>#REF!</v>
      </c>
    </row>
    <row r="650" spans="1:6" x14ac:dyDescent="0.3">
      <c r="A650" s="5">
        <v>3457.4828454154999</v>
      </c>
      <c r="B650" s="5">
        <v>96.5</v>
      </c>
      <c r="D650" s="1" t="e">
        <f>SUM(#REF!)</f>
        <v>#REF!</v>
      </c>
      <c r="E650" s="1" t="e">
        <f>SUM(#REF!)</f>
        <v>#REF!</v>
      </c>
      <c r="F650" s="1" t="e">
        <f t="shared" si="9"/>
        <v>#REF!</v>
      </c>
    </row>
    <row r="651" spans="1:6" x14ac:dyDescent="0.3">
      <c r="A651" s="5">
        <v>3460.7825066856999</v>
      </c>
      <c r="B651" s="5">
        <v>97.899999999999906</v>
      </c>
      <c r="D651" s="1" t="e">
        <f>SUM(#REF!)</f>
        <v>#REF!</v>
      </c>
      <c r="E651" s="1" t="e">
        <f>SUM(#REF!)</f>
        <v>#REF!</v>
      </c>
      <c r="F651" s="1" t="e">
        <f t="shared" si="9"/>
        <v>#REF!</v>
      </c>
    </row>
    <row r="652" spans="1:6" x14ac:dyDescent="0.3">
      <c r="A652" s="5">
        <v>3464.0736631408599</v>
      </c>
      <c r="B652" s="5">
        <v>96.299999999999898</v>
      </c>
      <c r="D652" s="1" t="e">
        <f>SUM(#REF!)</f>
        <v>#REF!</v>
      </c>
      <c r="E652" s="1" t="e">
        <f>SUM(#REF!)</f>
        <v>#REF!</v>
      </c>
      <c r="F652" s="1" t="e">
        <f t="shared" si="9"/>
        <v>#REF!</v>
      </c>
    </row>
    <row r="653" spans="1:6" x14ac:dyDescent="0.3">
      <c r="A653" s="5">
        <v>3467.5519558442802</v>
      </c>
      <c r="B653" s="5">
        <v>97.799999999999898</v>
      </c>
      <c r="D653" s="1" t="e">
        <f>SUM(#REF!)</f>
        <v>#REF!</v>
      </c>
      <c r="E653" s="1" t="e">
        <f>SUM(#REF!)</f>
        <v>#REF!</v>
      </c>
      <c r="F653" s="1" t="e">
        <f t="shared" ref="F653:F716" si="10">E653/D653</f>
        <v>#REF!</v>
      </c>
    </row>
    <row r="654" spans="1:6" x14ac:dyDescent="0.3">
      <c r="A654" s="5">
        <v>3471.31264848504</v>
      </c>
      <c r="B654" s="5">
        <v>96.299999999999898</v>
      </c>
      <c r="D654" s="1" t="e">
        <f>SUM(#REF!)</f>
        <v>#REF!</v>
      </c>
      <c r="E654" s="1" t="e">
        <f>SUM(#REF!)</f>
        <v>#REF!</v>
      </c>
      <c r="F654" s="1" t="e">
        <f t="shared" si="10"/>
        <v>#REF!</v>
      </c>
    </row>
    <row r="655" spans="1:6" x14ac:dyDescent="0.3">
      <c r="A655" s="5">
        <v>3474.8834018611501</v>
      </c>
      <c r="B655" s="5">
        <v>96.299999999999898</v>
      </c>
      <c r="D655" s="1" t="e">
        <f>SUM(#REF!)</f>
        <v>#REF!</v>
      </c>
      <c r="E655" s="1" t="e">
        <f>SUM(#REF!)</f>
        <v>#REF!</v>
      </c>
      <c r="F655" s="1" t="e">
        <f t="shared" si="10"/>
        <v>#REF!</v>
      </c>
    </row>
    <row r="656" spans="1:6" x14ac:dyDescent="0.3">
      <c r="A656" s="5">
        <v>3478.0643605923201</v>
      </c>
      <c r="B656" s="5">
        <v>94.6</v>
      </c>
      <c r="D656" s="1" t="e">
        <f>SUM(#REF!)</f>
        <v>#REF!</v>
      </c>
      <c r="E656" s="1" t="e">
        <f>SUM(#REF!)</f>
        <v>#REF!</v>
      </c>
      <c r="F656" s="1" t="e">
        <f t="shared" si="10"/>
        <v>#REF!</v>
      </c>
    </row>
    <row r="657" spans="1:6" x14ac:dyDescent="0.3">
      <c r="A657" s="5">
        <v>3481.13632031099</v>
      </c>
      <c r="B657" s="5">
        <v>94.6</v>
      </c>
      <c r="D657" s="1" t="e">
        <f>SUM(#REF!)</f>
        <v>#REF!</v>
      </c>
      <c r="E657" s="1" t="e">
        <f>SUM(#REF!)</f>
        <v>#REF!</v>
      </c>
      <c r="F657" s="1" t="e">
        <f t="shared" si="10"/>
        <v>#REF!</v>
      </c>
    </row>
    <row r="658" spans="1:6" x14ac:dyDescent="0.3">
      <c r="A658" s="5">
        <v>3485.4551303129401</v>
      </c>
      <c r="B658" s="5">
        <v>93</v>
      </c>
      <c r="D658" s="1" t="e">
        <f>SUM(#REF!)</f>
        <v>#REF!</v>
      </c>
      <c r="E658" s="1" t="e">
        <f>SUM(#REF!)</f>
        <v>#REF!</v>
      </c>
      <c r="F658" s="1" t="e">
        <f t="shared" si="10"/>
        <v>#REF!</v>
      </c>
    </row>
    <row r="659" spans="1:6" x14ac:dyDescent="0.3">
      <c r="A659" s="5">
        <v>3486.9293559589701</v>
      </c>
      <c r="B659" s="5">
        <v>91.299999999999898</v>
      </c>
      <c r="D659" s="1" t="e">
        <f>SUM(#REF!)</f>
        <v>#REF!</v>
      </c>
      <c r="E659" s="1" t="e">
        <f>SUM(#REF!)</f>
        <v>#REF!</v>
      </c>
      <c r="F659" s="1" t="e">
        <f t="shared" si="10"/>
        <v>#REF!</v>
      </c>
    </row>
    <row r="660" spans="1:6" x14ac:dyDescent="0.3">
      <c r="A660" s="5">
        <v>3491.1429000152998</v>
      </c>
      <c r="B660" s="5">
        <v>89.7</v>
      </c>
      <c r="D660" s="1" t="e">
        <f>SUM(#REF!)</f>
        <v>#REF!</v>
      </c>
      <c r="E660" s="1" t="e">
        <f>SUM(#REF!)</f>
        <v>#REF!</v>
      </c>
      <c r="F660" s="1" t="e">
        <f t="shared" si="10"/>
        <v>#REF!</v>
      </c>
    </row>
    <row r="661" spans="1:6" x14ac:dyDescent="0.3">
      <c r="A661" s="5">
        <v>3492.5118238371901</v>
      </c>
      <c r="B661" s="5">
        <v>89.7</v>
      </c>
      <c r="D661" s="1" t="e">
        <f>SUM(#REF!)</f>
        <v>#REF!</v>
      </c>
      <c r="E661" s="1" t="e">
        <f>SUM(#REF!)</f>
        <v>#REF!</v>
      </c>
      <c r="F661" s="1" t="e">
        <f t="shared" si="10"/>
        <v>#REF!</v>
      </c>
    </row>
    <row r="662" spans="1:6" x14ac:dyDescent="0.3">
      <c r="A662" s="5">
        <v>3495.89799087447</v>
      </c>
      <c r="B662" s="5">
        <v>88.1</v>
      </c>
      <c r="D662" s="1" t="e">
        <f>SUM(#REF!)</f>
        <v>#REF!</v>
      </c>
      <c r="E662" s="1" t="e">
        <f>SUM(#REF!)</f>
        <v>#REF!</v>
      </c>
      <c r="F662" s="1" t="e">
        <f t="shared" si="10"/>
        <v>#REF!</v>
      </c>
    </row>
    <row r="663" spans="1:6" x14ac:dyDescent="0.3">
      <c r="A663" s="5">
        <v>3500.0062707459601</v>
      </c>
      <c r="B663" s="5">
        <v>88.1</v>
      </c>
      <c r="D663" s="1" t="e">
        <f>SUM(#REF!)</f>
        <v>#REF!</v>
      </c>
      <c r="E663" s="1" t="e">
        <f>SUM(#REF!)</f>
        <v>#REF!</v>
      </c>
      <c r="F663" s="1" t="e">
        <f t="shared" si="10"/>
        <v>#REF!</v>
      </c>
    </row>
    <row r="664" spans="1:6" x14ac:dyDescent="0.3">
      <c r="A664" s="5">
        <v>3501.27478662864</v>
      </c>
      <c r="B664" s="5">
        <v>86.6</v>
      </c>
      <c r="D664" s="1" t="e">
        <f>SUM(#REF!)</f>
        <v>#REF!</v>
      </c>
      <c r="E664" s="1" t="e">
        <f>SUM(#REF!)</f>
        <v>#REF!</v>
      </c>
      <c r="F664" s="1" t="e">
        <f t="shared" si="10"/>
        <v>#REF!</v>
      </c>
    </row>
    <row r="665" spans="1:6" x14ac:dyDescent="0.3">
      <c r="A665" s="5">
        <v>3504.93886748368</v>
      </c>
      <c r="B665" s="5">
        <v>85.299999999999898</v>
      </c>
      <c r="D665" s="1" t="e">
        <f>SUM(#REF!)</f>
        <v>#REF!</v>
      </c>
      <c r="E665" s="1" t="e">
        <f>SUM(#REF!)</f>
        <v>#REF!</v>
      </c>
      <c r="F665" s="1" t="e">
        <f t="shared" si="10"/>
        <v>#REF!</v>
      </c>
    </row>
    <row r="666" spans="1:6" x14ac:dyDescent="0.3">
      <c r="A666" s="5">
        <v>3506.1443690361102</v>
      </c>
      <c r="B666" s="5">
        <v>85.299999999999898</v>
      </c>
      <c r="D666" s="1" t="e">
        <f>SUM(#REF!)</f>
        <v>#REF!</v>
      </c>
      <c r="E666" s="1" t="e">
        <f>SUM(#REF!)</f>
        <v>#REF!</v>
      </c>
      <c r="F666" s="1" t="e">
        <f t="shared" si="10"/>
        <v>#REF!</v>
      </c>
    </row>
    <row r="667" spans="1:6" x14ac:dyDescent="0.3">
      <c r="A667" s="5">
        <v>3508.0190345543401</v>
      </c>
      <c r="B667" s="5">
        <v>85.299999999999898</v>
      </c>
      <c r="D667" s="1" t="e">
        <f>SUM(#REF!)</f>
        <v>#REF!</v>
      </c>
      <c r="E667" s="1" t="e">
        <f>SUM(#REF!)</f>
        <v>#REF!</v>
      </c>
      <c r="F667" s="1" t="e">
        <f t="shared" si="10"/>
        <v>#REF!</v>
      </c>
    </row>
    <row r="668" spans="1:6" x14ac:dyDescent="0.3">
      <c r="A668" s="5">
        <v>3509.3588156339501</v>
      </c>
      <c r="B668" s="5">
        <v>84.7</v>
      </c>
      <c r="D668" s="1" t="e">
        <f>SUM(#REF!)</f>
        <v>#REF!</v>
      </c>
      <c r="E668" s="1" t="e">
        <f>SUM(#REF!)</f>
        <v>#REF!</v>
      </c>
      <c r="F668" s="1" t="e">
        <f t="shared" si="10"/>
        <v>#REF!</v>
      </c>
    </row>
    <row r="669" spans="1:6" x14ac:dyDescent="0.3">
      <c r="A669" s="5">
        <v>3510.4059255853699</v>
      </c>
      <c r="B669" s="5">
        <v>83.5</v>
      </c>
      <c r="D669" s="1" t="e">
        <f>SUM(#REF!)</f>
        <v>#REF!</v>
      </c>
      <c r="E669" s="1" t="e">
        <f>SUM(#REF!)</f>
        <v>#REF!</v>
      </c>
      <c r="F669" s="1" t="e">
        <f t="shared" si="10"/>
        <v>#REF!</v>
      </c>
    </row>
    <row r="670" spans="1:6" x14ac:dyDescent="0.3">
      <c r="A670" s="5">
        <v>3511.1205678132501</v>
      </c>
      <c r="B670" s="5">
        <v>83.5</v>
      </c>
      <c r="D670" s="1" t="e">
        <f>SUM(#REF!)</f>
        <v>#REF!</v>
      </c>
      <c r="E670" s="1" t="e">
        <f>SUM(#REF!)</f>
        <v>#REF!</v>
      </c>
      <c r="F670" s="1" t="e">
        <f t="shared" si="10"/>
        <v>#REF!</v>
      </c>
    </row>
    <row r="671" spans="1:6" x14ac:dyDescent="0.3">
      <c r="A671" s="5">
        <v>3511.6922146483798</v>
      </c>
      <c r="B671" s="5">
        <v>83.5</v>
      </c>
      <c r="D671" s="1" t="e">
        <f>SUM(#REF!)</f>
        <v>#REF!</v>
      </c>
      <c r="E671" s="1" t="e">
        <f>SUM(#REF!)</f>
        <v>#REF!</v>
      </c>
      <c r="F671" s="1" t="e">
        <f t="shared" si="10"/>
        <v>#REF!</v>
      </c>
    </row>
    <row r="672" spans="1:6" x14ac:dyDescent="0.3">
      <c r="A672" s="5">
        <v>3512.6464467373999</v>
      </c>
      <c r="B672" s="5">
        <v>83.5</v>
      </c>
      <c r="D672" s="1" t="e">
        <f>SUM(#REF!)</f>
        <v>#REF!</v>
      </c>
      <c r="E672" s="1" t="e">
        <f>SUM(#REF!)</f>
        <v>#REF!</v>
      </c>
      <c r="F672" s="1" t="e">
        <f t="shared" si="10"/>
        <v>#REF!</v>
      </c>
    </row>
    <row r="673" spans="1:6" x14ac:dyDescent="0.3">
      <c r="A673" s="5">
        <v>3513.8101039385501</v>
      </c>
      <c r="B673" s="5">
        <v>83.5</v>
      </c>
      <c r="D673" s="1" t="e">
        <f>SUM(#REF!)</f>
        <v>#REF!</v>
      </c>
      <c r="E673" s="1" t="e">
        <f>SUM(#REF!)</f>
        <v>#REF!</v>
      </c>
      <c r="F673" s="1" t="e">
        <f t="shared" si="10"/>
        <v>#REF!</v>
      </c>
    </row>
    <row r="674" spans="1:6" x14ac:dyDescent="0.3">
      <c r="A674" s="5">
        <v>3515.8868182098599</v>
      </c>
      <c r="B674" s="5">
        <v>82.399999999999906</v>
      </c>
      <c r="D674" s="1" t="e">
        <f>SUM(#REF!)</f>
        <v>#REF!</v>
      </c>
      <c r="E674" s="1" t="e">
        <f>SUM(#REF!)</f>
        <v>#REF!</v>
      </c>
      <c r="F674" s="1" t="e">
        <f t="shared" si="10"/>
        <v>#REF!</v>
      </c>
    </row>
    <row r="675" spans="1:6" x14ac:dyDescent="0.3">
      <c r="A675" s="5">
        <v>3519.9855388329602</v>
      </c>
      <c r="B675" s="5">
        <v>81.399999999999906</v>
      </c>
      <c r="D675" s="1" t="e">
        <f>SUM(#REF!)</f>
        <v>#REF!</v>
      </c>
      <c r="E675" s="1" t="e">
        <f>SUM(#REF!)</f>
        <v>#REF!</v>
      </c>
      <c r="F675" s="1" t="e">
        <f t="shared" si="10"/>
        <v>#REF!</v>
      </c>
    </row>
    <row r="676" spans="1:6" x14ac:dyDescent="0.3">
      <c r="A676" s="5">
        <v>3521.5087153447998</v>
      </c>
      <c r="B676" s="5">
        <v>81.399999999999906</v>
      </c>
      <c r="D676" s="1" t="e">
        <f>SUM(#REF!)</f>
        <v>#REF!</v>
      </c>
      <c r="E676" s="1" t="e">
        <f>SUM(#REF!)</f>
        <v>#REF!</v>
      </c>
      <c r="F676" s="1" t="e">
        <f t="shared" si="10"/>
        <v>#REF!</v>
      </c>
    </row>
    <row r="677" spans="1:6" x14ac:dyDescent="0.3">
      <c r="A677" s="5">
        <v>3524.8437130795601</v>
      </c>
      <c r="B677" s="5">
        <v>80</v>
      </c>
      <c r="D677" s="1" t="e">
        <f>SUM(#REF!)</f>
        <v>#REF!</v>
      </c>
      <c r="E677" s="1" t="e">
        <f>SUM(#REF!)</f>
        <v>#REF!</v>
      </c>
      <c r="F677" s="1" t="e">
        <f t="shared" si="10"/>
        <v>#REF!</v>
      </c>
    </row>
    <row r="678" spans="1:6" x14ac:dyDescent="0.3">
      <c r="A678" s="5">
        <v>3528.5262305440901</v>
      </c>
      <c r="B678" s="5">
        <v>80</v>
      </c>
      <c r="D678" s="1" t="e">
        <f>SUM(#REF!)</f>
        <v>#REF!</v>
      </c>
      <c r="E678" s="1" t="e">
        <f>SUM(#REF!)</f>
        <v>#REF!</v>
      </c>
      <c r="F678" s="1" t="e">
        <f t="shared" si="10"/>
        <v>#REF!</v>
      </c>
    </row>
    <row r="679" spans="1:6" x14ac:dyDescent="0.3">
      <c r="A679" s="5">
        <v>3532.2208465812901</v>
      </c>
      <c r="B679" s="5">
        <v>78.7</v>
      </c>
      <c r="D679" s="1" t="e">
        <f>SUM(#REF!)</f>
        <v>#REF!</v>
      </c>
      <c r="E679" s="1" t="e">
        <f>SUM(#REF!)</f>
        <v>#REF!</v>
      </c>
      <c r="F679" s="1" t="e">
        <f t="shared" si="10"/>
        <v>#REF!</v>
      </c>
    </row>
    <row r="680" spans="1:6" x14ac:dyDescent="0.3">
      <c r="A680" s="5">
        <v>3536.1247983652802</v>
      </c>
      <c r="B680" s="5">
        <v>77.7</v>
      </c>
      <c r="D680" s="1" t="e">
        <f>SUM(#REF!)</f>
        <v>#REF!</v>
      </c>
      <c r="E680" s="1" t="e">
        <f>SUM(#REF!)</f>
        <v>#REF!</v>
      </c>
      <c r="F680" s="1" t="e">
        <f t="shared" si="10"/>
        <v>#REF!</v>
      </c>
    </row>
    <row r="681" spans="1:6" x14ac:dyDescent="0.3">
      <c r="A681" s="5">
        <v>3539.7042410979998</v>
      </c>
      <c r="B681" s="5">
        <v>77.5</v>
      </c>
      <c r="D681" s="1" t="e">
        <f>SUM(#REF!)</f>
        <v>#REF!</v>
      </c>
      <c r="E681" s="1" t="e">
        <f>SUM(#REF!)</f>
        <v>#REF!</v>
      </c>
      <c r="F681" s="1" t="e">
        <f t="shared" si="10"/>
        <v>#REF!</v>
      </c>
    </row>
    <row r="682" spans="1:6" x14ac:dyDescent="0.3">
      <c r="A682" s="5">
        <v>3543.34192913693</v>
      </c>
      <c r="B682" s="5">
        <v>77.299999999999898</v>
      </c>
      <c r="D682" s="1" t="e">
        <f>SUM(#REF!)</f>
        <v>#REF!</v>
      </c>
      <c r="E682" s="1" t="e">
        <f>SUM(#REF!)</f>
        <v>#REF!</v>
      </c>
      <c r="F682" s="1" t="e">
        <f t="shared" si="10"/>
        <v>#REF!</v>
      </c>
    </row>
    <row r="683" spans="1:6" x14ac:dyDescent="0.3">
      <c r="A683" s="5">
        <v>3547.3549608646299</v>
      </c>
      <c r="B683" s="5">
        <v>77.099999999999994</v>
      </c>
      <c r="D683" s="1" t="e">
        <f>SUM(#REF!)</f>
        <v>#REF!</v>
      </c>
      <c r="E683" s="1" t="e">
        <f>SUM(#REF!)</f>
        <v>#REF!</v>
      </c>
      <c r="F683" s="1" t="e">
        <f t="shared" si="10"/>
        <v>#REF!</v>
      </c>
    </row>
    <row r="684" spans="1:6" x14ac:dyDescent="0.3">
      <c r="A684" s="5">
        <v>3551.16318902495</v>
      </c>
      <c r="B684" s="5">
        <v>77.099999999999994</v>
      </c>
      <c r="D684" s="1" t="e">
        <f>SUM(#REF!)</f>
        <v>#REF!</v>
      </c>
      <c r="E684" s="1" t="e">
        <f>SUM(#REF!)</f>
        <v>#REF!</v>
      </c>
      <c r="F684" s="1" t="e">
        <f t="shared" si="10"/>
        <v>#REF!</v>
      </c>
    </row>
    <row r="685" spans="1:6" x14ac:dyDescent="0.3">
      <c r="A685" s="5">
        <v>3554.7393929281998</v>
      </c>
      <c r="B685" s="5">
        <v>76.799999999999898</v>
      </c>
      <c r="D685" s="1" t="e">
        <f>SUM(#REF!)</f>
        <v>#REF!</v>
      </c>
      <c r="E685" s="1" t="e">
        <f>SUM(#REF!)</f>
        <v>#REF!</v>
      </c>
      <c r="F685" s="1" t="e">
        <f t="shared" si="10"/>
        <v>#REF!</v>
      </c>
    </row>
    <row r="686" spans="1:6" x14ac:dyDescent="0.3">
      <c r="A686" s="5">
        <v>3558.0938858544901</v>
      </c>
      <c r="B686" s="5">
        <v>76.599999999999994</v>
      </c>
      <c r="D686" s="1" t="e">
        <f>SUM(#REF!)</f>
        <v>#REF!</v>
      </c>
      <c r="E686" s="1" t="e">
        <f>SUM(#REF!)</f>
        <v>#REF!</v>
      </c>
      <c r="F686" s="1" t="e">
        <f t="shared" si="10"/>
        <v>#REF!</v>
      </c>
    </row>
    <row r="687" spans="1:6" x14ac:dyDescent="0.3">
      <c r="A687" s="5">
        <v>3561.3375709680299</v>
      </c>
      <c r="B687" s="5">
        <v>76.299999999999898</v>
      </c>
      <c r="D687" s="1" t="e">
        <f>SUM(#REF!)</f>
        <v>#REF!</v>
      </c>
      <c r="E687" s="1" t="e">
        <f>SUM(#REF!)</f>
        <v>#REF!</v>
      </c>
      <c r="F687" s="1" t="e">
        <f t="shared" si="10"/>
        <v>#REF!</v>
      </c>
    </row>
    <row r="688" spans="1:6" x14ac:dyDescent="0.3">
      <c r="A688" s="5">
        <v>3564.6837897641099</v>
      </c>
      <c r="B688" s="5">
        <v>76.299999999999898</v>
      </c>
      <c r="D688" s="1" t="e">
        <f>SUM(#REF!)</f>
        <v>#REF!</v>
      </c>
      <c r="E688" s="1" t="e">
        <f>SUM(#REF!)</f>
        <v>#REF!</v>
      </c>
      <c r="F688" s="1" t="e">
        <f t="shared" si="10"/>
        <v>#REF!</v>
      </c>
    </row>
    <row r="689" spans="1:6" x14ac:dyDescent="0.3">
      <c r="A689" s="5">
        <v>3568.5856597883799</v>
      </c>
      <c r="B689" s="5">
        <v>76.099999999999994</v>
      </c>
      <c r="D689" s="1" t="e">
        <f>SUM(#REF!)</f>
        <v>#REF!</v>
      </c>
      <c r="E689" s="1" t="e">
        <f>SUM(#REF!)</f>
        <v>#REF!</v>
      </c>
      <c r="F689" s="1" t="e">
        <f t="shared" si="10"/>
        <v>#REF!</v>
      </c>
    </row>
    <row r="690" spans="1:6" x14ac:dyDescent="0.3">
      <c r="A690" s="5">
        <v>3572.2967422442398</v>
      </c>
      <c r="B690" s="5">
        <v>76</v>
      </c>
      <c r="D690" s="1" t="e">
        <f>SUM(#REF!)</f>
        <v>#REF!</v>
      </c>
      <c r="E690" s="1" t="e">
        <f>SUM(#REF!)</f>
        <v>#REF!</v>
      </c>
      <c r="F690" s="1" t="e">
        <f t="shared" si="10"/>
        <v>#REF!</v>
      </c>
    </row>
    <row r="691" spans="1:6" x14ac:dyDescent="0.3">
      <c r="A691" s="5">
        <v>3576.2438200238998</v>
      </c>
      <c r="B691" s="5">
        <v>76</v>
      </c>
      <c r="D691" s="1" t="e">
        <f>SUM(#REF!)</f>
        <v>#REF!</v>
      </c>
      <c r="E691" s="1" t="e">
        <f>SUM(#REF!)</f>
        <v>#REF!</v>
      </c>
      <c r="F691" s="1" t="e">
        <f t="shared" si="10"/>
        <v>#REF!</v>
      </c>
    </row>
    <row r="692" spans="1:6" x14ac:dyDescent="0.3">
      <c r="A692" s="5">
        <v>3580.5208841498602</v>
      </c>
      <c r="B692" s="5">
        <v>77.2</v>
      </c>
      <c r="D692" s="1" t="e">
        <f>SUM(#REF!)</f>
        <v>#REF!</v>
      </c>
      <c r="E692" s="1" t="e">
        <f>SUM(#REF!)</f>
        <v>#REF!</v>
      </c>
      <c r="F692" s="1" t="e">
        <f t="shared" si="10"/>
        <v>#REF!</v>
      </c>
    </row>
    <row r="693" spans="1:6" x14ac:dyDescent="0.3">
      <c r="A693" s="5">
        <v>3585.0526513180298</v>
      </c>
      <c r="B693" s="5">
        <v>77.5</v>
      </c>
      <c r="D693" s="1" t="e">
        <f>SUM(#REF!)</f>
        <v>#REF!</v>
      </c>
      <c r="E693" s="1" t="e">
        <f>SUM(#REF!)</f>
        <v>#REF!</v>
      </c>
      <c r="F693" s="1" t="e">
        <f t="shared" si="10"/>
        <v>#REF!</v>
      </c>
    </row>
    <row r="694" spans="1:6" x14ac:dyDescent="0.3">
      <c r="A694" s="5">
        <v>3589.9775449153799</v>
      </c>
      <c r="B694" s="5">
        <v>78</v>
      </c>
      <c r="D694" s="1" t="e">
        <f>SUM(#REF!)</f>
        <v>#REF!</v>
      </c>
      <c r="E694" s="1" t="e">
        <f>SUM(#REF!)</f>
        <v>#REF!</v>
      </c>
      <c r="F694" s="1" t="e">
        <f t="shared" si="10"/>
        <v>#REF!</v>
      </c>
    </row>
    <row r="695" spans="1:6" x14ac:dyDescent="0.3">
      <c r="A695" s="5">
        <v>3595.4427913528202</v>
      </c>
      <c r="B695" s="5">
        <v>78.5</v>
      </c>
      <c r="D695" s="1" t="e">
        <f>SUM(#REF!)</f>
        <v>#REF!</v>
      </c>
      <c r="E695" s="1" t="e">
        <f>SUM(#REF!)</f>
        <v>#REF!</v>
      </c>
      <c r="F695" s="1" t="e">
        <f t="shared" si="10"/>
        <v>#REF!</v>
      </c>
    </row>
    <row r="696" spans="1:6" x14ac:dyDescent="0.3">
      <c r="A696" s="5">
        <v>3600.7624205677598</v>
      </c>
      <c r="B696" s="5">
        <v>79.799999999999898</v>
      </c>
      <c r="D696" s="1" t="e">
        <f>SUM(#REF!)</f>
        <v>#REF!</v>
      </c>
      <c r="E696" s="1" t="e">
        <f>SUM(#REF!)</f>
        <v>#REF!</v>
      </c>
      <c r="F696" s="1" t="e">
        <f t="shared" si="10"/>
        <v>#REF!</v>
      </c>
    </row>
    <row r="697" spans="1:6" x14ac:dyDescent="0.3">
      <c r="A697" s="5">
        <v>3605.9773573926</v>
      </c>
      <c r="B697" s="5">
        <v>80.2</v>
      </c>
      <c r="D697" s="1" t="e">
        <f>SUM(#REF!)</f>
        <v>#REF!</v>
      </c>
      <c r="E697" s="1" t="e">
        <f>SUM(#REF!)</f>
        <v>#REF!</v>
      </c>
      <c r="F697" s="1" t="e">
        <f t="shared" si="10"/>
        <v>#REF!</v>
      </c>
    </row>
    <row r="698" spans="1:6" x14ac:dyDescent="0.3">
      <c r="A698" s="5">
        <v>3611.4917695601798</v>
      </c>
      <c r="B698" s="5">
        <v>81.099999999999994</v>
      </c>
      <c r="D698" s="1" t="e">
        <f>SUM(#REF!)</f>
        <v>#REF!</v>
      </c>
      <c r="E698" s="1" t="e">
        <f>SUM(#REF!)</f>
        <v>#REF!</v>
      </c>
      <c r="F698" s="1" t="e">
        <f t="shared" si="10"/>
        <v>#REF!</v>
      </c>
    </row>
    <row r="699" spans="1:6" x14ac:dyDescent="0.3">
      <c r="A699" s="5">
        <v>3616.6825704520602</v>
      </c>
      <c r="B699" s="5">
        <v>81.399999999999906</v>
      </c>
      <c r="D699" s="1" t="e">
        <f>SUM(#REF!)</f>
        <v>#REF!</v>
      </c>
      <c r="E699" s="1" t="e">
        <f>SUM(#REF!)</f>
        <v>#REF!</v>
      </c>
      <c r="F699" s="1" t="e">
        <f t="shared" si="10"/>
        <v>#REF!</v>
      </c>
    </row>
    <row r="700" spans="1:6" x14ac:dyDescent="0.3">
      <c r="A700" s="5">
        <v>3621.3266271891698</v>
      </c>
      <c r="B700" s="5">
        <v>82.299999999999898</v>
      </c>
      <c r="D700" s="1" t="e">
        <f>SUM(#REF!)</f>
        <v>#REF!</v>
      </c>
      <c r="E700" s="1" t="e">
        <f>SUM(#REF!)</f>
        <v>#REF!</v>
      </c>
      <c r="F700" s="1" t="e">
        <f t="shared" si="10"/>
        <v>#REF!</v>
      </c>
    </row>
    <row r="701" spans="1:6" x14ac:dyDescent="0.3">
      <c r="A701" s="5">
        <v>3626.18982499704</v>
      </c>
      <c r="B701" s="5">
        <v>83</v>
      </c>
      <c r="D701" s="1" t="e">
        <f>SUM(#REF!)</f>
        <v>#REF!</v>
      </c>
      <c r="E701" s="1" t="e">
        <f>SUM(#REF!)</f>
        <v>#REF!</v>
      </c>
      <c r="F701" s="1" t="e">
        <f t="shared" si="10"/>
        <v>#REF!</v>
      </c>
    </row>
    <row r="702" spans="1:6" x14ac:dyDescent="0.3">
      <c r="A702" s="5">
        <v>3631.22823555982</v>
      </c>
      <c r="B702" s="5">
        <v>83</v>
      </c>
      <c r="D702" s="1" t="e">
        <f>SUM(#REF!)</f>
        <v>#REF!</v>
      </c>
      <c r="E702" s="1" t="e">
        <f>SUM(#REF!)</f>
        <v>#REF!</v>
      </c>
      <c r="F702" s="1" t="e">
        <f t="shared" si="10"/>
        <v>#REF!</v>
      </c>
    </row>
    <row r="703" spans="1:6" x14ac:dyDescent="0.3">
      <c r="A703" s="5">
        <v>3636.5974086348001</v>
      </c>
      <c r="B703" s="5">
        <v>83.6</v>
      </c>
      <c r="D703" s="1" t="e">
        <f>SUM(#REF!)</f>
        <v>#REF!</v>
      </c>
      <c r="E703" s="1" t="e">
        <f>SUM(#REF!)</f>
        <v>#REF!</v>
      </c>
      <c r="F703" s="1" t="e">
        <f t="shared" si="10"/>
        <v>#REF!</v>
      </c>
    </row>
    <row r="704" spans="1:6" x14ac:dyDescent="0.3">
      <c r="A704" s="5">
        <v>3641.72480637647</v>
      </c>
      <c r="B704" s="5">
        <v>84.299999999999898</v>
      </c>
      <c r="D704" s="1" t="e">
        <f>SUM(#REF!)</f>
        <v>#REF!</v>
      </c>
      <c r="E704" s="1" t="e">
        <f>SUM(#REF!)</f>
        <v>#REF!</v>
      </c>
      <c r="F704" s="1" t="e">
        <f t="shared" si="10"/>
        <v>#REF!</v>
      </c>
    </row>
    <row r="705" spans="1:6" x14ac:dyDescent="0.3">
      <c r="A705" s="5">
        <v>3646.76365473342</v>
      </c>
      <c r="B705" s="5">
        <v>84.399999999999906</v>
      </c>
      <c r="D705" s="1" t="e">
        <f>SUM(#REF!)</f>
        <v>#REF!</v>
      </c>
      <c r="E705" s="1" t="e">
        <f>SUM(#REF!)</f>
        <v>#REF!</v>
      </c>
      <c r="F705" s="1" t="e">
        <f t="shared" si="10"/>
        <v>#REF!</v>
      </c>
    </row>
    <row r="706" spans="1:6" x14ac:dyDescent="0.3">
      <c r="A706" s="5">
        <v>3651.89105329209</v>
      </c>
      <c r="B706" s="5">
        <v>85.5</v>
      </c>
      <c r="D706" s="1" t="e">
        <f>SUM(#REF!)</f>
        <v>#REF!</v>
      </c>
      <c r="E706" s="1" t="e">
        <f>SUM(#REF!)</f>
        <v>#REF!</v>
      </c>
      <c r="F706" s="1" t="e">
        <f t="shared" si="10"/>
        <v>#REF!</v>
      </c>
    </row>
    <row r="707" spans="1:6" x14ac:dyDescent="0.3">
      <c r="A707" s="5">
        <v>3656.77931243289</v>
      </c>
      <c r="B707" s="5">
        <v>86.799999999999898</v>
      </c>
      <c r="D707" s="1" t="e">
        <f>SUM(#REF!)</f>
        <v>#REF!</v>
      </c>
      <c r="E707" s="1" t="e">
        <f>SUM(#REF!)</f>
        <v>#REF!</v>
      </c>
      <c r="F707" s="1" t="e">
        <f t="shared" si="10"/>
        <v>#REF!</v>
      </c>
    </row>
    <row r="708" spans="1:6" x14ac:dyDescent="0.3">
      <c r="A708" s="5">
        <v>3661.4815064050099</v>
      </c>
      <c r="B708" s="5">
        <v>86.799999999999898</v>
      </c>
      <c r="D708" s="1" t="e">
        <f>SUM(#REF!)</f>
        <v>#REF!</v>
      </c>
      <c r="E708" s="1" t="e">
        <f>SUM(#REF!)</f>
        <v>#REF!</v>
      </c>
      <c r="F708" s="1" t="e">
        <f t="shared" si="10"/>
        <v>#REF!</v>
      </c>
    </row>
    <row r="709" spans="1:6" x14ac:dyDescent="0.3">
      <c r="A709" s="5">
        <v>3666.1640224418202</v>
      </c>
      <c r="B709" s="5">
        <v>88.2</v>
      </c>
      <c r="D709" s="1" t="e">
        <f>SUM(#REF!)</f>
        <v>#REF!</v>
      </c>
      <c r="E709" s="1" t="e">
        <f>SUM(#REF!)</f>
        <v>#REF!</v>
      </c>
      <c r="F709" s="1" t="e">
        <f t="shared" si="10"/>
        <v>#REF!</v>
      </c>
    </row>
    <row r="710" spans="1:6" x14ac:dyDescent="0.3">
      <c r="A710" s="5">
        <v>3670.75162800824</v>
      </c>
      <c r="B710" s="5">
        <v>88.5</v>
      </c>
      <c r="D710" s="1" t="e">
        <f>SUM(#REF!)</f>
        <v>#REF!</v>
      </c>
      <c r="E710" s="1" t="e">
        <f>SUM(#REF!)</f>
        <v>#REF!</v>
      </c>
      <c r="F710" s="1" t="e">
        <f t="shared" si="10"/>
        <v>#REF!</v>
      </c>
    </row>
    <row r="711" spans="1:6" x14ac:dyDescent="0.3">
      <c r="A711" s="5">
        <v>3675.1517201893998</v>
      </c>
      <c r="B711" s="5">
        <v>89.7</v>
      </c>
      <c r="D711" s="1" t="e">
        <f>SUM(#REF!)</f>
        <v>#REF!</v>
      </c>
      <c r="E711" s="1" t="e">
        <f>SUM(#REF!)</f>
        <v>#REF!</v>
      </c>
      <c r="F711" s="1" t="e">
        <f t="shared" si="10"/>
        <v>#REF!</v>
      </c>
    </row>
    <row r="712" spans="1:6" x14ac:dyDescent="0.3">
      <c r="A712" s="5">
        <v>3679.00621817605</v>
      </c>
      <c r="B712" s="5">
        <v>89.799999999999898</v>
      </c>
      <c r="D712" s="1" t="e">
        <f>SUM(#REF!)</f>
        <v>#REF!</v>
      </c>
      <c r="E712" s="1" t="e">
        <f>SUM(#REF!)</f>
        <v>#REF!</v>
      </c>
      <c r="F712" s="1" t="e">
        <f t="shared" si="10"/>
        <v>#REF!</v>
      </c>
    </row>
    <row r="713" spans="1:6" x14ac:dyDescent="0.3">
      <c r="A713" s="5">
        <v>3682.4962722999298</v>
      </c>
      <c r="B713" s="5">
        <v>90.6</v>
      </c>
      <c r="D713" s="1" t="e">
        <f>SUM(#REF!)</f>
        <v>#REF!</v>
      </c>
      <c r="E713" s="1" t="e">
        <f>SUM(#REF!)</f>
        <v>#REF!</v>
      </c>
      <c r="F713" s="1" t="e">
        <f t="shared" si="10"/>
        <v>#REF!</v>
      </c>
    </row>
    <row r="714" spans="1:6" x14ac:dyDescent="0.3">
      <c r="A714" s="5">
        <v>3685.8634285975099</v>
      </c>
      <c r="B714" s="5">
        <v>90.399999999999906</v>
      </c>
      <c r="D714" s="1" t="e">
        <f>SUM(#REF!)</f>
        <v>#REF!</v>
      </c>
      <c r="E714" s="1" t="e">
        <f>SUM(#REF!)</f>
        <v>#REF!</v>
      </c>
      <c r="F714" s="1" t="e">
        <f t="shared" si="10"/>
        <v>#REF!</v>
      </c>
    </row>
    <row r="715" spans="1:6" x14ac:dyDescent="0.3">
      <c r="A715" s="5">
        <v>3689.2012142998501</v>
      </c>
      <c r="B715" s="5">
        <v>91.1</v>
      </c>
      <c r="D715" s="1" t="e">
        <f>SUM(#REF!)</f>
        <v>#REF!</v>
      </c>
      <c r="E715" s="1" t="e">
        <f>SUM(#REF!)</f>
        <v>#REF!</v>
      </c>
      <c r="F715" s="1" t="e">
        <f t="shared" si="10"/>
        <v>#REF!</v>
      </c>
    </row>
    <row r="716" spans="1:6" x14ac:dyDescent="0.3">
      <c r="A716" s="5">
        <v>3692.43126158533</v>
      </c>
      <c r="B716" s="5">
        <v>90.6</v>
      </c>
      <c r="D716" s="1" t="e">
        <f>SUM(#REF!)</f>
        <v>#REF!</v>
      </c>
      <c r="E716" s="1" t="e">
        <f>SUM(#REF!)</f>
        <v>#REF!</v>
      </c>
      <c r="F716" s="1" t="e">
        <f t="shared" si="10"/>
        <v>#REF!</v>
      </c>
    </row>
    <row r="717" spans="1:6" x14ac:dyDescent="0.3">
      <c r="A717" s="5">
        <v>3695.8143789514302</v>
      </c>
      <c r="B717" s="5">
        <v>90.5</v>
      </c>
      <c r="D717" s="1" t="e">
        <f>SUM(#REF!)</f>
        <v>#REF!</v>
      </c>
      <c r="E717" s="1" t="e">
        <f>SUM(#REF!)</f>
        <v>#REF!</v>
      </c>
      <c r="F717" s="1" t="e">
        <f t="shared" ref="F717:F780" si="11">E717/D717</f>
        <v>#REF!</v>
      </c>
    </row>
    <row r="718" spans="1:6" x14ac:dyDescent="0.3">
      <c r="A718" s="5">
        <v>3699.1140521315101</v>
      </c>
      <c r="B718" s="5">
        <v>90.5</v>
      </c>
      <c r="D718" s="1" t="e">
        <f>SUM(#REF!)</f>
        <v>#REF!</v>
      </c>
      <c r="E718" s="1" t="e">
        <f>SUM(#REF!)</f>
        <v>#REF!</v>
      </c>
      <c r="F718" s="1" t="e">
        <f t="shared" si="11"/>
        <v>#REF!</v>
      </c>
    </row>
    <row r="719" spans="1:6" x14ac:dyDescent="0.3">
      <c r="A719" s="5">
        <v>3702.4052221011598</v>
      </c>
      <c r="B719" s="5">
        <v>90.2</v>
      </c>
      <c r="D719" s="1" t="e">
        <f>SUM(#REF!)</f>
        <v>#REF!</v>
      </c>
      <c r="E719" s="1" t="e">
        <f>SUM(#REF!)</f>
        <v>#REF!</v>
      </c>
      <c r="F719" s="1" t="e">
        <f t="shared" si="11"/>
        <v>#REF!</v>
      </c>
    </row>
    <row r="720" spans="1:6" x14ac:dyDescent="0.3">
      <c r="A720" s="5">
        <v>3705.5517047139301</v>
      </c>
      <c r="B720" s="5">
        <v>90.2</v>
      </c>
      <c r="D720" s="1" t="e">
        <f>SUM(#REF!)</f>
        <v>#REF!</v>
      </c>
      <c r="E720" s="1" t="e">
        <f>SUM(#REF!)</f>
        <v>#REF!</v>
      </c>
      <c r="F720" s="1" t="e">
        <f t="shared" si="11"/>
        <v>#REF!</v>
      </c>
    </row>
    <row r="721" spans="1:6" x14ac:dyDescent="0.3">
      <c r="A721" s="5">
        <v>3709.9896273331101</v>
      </c>
      <c r="B721" s="5">
        <v>89.799999999999898</v>
      </c>
      <c r="D721" s="1" t="e">
        <f>SUM(#REF!)</f>
        <v>#REF!</v>
      </c>
      <c r="E721" s="1" t="e">
        <f>SUM(#REF!)</f>
        <v>#REF!</v>
      </c>
      <c r="F721" s="1" t="e">
        <f t="shared" si="11"/>
        <v>#REF!</v>
      </c>
    </row>
    <row r="722" spans="1:6" x14ac:dyDescent="0.3">
      <c r="A722" s="5">
        <v>3711.3687346623301</v>
      </c>
      <c r="B722" s="5">
        <v>89.799999999999898</v>
      </c>
      <c r="D722" s="1" t="e">
        <f>SUM(#REF!)</f>
        <v>#REF!</v>
      </c>
      <c r="E722" s="1" t="e">
        <f>SUM(#REF!)</f>
        <v>#REF!</v>
      </c>
      <c r="F722" s="1" t="e">
        <f t="shared" si="11"/>
        <v>#REF!</v>
      </c>
    </row>
    <row r="723" spans="1:6" x14ac:dyDescent="0.3">
      <c r="A723" s="5">
        <v>3715.7408303405</v>
      </c>
      <c r="B723" s="5">
        <v>89.2</v>
      </c>
      <c r="D723" s="1" t="e">
        <f>SUM(#REF!)</f>
        <v>#REF!</v>
      </c>
      <c r="E723" s="1" t="e">
        <f>SUM(#REF!)</f>
        <v>#REF!</v>
      </c>
      <c r="F723" s="1" t="e">
        <f t="shared" si="11"/>
        <v>#REF!</v>
      </c>
    </row>
    <row r="724" spans="1:6" x14ac:dyDescent="0.3">
      <c r="A724" s="5">
        <v>3717.2028105030499</v>
      </c>
      <c r="B724" s="5">
        <v>89.2</v>
      </c>
      <c r="D724" s="1" t="e">
        <f>SUM(#REF!)</f>
        <v>#REF!</v>
      </c>
      <c r="E724" s="1" t="e">
        <f>SUM(#REF!)</f>
        <v>#REF!</v>
      </c>
      <c r="F724" s="1" t="e">
        <f t="shared" si="11"/>
        <v>#REF!</v>
      </c>
    </row>
    <row r="725" spans="1:6" x14ac:dyDescent="0.3">
      <c r="A725" s="5">
        <v>3720.29965976823</v>
      </c>
      <c r="B725" s="5">
        <v>88.299999999999898</v>
      </c>
      <c r="D725" s="1" t="e">
        <f>SUM(#REF!)</f>
        <v>#REF!</v>
      </c>
      <c r="E725" s="1" t="e">
        <f>SUM(#REF!)</f>
        <v>#REF!</v>
      </c>
      <c r="F725" s="1" t="e">
        <f t="shared" si="11"/>
        <v>#REF!</v>
      </c>
    </row>
    <row r="726" spans="1:6" x14ac:dyDescent="0.3">
      <c r="A726" s="5">
        <v>3723.3965091856599</v>
      </c>
      <c r="B726" s="5">
        <v>88.6</v>
      </c>
      <c r="D726" s="1" t="e">
        <f>SUM(#REF!)</f>
        <v>#REF!</v>
      </c>
      <c r="E726" s="1" t="e">
        <f>SUM(#REF!)</f>
        <v>#REF!</v>
      </c>
      <c r="F726" s="1" t="e">
        <f t="shared" si="11"/>
        <v>#REF!</v>
      </c>
    </row>
    <row r="727" spans="1:6" x14ac:dyDescent="0.3">
      <c r="A727" s="5">
        <v>3726.6458783713501</v>
      </c>
      <c r="B727" s="5">
        <v>88</v>
      </c>
      <c r="D727" s="1" t="e">
        <f>SUM(#REF!)</f>
        <v>#REF!</v>
      </c>
      <c r="E727" s="1" t="e">
        <f>SUM(#REF!)</f>
        <v>#REF!</v>
      </c>
      <c r="F727" s="1" t="e">
        <f t="shared" si="11"/>
        <v>#REF!</v>
      </c>
    </row>
    <row r="728" spans="1:6" x14ac:dyDescent="0.3">
      <c r="A728" s="5">
        <v>3730.0130365902601</v>
      </c>
      <c r="B728" s="5">
        <v>88.399999999999906</v>
      </c>
      <c r="D728" s="1" t="e">
        <f>SUM(#REF!)</f>
        <v>#REF!</v>
      </c>
      <c r="E728" s="1" t="e">
        <f>SUM(#REF!)</f>
        <v>#REF!</v>
      </c>
      <c r="F728" s="1" t="e">
        <f t="shared" si="11"/>
        <v>#REF!</v>
      </c>
    </row>
    <row r="729" spans="1:6" x14ac:dyDescent="0.3">
      <c r="A729" s="5">
        <v>3733.5315633864002</v>
      </c>
      <c r="B729" s="5">
        <v>88</v>
      </c>
      <c r="D729" s="1" t="e">
        <f>SUM(#REF!)</f>
        <v>#REF!</v>
      </c>
      <c r="E729" s="1" t="e">
        <f>SUM(#REF!)</f>
        <v>#REF!</v>
      </c>
      <c r="F729" s="1" t="e">
        <f t="shared" si="11"/>
        <v>#REF!</v>
      </c>
    </row>
    <row r="730" spans="1:6" x14ac:dyDescent="0.3">
      <c r="A730" s="5">
        <v>3737.17304708559</v>
      </c>
      <c r="B730" s="5">
        <v>87.6</v>
      </c>
      <c r="D730" s="1" t="e">
        <f>SUM(#REF!)</f>
        <v>#REF!</v>
      </c>
      <c r="E730" s="1" t="e">
        <f>SUM(#REF!)</f>
        <v>#REF!</v>
      </c>
      <c r="F730" s="1" t="e">
        <f t="shared" si="11"/>
        <v>#REF!</v>
      </c>
    </row>
    <row r="731" spans="1:6" x14ac:dyDescent="0.3">
      <c r="A731" s="5">
        <v>3741.1136239378202</v>
      </c>
      <c r="B731" s="5">
        <v>88.1</v>
      </c>
      <c r="D731" s="1" t="e">
        <f>SUM(#REF!)</f>
        <v>#REF!</v>
      </c>
      <c r="E731" s="1" t="e">
        <f>SUM(#REF!)</f>
        <v>#REF!</v>
      </c>
      <c r="F731" s="1" t="e">
        <f t="shared" si="11"/>
        <v>#REF!</v>
      </c>
    </row>
    <row r="732" spans="1:6" x14ac:dyDescent="0.3">
      <c r="A732" s="5">
        <v>3745.5467730712699</v>
      </c>
      <c r="B732" s="5">
        <v>87.799999999999898</v>
      </c>
      <c r="D732" s="1" t="e">
        <f>SUM(#REF!)</f>
        <v>#REF!</v>
      </c>
      <c r="E732" s="1" t="e">
        <f>SUM(#REF!)</f>
        <v>#REF!</v>
      </c>
      <c r="F732" s="1" t="e">
        <f t="shared" si="11"/>
        <v>#REF!</v>
      </c>
    </row>
    <row r="733" spans="1:6" x14ac:dyDescent="0.3">
      <c r="A733" s="5">
        <v>3750.1728051923601</v>
      </c>
      <c r="B733" s="5">
        <v>88.1</v>
      </c>
      <c r="D733" s="1" t="e">
        <f>SUM(#REF!)</f>
        <v>#REF!</v>
      </c>
      <c r="E733" s="1" t="e">
        <f>SUM(#REF!)</f>
        <v>#REF!</v>
      </c>
      <c r="F733" s="1" t="e">
        <f t="shared" si="11"/>
        <v>#REF!</v>
      </c>
    </row>
    <row r="734" spans="1:6" x14ac:dyDescent="0.3">
      <c r="A734" s="5">
        <v>3755.2444051268899</v>
      </c>
      <c r="B734" s="5">
        <v>87.899999999999906</v>
      </c>
      <c r="D734" s="1" t="e">
        <f>SUM(#REF!)</f>
        <v>#REF!</v>
      </c>
      <c r="E734" s="1" t="e">
        <f>SUM(#REF!)</f>
        <v>#REF!</v>
      </c>
      <c r="F734" s="1" t="e">
        <f t="shared" si="11"/>
        <v>#REF!</v>
      </c>
    </row>
    <row r="735" spans="1:6" x14ac:dyDescent="0.3">
      <c r="A735" s="5">
        <v>3761.3476206867299</v>
      </c>
      <c r="B735" s="5">
        <v>88.5</v>
      </c>
      <c r="D735" s="1" t="e">
        <f>SUM(#REF!)</f>
        <v>#REF!</v>
      </c>
      <c r="E735" s="1" t="e">
        <f>SUM(#REF!)</f>
        <v>#REF!</v>
      </c>
      <c r="F735" s="1" t="e">
        <f t="shared" si="11"/>
        <v>#REF!</v>
      </c>
    </row>
    <row r="736" spans="1:6" x14ac:dyDescent="0.3">
      <c r="A736" s="5">
        <v>3767.78881004707</v>
      </c>
      <c r="B736" s="5">
        <v>88.7</v>
      </c>
      <c r="D736" s="1" t="e">
        <f>SUM(#REF!)</f>
        <v>#REF!</v>
      </c>
      <c r="E736" s="1" t="e">
        <f>SUM(#REF!)</f>
        <v>#REF!</v>
      </c>
      <c r="F736" s="1" t="e">
        <f t="shared" si="11"/>
        <v>#REF!</v>
      </c>
    </row>
    <row r="737" spans="1:6" x14ac:dyDescent="0.3">
      <c r="A737" s="5">
        <v>3773.9543477663301</v>
      </c>
      <c r="B737" s="5">
        <v>89.399999999999906</v>
      </c>
      <c r="D737" s="1" t="e">
        <f>SUM(#REF!)</f>
        <v>#REF!</v>
      </c>
      <c r="E737" s="1" t="e">
        <f>SUM(#REF!)</f>
        <v>#REF!</v>
      </c>
      <c r="F737" s="1" t="e">
        <f t="shared" si="11"/>
        <v>#REF!</v>
      </c>
    </row>
    <row r="738" spans="1:6" x14ac:dyDescent="0.3">
      <c r="A738" s="5">
        <v>3780.2573359657199</v>
      </c>
      <c r="B738" s="5">
        <v>89.399999999999906</v>
      </c>
      <c r="D738" s="1" t="e">
        <f>SUM(#REF!)</f>
        <v>#REF!</v>
      </c>
      <c r="E738" s="1" t="e">
        <f>SUM(#REF!)</f>
        <v>#REF!</v>
      </c>
      <c r="F738" s="1" t="e">
        <f t="shared" si="11"/>
        <v>#REF!</v>
      </c>
    </row>
    <row r="739" spans="1:6" x14ac:dyDescent="0.3">
      <c r="A739" s="5">
        <v>3786.6075020130802</v>
      </c>
      <c r="B739" s="5">
        <v>90.2</v>
      </c>
      <c r="D739" s="1" t="e">
        <f>SUM(#REF!)</f>
        <v>#REF!</v>
      </c>
      <c r="E739" s="1" t="e">
        <f>SUM(#REF!)</f>
        <v>#REF!</v>
      </c>
      <c r="F739" s="1" t="e">
        <f t="shared" si="11"/>
        <v>#REF!</v>
      </c>
    </row>
    <row r="740" spans="1:6" x14ac:dyDescent="0.3">
      <c r="A740" s="5">
        <v>3792.52952786998</v>
      </c>
      <c r="B740" s="5">
        <v>90.2</v>
      </c>
      <c r="D740" s="1" t="e">
        <f>SUM(#REF!)</f>
        <v>#REF!</v>
      </c>
      <c r="E740" s="1" t="e">
        <f>SUM(#REF!)</f>
        <v>#REF!</v>
      </c>
      <c r="F740" s="1" t="e">
        <f t="shared" si="11"/>
        <v>#REF!</v>
      </c>
    </row>
    <row r="741" spans="1:6" x14ac:dyDescent="0.3">
      <c r="A741" s="5">
        <v>3798.6541577858702</v>
      </c>
      <c r="B741" s="5">
        <v>90.2</v>
      </c>
      <c r="D741" s="1" t="e">
        <f>SUM(#REF!)</f>
        <v>#REF!</v>
      </c>
      <c r="E741" s="1" t="e">
        <f>SUM(#REF!)</f>
        <v>#REF!</v>
      </c>
      <c r="F741" s="1" t="e">
        <f t="shared" si="11"/>
        <v>#REF!</v>
      </c>
    </row>
    <row r="742" spans="1:6" x14ac:dyDescent="0.3">
      <c r="A742" s="5">
        <v>3805.2764282026301</v>
      </c>
      <c r="B742" s="5">
        <v>91.2</v>
      </c>
      <c r="D742" s="1" t="e">
        <f>SUM(#REF!)</f>
        <v>#REF!</v>
      </c>
      <c r="E742" s="1" t="e">
        <f>SUM(#REF!)</f>
        <v>#REF!</v>
      </c>
      <c r="F742" s="1" t="e">
        <f t="shared" si="11"/>
        <v>#REF!</v>
      </c>
    </row>
    <row r="743" spans="1:6" x14ac:dyDescent="0.3">
      <c r="A743" s="5">
        <v>3811.4010585448</v>
      </c>
      <c r="B743" s="5">
        <v>91.2</v>
      </c>
      <c r="D743" s="1" t="e">
        <f>SUM(#REF!)</f>
        <v>#REF!</v>
      </c>
      <c r="E743" s="1" t="e">
        <f>SUM(#REF!)</f>
        <v>#REF!</v>
      </c>
      <c r="F743" s="1" t="e">
        <f t="shared" si="11"/>
        <v>#REF!</v>
      </c>
    </row>
    <row r="744" spans="1:6" x14ac:dyDescent="0.3">
      <c r="A744" s="5">
        <v>3817.3157119837601</v>
      </c>
      <c r="B744" s="5">
        <v>92.2</v>
      </c>
      <c r="D744" s="1" t="e">
        <f>SUM(#REF!)</f>
        <v>#REF!</v>
      </c>
      <c r="E744" s="1" t="e">
        <f>SUM(#REF!)</f>
        <v>#REF!</v>
      </c>
      <c r="F744" s="1" t="e">
        <f t="shared" si="11"/>
        <v>#REF!</v>
      </c>
    </row>
    <row r="745" spans="1:6" x14ac:dyDescent="0.3">
      <c r="A745" s="5">
        <v>3822.9509490385199</v>
      </c>
      <c r="B745" s="5">
        <v>92.1</v>
      </c>
      <c r="D745" s="1" t="e">
        <f>SUM(#REF!)</f>
        <v>#REF!</v>
      </c>
      <c r="E745" s="1" t="e">
        <f>SUM(#REF!)</f>
        <v>#REF!</v>
      </c>
      <c r="F745" s="1" t="e">
        <f t="shared" si="11"/>
        <v>#REF!</v>
      </c>
    </row>
    <row r="746" spans="1:6" x14ac:dyDescent="0.3">
      <c r="A746" s="5">
        <v>3829.0586646526099</v>
      </c>
      <c r="B746" s="5">
        <v>91.799999999999898</v>
      </c>
      <c r="D746" s="1" t="e">
        <f>SUM(#REF!)</f>
        <v>#REF!</v>
      </c>
      <c r="E746" s="1" t="e">
        <f>SUM(#REF!)</f>
        <v>#REF!</v>
      </c>
      <c r="F746" s="1" t="e">
        <f t="shared" si="11"/>
        <v>#REF!</v>
      </c>
    </row>
    <row r="747" spans="1:6" x14ac:dyDescent="0.3">
      <c r="A747" s="5">
        <v>3835.1832957882798</v>
      </c>
      <c r="B747" s="5">
        <v>92.5</v>
      </c>
      <c r="D747" s="1" t="e">
        <f>SUM(#REF!)</f>
        <v>#REF!</v>
      </c>
      <c r="E747" s="1" t="e">
        <f>SUM(#REF!)</f>
        <v>#REF!</v>
      </c>
      <c r="F747" s="1" t="e">
        <f t="shared" si="11"/>
        <v>#REF!</v>
      </c>
    </row>
    <row r="748" spans="1:6" x14ac:dyDescent="0.3">
      <c r="A748" s="5">
        <v>3841.0691627034398</v>
      </c>
      <c r="B748" s="5">
        <v>92.399999999999906</v>
      </c>
      <c r="D748" s="1" t="e">
        <f>SUM(#REF!)</f>
        <v>#REF!</v>
      </c>
      <c r="E748" s="1" t="e">
        <f>SUM(#REF!)</f>
        <v>#REF!</v>
      </c>
      <c r="F748" s="1" t="e">
        <f t="shared" si="11"/>
        <v>#REF!</v>
      </c>
    </row>
    <row r="749" spans="1:6" x14ac:dyDescent="0.3">
      <c r="A749" s="5">
        <v>3847.1602073562499</v>
      </c>
      <c r="B749" s="5">
        <v>93.299999999999898</v>
      </c>
      <c r="D749" s="1" t="e">
        <f>SUM(#REF!)</f>
        <v>#REF!</v>
      </c>
      <c r="E749" s="1" t="e">
        <f>SUM(#REF!)</f>
        <v>#REF!</v>
      </c>
      <c r="F749" s="1" t="e">
        <f t="shared" si="11"/>
        <v>#REF!</v>
      </c>
    </row>
    <row r="750" spans="1:6" x14ac:dyDescent="0.3">
      <c r="A750" s="5">
        <v>3853.4632175449201</v>
      </c>
      <c r="B750" s="5">
        <v>93.2</v>
      </c>
      <c r="D750" s="1" t="e">
        <f>SUM(#REF!)</f>
        <v>#REF!</v>
      </c>
      <c r="E750" s="1" t="e">
        <f>SUM(#REF!)</f>
        <v>#REF!</v>
      </c>
      <c r="F750" s="1" t="e">
        <f t="shared" si="11"/>
        <v>#REF!</v>
      </c>
    </row>
    <row r="751" spans="1:6" x14ac:dyDescent="0.3">
      <c r="A751" s="5">
        <v>3859.0658934136</v>
      </c>
      <c r="B751" s="5">
        <v>93.7</v>
      </c>
      <c r="D751" s="1" t="e">
        <f>SUM(#REF!)</f>
        <v>#REF!</v>
      </c>
      <c r="E751" s="1" t="e">
        <f>SUM(#REF!)</f>
        <v>#REF!</v>
      </c>
      <c r="F751" s="1" t="e">
        <f t="shared" si="11"/>
        <v>#REF!</v>
      </c>
    </row>
    <row r="752" spans="1:6" x14ac:dyDescent="0.3">
      <c r="A752" s="5">
        <v>3864.80930457882</v>
      </c>
      <c r="B752" s="5">
        <v>93.399999999999906</v>
      </c>
      <c r="D752" s="1" t="e">
        <f>SUM(#REF!)</f>
        <v>#REF!</v>
      </c>
      <c r="E752" s="1" t="e">
        <f>SUM(#REF!)</f>
        <v>#REF!</v>
      </c>
      <c r="F752" s="1" t="e">
        <f t="shared" si="11"/>
        <v>#REF!</v>
      </c>
    </row>
    <row r="753" spans="1:6" x14ac:dyDescent="0.3">
      <c r="A753" s="5">
        <v>3870.1834231333</v>
      </c>
      <c r="B753" s="5">
        <v>93</v>
      </c>
      <c r="D753" s="1" t="e">
        <f>SUM(#REF!)</f>
        <v>#REF!</v>
      </c>
      <c r="E753" s="1" t="e">
        <f>SUM(#REF!)</f>
        <v>#REF!</v>
      </c>
      <c r="F753" s="1" t="e">
        <f t="shared" si="11"/>
        <v>#REF!</v>
      </c>
    </row>
    <row r="754" spans="1:6" x14ac:dyDescent="0.3">
      <c r="A754" s="5">
        <v>3875.9412063302698</v>
      </c>
      <c r="B754" s="5">
        <v>93</v>
      </c>
      <c r="D754" s="1" t="e">
        <f>SUM(#REF!)</f>
        <v>#REF!</v>
      </c>
      <c r="E754" s="1" t="e">
        <f>SUM(#REF!)</f>
        <v>#REF!</v>
      </c>
      <c r="F754" s="1" t="e">
        <f t="shared" si="11"/>
        <v>#REF!</v>
      </c>
    </row>
    <row r="755" spans="1:6" x14ac:dyDescent="0.3">
      <c r="A755" s="5">
        <v>3881.7478923930198</v>
      </c>
      <c r="B755" s="5">
        <v>93.1</v>
      </c>
      <c r="D755" s="1" t="e">
        <f>SUM(#REF!)</f>
        <v>#REF!</v>
      </c>
      <c r="E755" s="1" t="e">
        <f>SUM(#REF!)</f>
        <v>#REF!</v>
      </c>
      <c r="F755" s="1" t="e">
        <f t="shared" si="11"/>
        <v>#REF!</v>
      </c>
    </row>
    <row r="756" spans="1:6" x14ac:dyDescent="0.3">
      <c r="A756" s="5">
        <v>3887.4649405220298</v>
      </c>
      <c r="B756" s="5">
        <v>92</v>
      </c>
      <c r="D756" s="1" t="e">
        <f>SUM(#REF!)</f>
        <v>#REF!</v>
      </c>
      <c r="E756" s="1" t="e">
        <f>SUM(#REF!)</f>
        <v>#REF!</v>
      </c>
      <c r="F756" s="1" t="e">
        <f t="shared" si="11"/>
        <v>#REF!</v>
      </c>
    </row>
    <row r="757" spans="1:6" x14ac:dyDescent="0.3">
      <c r="A757" s="5">
        <v>3893.38725795235</v>
      </c>
      <c r="B757" s="5">
        <v>92</v>
      </c>
      <c r="D757" s="1" t="e">
        <f>SUM(#REF!)</f>
        <v>#REF!</v>
      </c>
      <c r="E757" s="1" t="e">
        <f>SUM(#REF!)</f>
        <v>#REF!</v>
      </c>
      <c r="F757" s="1" t="e">
        <f t="shared" si="11"/>
        <v>#REF!</v>
      </c>
    </row>
    <row r="758" spans="1:6" x14ac:dyDescent="0.3">
      <c r="A758" s="5">
        <v>3899.2443327932901</v>
      </c>
      <c r="B758" s="5">
        <v>92.1</v>
      </c>
      <c r="D758" s="1" t="e">
        <f>SUM(#REF!)</f>
        <v>#REF!</v>
      </c>
      <c r="E758" s="1" t="e">
        <f>SUM(#REF!)</f>
        <v>#REF!</v>
      </c>
      <c r="F758" s="1" t="e">
        <f t="shared" si="11"/>
        <v>#REF!</v>
      </c>
    </row>
    <row r="759" spans="1:6" x14ac:dyDescent="0.3">
      <c r="A759" s="5">
        <v>3905.3010492875001</v>
      </c>
      <c r="B759" s="5">
        <v>91.5</v>
      </c>
      <c r="D759" s="1" t="e">
        <f>SUM(#REF!)</f>
        <v>#REF!</v>
      </c>
      <c r="E759" s="1" t="e">
        <f>SUM(#REF!)</f>
        <v>#REF!</v>
      </c>
      <c r="F759" s="1" t="e">
        <f t="shared" si="11"/>
        <v>#REF!</v>
      </c>
    </row>
    <row r="760" spans="1:6" x14ac:dyDescent="0.3">
      <c r="A760" s="5">
        <v>3911.6044819915001</v>
      </c>
      <c r="B760" s="5">
        <v>91.7</v>
      </c>
      <c r="D760" s="1" t="e">
        <f>SUM(#REF!)</f>
        <v>#REF!</v>
      </c>
      <c r="E760" s="1" t="e">
        <f>SUM(#REF!)</f>
        <v>#REF!</v>
      </c>
      <c r="F760" s="1" t="e">
        <f t="shared" si="11"/>
        <v>#REF!</v>
      </c>
    </row>
    <row r="761" spans="1:6" x14ac:dyDescent="0.3">
      <c r="A761" s="5">
        <v>3918.2501179770002</v>
      </c>
      <c r="B761" s="5">
        <v>91</v>
      </c>
      <c r="D761" s="1" t="e">
        <f>SUM(#REF!)</f>
        <v>#REF!</v>
      </c>
      <c r="E761" s="1" t="e">
        <f>SUM(#REF!)</f>
        <v>#REF!</v>
      </c>
      <c r="F761" s="1" t="e">
        <f t="shared" si="11"/>
        <v>#REF!</v>
      </c>
    </row>
    <row r="762" spans="1:6" x14ac:dyDescent="0.3">
      <c r="A762" s="5">
        <v>3924.4169996260298</v>
      </c>
      <c r="B762" s="5">
        <v>90.399999999999906</v>
      </c>
      <c r="D762" s="1" t="e">
        <f>SUM(#REF!)</f>
        <v>#REF!</v>
      </c>
      <c r="E762" s="1" t="e">
        <f>SUM(#REF!)</f>
        <v>#REF!</v>
      </c>
      <c r="F762" s="1" t="e">
        <f t="shared" si="11"/>
        <v>#REF!</v>
      </c>
    </row>
    <row r="763" spans="1:6" x14ac:dyDescent="0.3">
      <c r="A763" s="5">
        <v>3930.9417251165701</v>
      </c>
      <c r="B763" s="5">
        <v>89.799999999999898</v>
      </c>
      <c r="D763" s="1" t="e">
        <f>SUM(#REF!)</f>
        <v>#REF!</v>
      </c>
      <c r="E763" s="1" t="e">
        <f>SUM(#REF!)</f>
        <v>#REF!</v>
      </c>
      <c r="F763" s="1" t="e">
        <f t="shared" si="11"/>
        <v>#REF!</v>
      </c>
    </row>
    <row r="764" spans="1:6" x14ac:dyDescent="0.3">
      <c r="A764" s="5">
        <v>3937.76835714357</v>
      </c>
      <c r="B764" s="5">
        <v>89.2</v>
      </c>
      <c r="D764" s="1" t="e">
        <f>SUM(#REF!)</f>
        <v>#REF!</v>
      </c>
      <c r="E764" s="1" t="e">
        <f>SUM(#REF!)</f>
        <v>#REF!</v>
      </c>
      <c r="F764" s="1" t="e">
        <f t="shared" si="11"/>
        <v>#REF!</v>
      </c>
    </row>
    <row r="765" spans="1:6" x14ac:dyDescent="0.3">
      <c r="A765" s="5">
        <v>3943.8983319714698</v>
      </c>
      <c r="B765" s="5">
        <v>88.899999999999906</v>
      </c>
      <c r="D765" s="1" t="e">
        <f>SUM(#REF!)</f>
        <v>#REF!</v>
      </c>
      <c r="E765" s="1" t="e">
        <f>SUM(#REF!)</f>
        <v>#REF!</v>
      </c>
      <c r="F765" s="1" t="e">
        <f t="shared" si="11"/>
        <v>#REF!</v>
      </c>
    </row>
    <row r="766" spans="1:6" x14ac:dyDescent="0.3">
      <c r="A766" s="5">
        <v>3949.84358488001</v>
      </c>
      <c r="B766" s="5">
        <v>88.399999999999906</v>
      </c>
      <c r="D766" s="1" t="e">
        <f>SUM(#REF!)</f>
        <v>#REF!</v>
      </c>
      <c r="E766" s="1" t="e">
        <f>SUM(#REF!)</f>
        <v>#REF!</v>
      </c>
      <c r="F766" s="1" t="e">
        <f t="shared" si="11"/>
        <v>#REF!</v>
      </c>
    </row>
    <row r="767" spans="1:6" x14ac:dyDescent="0.3">
      <c r="A767" s="5">
        <v>3956.0825979671199</v>
      </c>
      <c r="B767" s="5">
        <v>88.299999999999898</v>
      </c>
      <c r="D767" s="1" t="e">
        <f>SUM(#REF!)</f>
        <v>#REF!</v>
      </c>
      <c r="E767" s="1" t="e">
        <f>SUM(#REF!)</f>
        <v>#REF!</v>
      </c>
      <c r="F767" s="1" t="e">
        <f t="shared" si="11"/>
        <v>#REF!</v>
      </c>
    </row>
    <row r="768" spans="1:6" x14ac:dyDescent="0.3">
      <c r="A768" s="5">
        <v>3962.52878843691</v>
      </c>
      <c r="B768" s="5">
        <v>88.2</v>
      </c>
      <c r="D768" s="1" t="e">
        <f>SUM(#REF!)</f>
        <v>#REF!</v>
      </c>
      <c r="E768" s="1" t="e">
        <f>SUM(#REF!)</f>
        <v>#REF!</v>
      </c>
      <c r="F768" s="1" t="e">
        <f t="shared" si="11"/>
        <v>#REF!</v>
      </c>
    </row>
    <row r="769" spans="1:6" x14ac:dyDescent="0.3">
      <c r="A769" s="5">
        <v>3968.81142481284</v>
      </c>
      <c r="B769" s="5">
        <v>88.1</v>
      </c>
      <c r="D769" s="1" t="e">
        <f>SUM(#REF!)</f>
        <v>#REF!</v>
      </c>
      <c r="E769" s="1" t="e">
        <f>SUM(#REF!)</f>
        <v>#REF!</v>
      </c>
      <c r="F769" s="1" t="e">
        <f t="shared" si="11"/>
        <v>#REF!</v>
      </c>
    </row>
    <row r="770" spans="1:6" x14ac:dyDescent="0.3">
      <c r="A770" s="5">
        <v>3974.39635811777</v>
      </c>
      <c r="B770" s="5">
        <v>88</v>
      </c>
      <c r="D770" s="1" t="e">
        <f>SUM(#REF!)</f>
        <v>#REF!</v>
      </c>
      <c r="E770" s="1" t="e">
        <f>SUM(#REF!)</f>
        <v>#REF!</v>
      </c>
      <c r="F770" s="1" t="e">
        <f t="shared" si="11"/>
        <v>#REF!</v>
      </c>
    </row>
    <row r="771" spans="1:6" x14ac:dyDescent="0.3">
      <c r="A771" s="5">
        <v>3979.3756132717799</v>
      </c>
      <c r="B771" s="5">
        <v>88.1</v>
      </c>
      <c r="D771" s="1" t="e">
        <f>SUM(#REF!)</f>
        <v>#REF!</v>
      </c>
      <c r="E771" s="1" t="e">
        <f>SUM(#REF!)</f>
        <v>#REF!</v>
      </c>
      <c r="F771" s="1" t="e">
        <f t="shared" si="11"/>
        <v>#REF!</v>
      </c>
    </row>
    <row r="772" spans="1:6" x14ac:dyDescent="0.3">
      <c r="A772" s="5">
        <v>3985.3439459025799</v>
      </c>
      <c r="B772" s="5">
        <v>88.399999999999906</v>
      </c>
      <c r="D772" s="1" t="e">
        <f>SUM(#REF!)</f>
        <v>#REF!</v>
      </c>
      <c r="E772" s="1" t="e">
        <f>SUM(#REF!)</f>
        <v>#REF!</v>
      </c>
      <c r="F772" s="1" t="e">
        <f t="shared" si="11"/>
        <v>#REF!</v>
      </c>
    </row>
    <row r="773" spans="1:6" x14ac:dyDescent="0.3">
      <c r="A773" s="5">
        <v>3991.2381098400701</v>
      </c>
      <c r="B773" s="5">
        <v>88.6</v>
      </c>
      <c r="D773" s="1" t="e">
        <f>SUM(#REF!)</f>
        <v>#REF!</v>
      </c>
      <c r="E773" s="1" t="e">
        <f>SUM(#REF!)</f>
        <v>#REF!</v>
      </c>
      <c r="F773" s="1" t="e">
        <f t="shared" si="11"/>
        <v>#REF!</v>
      </c>
    </row>
    <row r="774" spans="1:6" x14ac:dyDescent="0.3">
      <c r="A774" s="5">
        <v>3996.21736672115</v>
      </c>
      <c r="B774" s="5">
        <v>88.899999999999906</v>
      </c>
      <c r="D774" s="1" t="e">
        <f>SUM(#REF!)</f>
        <v>#REF!</v>
      </c>
      <c r="E774" s="1" t="e">
        <f>SUM(#REF!)</f>
        <v>#REF!</v>
      </c>
      <c r="F774" s="1" t="e">
        <f t="shared" si="11"/>
        <v>#REF!</v>
      </c>
    </row>
    <row r="775" spans="1:6" x14ac:dyDescent="0.3">
      <c r="A775" s="5">
        <v>4001.4573768048499</v>
      </c>
      <c r="B775" s="5">
        <v>88.799999999999898</v>
      </c>
      <c r="D775" s="1" t="e">
        <f>SUM(#REF!)</f>
        <v>#REF!</v>
      </c>
      <c r="E775" s="1" t="e">
        <f>SUM(#REF!)</f>
        <v>#REF!</v>
      </c>
      <c r="F775" s="1" t="e">
        <f t="shared" si="11"/>
        <v>#REF!</v>
      </c>
    </row>
    <row r="776" spans="1:6" x14ac:dyDescent="0.3">
      <c r="A776" s="5">
        <v>4005.8589944979699</v>
      </c>
      <c r="B776" s="5">
        <v>88.6</v>
      </c>
      <c r="D776" s="1" t="e">
        <f>SUM(#REF!)</f>
        <v>#REF!</v>
      </c>
      <c r="E776" s="1" t="e">
        <f>SUM(#REF!)</f>
        <v>#REF!</v>
      </c>
      <c r="F776" s="1" t="e">
        <f t="shared" si="11"/>
        <v>#REF!</v>
      </c>
    </row>
    <row r="777" spans="1:6" x14ac:dyDescent="0.3">
      <c r="A777" s="5">
        <v>4009.8703426068</v>
      </c>
      <c r="B777" s="5">
        <v>88.6</v>
      </c>
      <c r="D777" s="1" t="e">
        <f>SUM(#REF!)</f>
        <v>#REF!</v>
      </c>
      <c r="E777" s="1" t="e">
        <f>SUM(#REF!)</f>
        <v>#REF!</v>
      </c>
      <c r="F777" s="1" t="e">
        <f t="shared" si="11"/>
        <v>#REF!</v>
      </c>
    </row>
    <row r="778" spans="1:6" x14ac:dyDescent="0.3">
      <c r="A778" s="5">
        <v>4013.9974130860201</v>
      </c>
      <c r="B778" s="5">
        <v>88.5</v>
      </c>
      <c r="D778" s="1" t="e">
        <f>SUM(#REF!)</f>
        <v>#REF!</v>
      </c>
      <c r="E778" s="1" t="e">
        <f>SUM(#REF!)</f>
        <v>#REF!</v>
      </c>
      <c r="F778" s="1" t="e">
        <f t="shared" si="11"/>
        <v>#REF!</v>
      </c>
    </row>
    <row r="779" spans="1:6" x14ac:dyDescent="0.3">
      <c r="A779" s="5">
        <v>4018.07837554143</v>
      </c>
      <c r="B779" s="5">
        <v>88.6</v>
      </c>
      <c r="D779" s="1" t="e">
        <f>SUM(#REF!)</f>
        <v>#REF!</v>
      </c>
      <c r="E779" s="1" t="e">
        <f>SUM(#REF!)</f>
        <v>#REF!</v>
      </c>
      <c r="F779" s="1" t="e">
        <f t="shared" si="11"/>
        <v>#REF!</v>
      </c>
    </row>
    <row r="780" spans="1:6" x14ac:dyDescent="0.3">
      <c r="A780" s="5">
        <v>4022.44874623125</v>
      </c>
      <c r="B780" s="5">
        <v>88.6</v>
      </c>
      <c r="D780" s="1" t="e">
        <f>SUM(#REF!)</f>
        <v>#REF!</v>
      </c>
      <c r="E780" s="1" t="e">
        <f>SUM(#REF!)</f>
        <v>#REF!</v>
      </c>
      <c r="F780" s="1" t="e">
        <f t="shared" si="11"/>
        <v>#REF!</v>
      </c>
    </row>
    <row r="781" spans="1:6" x14ac:dyDescent="0.3">
      <c r="A781" s="5">
        <v>4026.5974691657302</v>
      </c>
      <c r="B781" s="5">
        <v>88.6</v>
      </c>
      <c r="D781" s="1" t="e">
        <f>SUM(#REF!)</f>
        <v>#REF!</v>
      </c>
      <c r="E781" s="1" t="e">
        <f>SUM(#REF!)</f>
        <v>#REF!</v>
      </c>
      <c r="F781" s="1" t="e">
        <f t="shared" ref="F781:F844" si="12">E781/D781</f>
        <v>#REF!</v>
      </c>
    </row>
    <row r="782" spans="1:6" x14ac:dyDescent="0.3">
      <c r="A782" s="5">
        <v>4030.50248559184</v>
      </c>
      <c r="B782" s="5">
        <v>88.6</v>
      </c>
      <c r="D782" s="1" t="e">
        <f>SUM(#REF!)</f>
        <v>#REF!</v>
      </c>
      <c r="E782" s="1" t="e">
        <f>SUM(#REF!)</f>
        <v>#REF!</v>
      </c>
      <c r="F782" s="1" t="e">
        <f t="shared" si="12"/>
        <v>#REF!</v>
      </c>
    </row>
    <row r="783" spans="1:6" x14ac:dyDescent="0.3">
      <c r="A783" s="5">
        <v>4033.4866544953202</v>
      </c>
      <c r="B783" s="5">
        <v>88.6</v>
      </c>
      <c r="D783" s="1" t="e">
        <f>SUM(#REF!)</f>
        <v>#REF!</v>
      </c>
      <c r="E783" s="1" t="e">
        <f>SUM(#REF!)</f>
        <v>#REF!</v>
      </c>
      <c r="F783" s="1" t="e">
        <f t="shared" si="12"/>
        <v>#REF!</v>
      </c>
    </row>
    <row r="784" spans="1:6" x14ac:dyDescent="0.3">
      <c r="A784" s="5">
        <v>4037.31278343739</v>
      </c>
      <c r="B784" s="5">
        <v>88.6</v>
      </c>
      <c r="D784" s="1" t="e">
        <f>SUM(#REF!)</f>
        <v>#REF!</v>
      </c>
      <c r="E784" s="1" t="e">
        <f>SUM(#REF!)</f>
        <v>#REF!</v>
      </c>
      <c r="F784" s="1" t="e">
        <f t="shared" si="12"/>
        <v>#REF!</v>
      </c>
    </row>
    <row r="785" spans="1:6" x14ac:dyDescent="0.3">
      <c r="A785" s="5">
        <v>4038.61328286359</v>
      </c>
      <c r="B785" s="5">
        <v>88.6</v>
      </c>
      <c r="D785" s="1" t="e">
        <f>SUM(#REF!)</f>
        <v>#REF!</v>
      </c>
      <c r="E785" s="1" t="e">
        <f>SUM(#REF!)</f>
        <v>#REF!</v>
      </c>
      <c r="F785" s="1" t="e">
        <f t="shared" si="12"/>
        <v>#REF!</v>
      </c>
    </row>
    <row r="786" spans="1:6" x14ac:dyDescent="0.3">
      <c r="A786" s="5">
        <v>4041.90447741153</v>
      </c>
      <c r="B786" s="5">
        <v>88.7</v>
      </c>
      <c r="D786" s="1" t="e">
        <f>SUM(#REF!)</f>
        <v>#REF!</v>
      </c>
      <c r="E786" s="1" t="e">
        <f>SUM(#REF!)</f>
        <v>#REF!</v>
      </c>
      <c r="F786" s="1" t="e">
        <f t="shared" si="12"/>
        <v>#REF!</v>
      </c>
    </row>
    <row r="787" spans="1:6" x14ac:dyDescent="0.3">
      <c r="A787" s="5">
        <v>4042.97712392521</v>
      </c>
      <c r="B787" s="5">
        <v>88.7</v>
      </c>
      <c r="D787" s="1" t="e">
        <f>SUM(#REF!)</f>
        <v>#REF!</v>
      </c>
      <c r="E787" s="1" t="e">
        <f>SUM(#REF!)</f>
        <v>#REF!</v>
      </c>
      <c r="F787" s="1" t="e">
        <f t="shared" si="12"/>
        <v>#REF!</v>
      </c>
    </row>
    <row r="788" spans="1:6" x14ac:dyDescent="0.3">
      <c r="A788" s="5">
        <v>4047.2955720833802</v>
      </c>
      <c r="B788" s="5">
        <v>89</v>
      </c>
      <c r="D788" s="1" t="e">
        <f>SUM(#REF!)</f>
        <v>#REF!</v>
      </c>
      <c r="E788" s="1" t="e">
        <f>SUM(#REF!)</f>
        <v>#REF!</v>
      </c>
      <c r="F788" s="1" t="e">
        <f t="shared" si="12"/>
        <v>#REF!</v>
      </c>
    </row>
    <row r="789" spans="1:6" x14ac:dyDescent="0.3">
      <c r="A789" s="5">
        <v>4048.9965579692498</v>
      </c>
      <c r="B789" s="5">
        <v>89</v>
      </c>
      <c r="D789" s="1" t="e">
        <f>SUM(#REF!)</f>
        <v>#REF!</v>
      </c>
      <c r="E789" s="1" t="e">
        <f>SUM(#REF!)</f>
        <v>#REF!</v>
      </c>
      <c r="F789" s="1" t="e">
        <f t="shared" si="12"/>
        <v>#REF!</v>
      </c>
    </row>
    <row r="790" spans="1:6" x14ac:dyDescent="0.3">
      <c r="A790" s="5">
        <v>4052.8801687189102</v>
      </c>
      <c r="B790" s="5">
        <v>89.1</v>
      </c>
      <c r="D790" s="1" t="e">
        <f>SUM(#REF!)</f>
        <v>#REF!</v>
      </c>
      <c r="E790" s="1" t="e">
        <f>SUM(#REF!)</f>
        <v>#REF!</v>
      </c>
      <c r="F790" s="1" t="e">
        <f t="shared" si="12"/>
        <v>#REF!</v>
      </c>
    </row>
    <row r="791" spans="1:6" x14ac:dyDescent="0.3">
      <c r="A791" s="5">
        <v>4056.9788265356701</v>
      </c>
      <c r="B791" s="5">
        <v>89.399999999999906</v>
      </c>
      <c r="D791" s="1" t="e">
        <f>SUM(#REF!)</f>
        <v>#REF!</v>
      </c>
      <c r="E791" s="1" t="e">
        <f>SUM(#REF!)</f>
        <v>#REF!</v>
      </c>
      <c r="F791" s="1" t="e">
        <f t="shared" si="12"/>
        <v>#REF!</v>
      </c>
    </row>
    <row r="792" spans="1:6" x14ac:dyDescent="0.3">
      <c r="A792" s="5">
        <v>4061.2281233561498</v>
      </c>
      <c r="B792" s="5">
        <v>89.399999999999906</v>
      </c>
      <c r="D792" s="1" t="e">
        <f>SUM(#REF!)</f>
        <v>#REF!</v>
      </c>
      <c r="E792" s="1" t="e">
        <f>SUM(#REF!)</f>
        <v>#REF!</v>
      </c>
      <c r="F792" s="1" t="e">
        <f t="shared" si="12"/>
        <v>#REF!</v>
      </c>
    </row>
    <row r="793" spans="1:6" x14ac:dyDescent="0.3">
      <c r="A793" s="5">
        <v>4065.5159175936701</v>
      </c>
      <c r="B793" s="5">
        <v>89.7</v>
      </c>
      <c r="D793" s="1" t="e">
        <f>SUM(#REF!)</f>
        <v>#REF!</v>
      </c>
      <c r="E793" s="1" t="e">
        <f>SUM(#REF!)</f>
        <v>#REF!</v>
      </c>
      <c r="F793" s="1" t="e">
        <f t="shared" si="12"/>
        <v>#REF!</v>
      </c>
    </row>
    <row r="794" spans="1:6" x14ac:dyDescent="0.3">
      <c r="A794" s="5">
        <v>4069.9448957171098</v>
      </c>
      <c r="B794" s="5">
        <v>89.5</v>
      </c>
      <c r="D794" s="1" t="e">
        <f>SUM(#REF!)</f>
        <v>#REF!</v>
      </c>
      <c r="E794" s="1" t="e">
        <f>SUM(#REF!)</f>
        <v>#REF!</v>
      </c>
      <c r="F794" s="1" t="e">
        <f t="shared" si="12"/>
        <v>#REF!</v>
      </c>
    </row>
    <row r="795" spans="1:6" x14ac:dyDescent="0.3">
      <c r="A795" s="5">
        <v>4074.62434346903</v>
      </c>
      <c r="B795" s="5">
        <v>89.799999999999898</v>
      </c>
      <c r="D795" s="1" t="e">
        <f>SUM(#REF!)</f>
        <v>#REF!</v>
      </c>
      <c r="E795" s="1" t="e">
        <f>SUM(#REF!)</f>
        <v>#REF!</v>
      </c>
      <c r="F795" s="1" t="e">
        <f t="shared" si="12"/>
        <v>#REF!</v>
      </c>
    </row>
    <row r="796" spans="1:6" x14ac:dyDescent="0.3">
      <c r="A796" s="5">
        <v>4079.30379141511</v>
      </c>
      <c r="B796" s="5">
        <v>89.7</v>
      </c>
      <c r="D796" s="1" t="e">
        <f>SUM(#REF!)</f>
        <v>#REF!</v>
      </c>
      <c r="E796" s="1" t="e">
        <f>SUM(#REF!)</f>
        <v>#REF!</v>
      </c>
      <c r="F796" s="1" t="e">
        <f t="shared" si="12"/>
        <v>#REF!</v>
      </c>
    </row>
    <row r="797" spans="1:6" x14ac:dyDescent="0.3">
      <c r="A797" s="5">
        <v>4084.3303825732801</v>
      </c>
      <c r="B797" s="5">
        <v>90.399999999999906</v>
      </c>
      <c r="D797" s="1" t="e">
        <f>SUM(#REF!)</f>
        <v>#REF!</v>
      </c>
      <c r="E797" s="1" t="e">
        <f>SUM(#REF!)</f>
        <v>#REF!</v>
      </c>
      <c r="F797" s="1" t="e">
        <f t="shared" si="12"/>
        <v>#REF!</v>
      </c>
    </row>
    <row r="798" spans="1:6" x14ac:dyDescent="0.3">
      <c r="A798" s="5">
        <v>4089.9949779947001</v>
      </c>
      <c r="B798" s="5">
        <v>90.299999999999898</v>
      </c>
      <c r="D798" s="1" t="e">
        <f>SUM(#REF!)</f>
        <v>#REF!</v>
      </c>
      <c r="E798" s="1" t="e">
        <f>SUM(#REF!)</f>
        <v>#REF!</v>
      </c>
      <c r="F798" s="1" t="e">
        <f t="shared" si="12"/>
        <v>#REF!</v>
      </c>
    </row>
    <row r="799" spans="1:6" x14ac:dyDescent="0.3">
      <c r="A799" s="5">
        <v>4095.4707549085201</v>
      </c>
      <c r="B799" s="5">
        <v>90.799999999999898</v>
      </c>
      <c r="D799" s="1" t="e">
        <f>SUM(#REF!)</f>
        <v>#REF!</v>
      </c>
      <c r="E799" s="1" t="e">
        <f>SUM(#REF!)</f>
        <v>#REF!</v>
      </c>
      <c r="F799" s="1" t="e">
        <f t="shared" si="12"/>
        <v>#REF!</v>
      </c>
    </row>
    <row r="800" spans="1:6" x14ac:dyDescent="0.3">
      <c r="A800" s="5">
        <v>4100.59863596576</v>
      </c>
      <c r="B800" s="5">
        <v>90.5</v>
      </c>
      <c r="D800" s="1" t="e">
        <f>SUM(#REF!)</f>
        <v>#REF!</v>
      </c>
      <c r="E800" s="1" t="e">
        <f>SUM(#REF!)</f>
        <v>#REF!</v>
      </c>
      <c r="F800" s="1" t="e">
        <f t="shared" si="12"/>
        <v>#REF!</v>
      </c>
    </row>
    <row r="801" spans="1:6" x14ac:dyDescent="0.3">
      <c r="A801" s="5">
        <v>4105.6841735695598</v>
      </c>
      <c r="B801" s="5">
        <v>90.6</v>
      </c>
      <c r="D801" s="1" t="e">
        <f>SUM(#REF!)</f>
        <v>#REF!</v>
      </c>
      <c r="E801" s="1" t="e">
        <f>SUM(#REF!)</f>
        <v>#REF!</v>
      </c>
      <c r="F801" s="1" t="e">
        <f t="shared" si="12"/>
        <v>#REF!</v>
      </c>
    </row>
    <row r="802" spans="1:6" x14ac:dyDescent="0.3">
      <c r="A802" s="5">
        <v>4110.8561964432802</v>
      </c>
      <c r="B802" s="5">
        <v>90.1</v>
      </c>
      <c r="D802" s="1" t="e">
        <f>SUM(#REF!)</f>
        <v>#REF!</v>
      </c>
      <c r="E802" s="1" t="e">
        <f>SUM(#REF!)</f>
        <v>#REF!</v>
      </c>
      <c r="F802" s="1" t="e">
        <f t="shared" si="12"/>
        <v>#REF!</v>
      </c>
    </row>
    <row r="803" spans="1:6" x14ac:dyDescent="0.3">
      <c r="A803" s="5">
        <v>4116.1878565904999</v>
      </c>
      <c r="B803" s="5">
        <v>89.6</v>
      </c>
      <c r="D803" s="1" t="e">
        <f>SUM(#REF!)</f>
        <v>#REF!</v>
      </c>
      <c r="E803" s="1" t="e">
        <f>SUM(#REF!)</f>
        <v>#REF!</v>
      </c>
      <c r="F803" s="1" t="e">
        <f t="shared" si="12"/>
        <v>#REF!</v>
      </c>
    </row>
    <row r="804" spans="1:6" x14ac:dyDescent="0.3">
      <c r="A804" s="5">
        <v>4121.8982722164501</v>
      </c>
      <c r="B804" s="5">
        <v>89.299999999999898</v>
      </c>
      <c r="D804" s="1" t="e">
        <f>SUM(#REF!)</f>
        <v>#REF!</v>
      </c>
      <c r="E804" s="1" t="e">
        <f>SUM(#REF!)</f>
        <v>#REF!</v>
      </c>
      <c r="F804" s="1" t="e">
        <f t="shared" si="12"/>
        <v>#REF!</v>
      </c>
    </row>
    <row r="805" spans="1:6" x14ac:dyDescent="0.3">
      <c r="A805" s="5">
        <v>4127.3165826878403</v>
      </c>
      <c r="B805" s="5">
        <v>88.799999999999898</v>
      </c>
      <c r="D805" s="1" t="e">
        <f>SUM(#REF!)</f>
        <v>#REF!</v>
      </c>
      <c r="E805" s="1" t="e">
        <f>SUM(#REF!)</f>
        <v>#REF!</v>
      </c>
      <c r="F805" s="1" t="e">
        <f t="shared" si="12"/>
        <v>#REF!</v>
      </c>
    </row>
    <row r="806" spans="1:6" x14ac:dyDescent="0.3">
      <c r="A806" s="5">
        <v>4132.48860655714</v>
      </c>
      <c r="B806" s="5">
        <v>88.1</v>
      </c>
      <c r="D806" s="1" t="e">
        <f>SUM(#REF!)</f>
        <v>#REF!</v>
      </c>
      <c r="E806" s="1" t="e">
        <f>SUM(#REF!)</f>
        <v>#REF!</v>
      </c>
      <c r="F806" s="1" t="e">
        <f t="shared" si="12"/>
        <v>#REF!</v>
      </c>
    </row>
    <row r="807" spans="1:6" x14ac:dyDescent="0.3">
      <c r="A807" s="5">
        <v>4137.6606306643498</v>
      </c>
      <c r="B807" s="5">
        <v>87.899999999999906</v>
      </c>
      <c r="D807" s="1" t="e">
        <f>SUM(#REF!)</f>
        <v>#REF!</v>
      </c>
      <c r="E807" s="1" t="e">
        <f>SUM(#REF!)</f>
        <v>#REF!</v>
      </c>
      <c r="F807" s="1" t="e">
        <f t="shared" si="12"/>
        <v>#REF!</v>
      </c>
    </row>
    <row r="808" spans="1:6" x14ac:dyDescent="0.3">
      <c r="A808" s="5">
        <v>4142.7790414518304</v>
      </c>
      <c r="B808" s="5">
        <v>87.5</v>
      </c>
      <c r="D808" s="1" t="e">
        <f>SUM(#REF!)</f>
        <v>#REF!</v>
      </c>
      <c r="E808" s="1" t="e">
        <f>SUM(#REF!)</f>
        <v>#REF!</v>
      </c>
      <c r="F808" s="1" t="e">
        <f t="shared" si="12"/>
        <v>#REF!</v>
      </c>
    </row>
    <row r="809" spans="1:6" x14ac:dyDescent="0.3">
      <c r="A809" s="5">
        <v>4147.6999566966897</v>
      </c>
      <c r="B809" s="5">
        <v>87.6</v>
      </c>
      <c r="D809" s="1" t="e">
        <f>SUM(#REF!)</f>
        <v>#REF!</v>
      </c>
      <c r="E809" s="1" t="e">
        <f>SUM(#REF!)</f>
        <v>#REF!</v>
      </c>
      <c r="F809" s="1" t="e">
        <f t="shared" si="12"/>
        <v>#REF!</v>
      </c>
    </row>
    <row r="810" spans="1:6" x14ac:dyDescent="0.3">
      <c r="A810" s="5">
        <v>4152.37940768319</v>
      </c>
      <c r="B810" s="5">
        <v>87.6</v>
      </c>
      <c r="D810" s="1" t="e">
        <f>SUM(#REF!)</f>
        <v>#REF!</v>
      </c>
      <c r="E810" s="1" t="e">
        <f>SUM(#REF!)</f>
        <v>#REF!</v>
      </c>
      <c r="F810" s="1" t="e">
        <f t="shared" si="12"/>
        <v>#REF!</v>
      </c>
    </row>
    <row r="811" spans="1:6" x14ac:dyDescent="0.3">
      <c r="A811" s="5">
        <v>4157.0588588641704</v>
      </c>
      <c r="B811" s="5">
        <v>87.6</v>
      </c>
      <c r="D811" s="1" t="e">
        <f>SUM(#REF!)</f>
        <v>#REF!</v>
      </c>
      <c r="E811" s="1" t="e">
        <f>SUM(#REF!)</f>
        <v>#REF!</v>
      </c>
      <c r="F811" s="1" t="e">
        <f t="shared" si="12"/>
        <v>#REF!</v>
      </c>
    </row>
    <row r="812" spans="1:6" x14ac:dyDescent="0.3">
      <c r="A812" s="5">
        <v>4161.7383102396298</v>
      </c>
      <c r="B812" s="5">
        <v>88.2</v>
      </c>
      <c r="D812" s="1" t="e">
        <f>SUM(#REF!)</f>
        <v>#REF!</v>
      </c>
      <c r="E812" s="1" t="e">
        <f>SUM(#REF!)</f>
        <v>#REF!</v>
      </c>
      <c r="F812" s="1" t="e">
        <f t="shared" si="12"/>
        <v>#REF!</v>
      </c>
    </row>
    <row r="813" spans="1:6" x14ac:dyDescent="0.3">
      <c r="A813" s="5">
        <v>4166.6199517274499</v>
      </c>
      <c r="B813" s="5">
        <v>88.299999999999898</v>
      </c>
      <c r="D813" s="1" t="e">
        <f>SUM(#REF!)</f>
        <v>#REF!</v>
      </c>
      <c r="E813" s="1" t="e">
        <f>SUM(#REF!)</f>
        <v>#REF!</v>
      </c>
      <c r="F813" s="1" t="e">
        <f t="shared" si="12"/>
        <v>#REF!</v>
      </c>
    </row>
    <row r="814" spans="1:6" x14ac:dyDescent="0.3">
      <c r="A814" s="5">
        <v>4171.5456904484399</v>
      </c>
      <c r="B814" s="5">
        <v>88.899999999999906</v>
      </c>
      <c r="D814" s="1" t="e">
        <f>SUM(#REF!)</f>
        <v>#REF!</v>
      </c>
      <c r="E814" s="1" t="e">
        <f>SUM(#REF!)</f>
        <v>#REF!</v>
      </c>
      <c r="F814" s="1" t="e">
        <f t="shared" si="12"/>
        <v>#REF!</v>
      </c>
    </row>
    <row r="815" spans="1:6" x14ac:dyDescent="0.3">
      <c r="A815" s="5">
        <v>4176.4877430096403</v>
      </c>
      <c r="B815" s="5">
        <v>88.899999999999906</v>
      </c>
      <c r="D815" s="1" t="e">
        <f>SUM(#REF!)</f>
        <v>#REF!</v>
      </c>
      <c r="E815" s="1" t="e">
        <f>SUM(#REF!)</f>
        <v>#REF!</v>
      </c>
      <c r="F815" s="1" t="e">
        <f t="shared" si="12"/>
        <v>#REF!</v>
      </c>
    </row>
    <row r="816" spans="1:6" x14ac:dyDescent="0.3">
      <c r="A816" s="5">
        <v>4181.7173244107098</v>
      </c>
      <c r="B816" s="5">
        <v>89.399999999999906</v>
      </c>
      <c r="D816" s="1" t="e">
        <f>SUM(#REF!)</f>
        <v>#REF!</v>
      </c>
      <c r="E816" s="1" t="e">
        <f>SUM(#REF!)</f>
        <v>#REF!</v>
      </c>
      <c r="F816" s="1" t="e">
        <f t="shared" si="12"/>
        <v>#REF!</v>
      </c>
    </row>
    <row r="817" spans="1:6" x14ac:dyDescent="0.3">
      <c r="A817" s="5">
        <v>4187.2364738219403</v>
      </c>
      <c r="B817" s="5">
        <v>89.299999999999898</v>
      </c>
      <c r="D817" s="1" t="e">
        <f>SUM(#REF!)</f>
        <v>#REF!</v>
      </c>
      <c r="E817" s="1" t="e">
        <f>SUM(#REF!)</f>
        <v>#REF!</v>
      </c>
      <c r="F817" s="1" t="e">
        <f t="shared" si="12"/>
        <v>#REF!</v>
      </c>
    </row>
    <row r="818" spans="1:6" x14ac:dyDescent="0.3">
      <c r="A818" s="5">
        <v>4192.2630696202004</v>
      </c>
      <c r="B818" s="5">
        <v>89.299999999999898</v>
      </c>
      <c r="D818" s="1" t="e">
        <f>SUM(#REF!)</f>
        <v>#REF!</v>
      </c>
      <c r="E818" s="1" t="e">
        <f>SUM(#REF!)</f>
        <v>#REF!</v>
      </c>
      <c r="F818" s="1" t="e">
        <f t="shared" si="12"/>
        <v>#REF!</v>
      </c>
    </row>
    <row r="819" spans="1:6" x14ac:dyDescent="0.3">
      <c r="A819" s="5">
        <v>4197.0433902427303</v>
      </c>
      <c r="B819" s="5">
        <v>89</v>
      </c>
      <c r="D819" s="1" t="e">
        <f>SUM(#REF!)</f>
        <v>#REF!</v>
      </c>
      <c r="E819" s="1" t="e">
        <f>SUM(#REF!)</f>
        <v>#REF!</v>
      </c>
      <c r="F819" s="1" t="e">
        <f t="shared" si="12"/>
        <v>#REF!</v>
      </c>
    </row>
    <row r="820" spans="1:6" x14ac:dyDescent="0.3">
      <c r="A820" s="5">
        <v>4201.47655627941</v>
      </c>
      <c r="B820" s="5">
        <v>88.7</v>
      </c>
      <c r="D820" s="1" t="e">
        <f>SUM(#REF!)</f>
        <v>#REF!</v>
      </c>
      <c r="E820" s="1" t="e">
        <f>SUM(#REF!)</f>
        <v>#REF!</v>
      </c>
      <c r="F820" s="1" t="e">
        <f t="shared" si="12"/>
        <v>#REF!</v>
      </c>
    </row>
    <row r="821" spans="1:6" x14ac:dyDescent="0.3">
      <c r="A821" s="5">
        <v>4206.4959594213997</v>
      </c>
      <c r="B821" s="5">
        <v>88.399999999999906</v>
      </c>
      <c r="D821" s="1" t="e">
        <f>SUM(#REF!)</f>
        <v>#REF!</v>
      </c>
      <c r="E821" s="1" t="e">
        <f>SUM(#REF!)</f>
        <v>#REF!</v>
      </c>
      <c r="F821" s="1" t="e">
        <f t="shared" si="12"/>
        <v>#REF!</v>
      </c>
    </row>
    <row r="822" spans="1:6" x14ac:dyDescent="0.3">
      <c r="A822" s="5">
        <v>4211.4793513888799</v>
      </c>
      <c r="B822" s="5">
        <v>88.1</v>
      </c>
      <c r="D822" s="1" t="e">
        <f>SUM(#REF!)</f>
        <v>#REF!</v>
      </c>
      <c r="E822" s="1" t="e">
        <f>SUM(#REF!)</f>
        <v>#REF!</v>
      </c>
      <c r="F822" s="1" t="e">
        <f t="shared" si="12"/>
        <v>#REF!</v>
      </c>
    </row>
    <row r="823" spans="1:6" x14ac:dyDescent="0.3">
      <c r="A823" s="5">
        <v>4216.7089342364598</v>
      </c>
      <c r="B823" s="5">
        <v>87.899999999999906</v>
      </c>
      <c r="D823" s="1" t="e">
        <f>SUM(#REF!)</f>
        <v>#REF!</v>
      </c>
      <c r="E823" s="1" t="e">
        <f>SUM(#REF!)</f>
        <v>#REF!</v>
      </c>
      <c r="F823" s="1" t="e">
        <f t="shared" si="12"/>
        <v>#REF!</v>
      </c>
    </row>
    <row r="824" spans="1:6" x14ac:dyDescent="0.3">
      <c r="A824" s="5">
        <v>4222.2205894941198</v>
      </c>
      <c r="B824" s="5">
        <v>87.7</v>
      </c>
      <c r="D824" s="1" t="e">
        <f>SUM(#REF!)</f>
        <v>#REF!</v>
      </c>
      <c r="E824" s="1" t="e">
        <f>SUM(#REF!)</f>
        <v>#REF!</v>
      </c>
      <c r="F824" s="1" t="e">
        <f t="shared" si="12"/>
        <v>#REF!</v>
      </c>
    </row>
    <row r="825" spans="1:6" x14ac:dyDescent="0.3">
      <c r="A825" s="5">
        <v>4227.5384870217704</v>
      </c>
      <c r="B825" s="5">
        <v>87.399999999999906</v>
      </c>
      <c r="D825" s="1" t="e">
        <f>SUM(#REF!)</f>
        <v>#REF!</v>
      </c>
      <c r="E825" s="1" t="e">
        <f>SUM(#REF!)</f>
        <v>#REF!</v>
      </c>
      <c r="F825" s="1" t="e">
        <f t="shared" si="12"/>
        <v>#REF!</v>
      </c>
    </row>
    <row r="826" spans="1:6" x14ac:dyDescent="0.3">
      <c r="A826" s="5">
        <v>4232.7680705286402</v>
      </c>
      <c r="B826" s="5">
        <v>87.1</v>
      </c>
      <c r="D826" s="1" t="e">
        <f>SUM(#REF!)</f>
        <v>#REF!</v>
      </c>
      <c r="E826" s="1" t="e">
        <f>SUM(#REF!)</f>
        <v>#REF!</v>
      </c>
      <c r="F826" s="1" t="e">
        <f t="shared" si="12"/>
        <v>#REF!</v>
      </c>
    </row>
    <row r="827" spans="1:6" x14ac:dyDescent="0.3">
      <c r="A827" s="5">
        <v>4237.8536131948604</v>
      </c>
      <c r="B827" s="5">
        <v>86.7</v>
      </c>
      <c r="D827" s="1" t="e">
        <f>SUM(#REF!)</f>
        <v>#REF!</v>
      </c>
      <c r="E827" s="1" t="e">
        <f>SUM(#REF!)</f>
        <v>#REF!</v>
      </c>
      <c r="F827" s="1" t="e">
        <f t="shared" si="12"/>
        <v>#REF!</v>
      </c>
    </row>
    <row r="828" spans="1:6" x14ac:dyDescent="0.3">
      <c r="A828" s="5">
        <v>4243.2877226328501</v>
      </c>
      <c r="B828" s="5">
        <v>86.5</v>
      </c>
      <c r="D828" s="1" t="e">
        <f>SUM(#REF!)</f>
        <v>#REF!</v>
      </c>
      <c r="E828" s="1" t="e">
        <f>SUM(#REF!)</f>
        <v>#REF!</v>
      </c>
      <c r="F828" s="1" t="e">
        <f t="shared" si="12"/>
        <v>#REF!</v>
      </c>
    </row>
    <row r="829" spans="1:6" x14ac:dyDescent="0.3">
      <c r="A829" s="5">
        <v>4248.82461909822</v>
      </c>
      <c r="B829" s="5">
        <v>86.6</v>
      </c>
      <c r="D829" s="1" t="e">
        <f>SUM(#REF!)</f>
        <v>#REF!</v>
      </c>
      <c r="E829" s="1" t="e">
        <f>SUM(#REF!)</f>
        <v>#REF!</v>
      </c>
      <c r="F829" s="1" t="e">
        <f t="shared" si="12"/>
        <v>#REF!</v>
      </c>
    </row>
    <row r="830" spans="1:6" x14ac:dyDescent="0.3">
      <c r="A830" s="5">
        <v>4254.5466099128298</v>
      </c>
      <c r="B830" s="5">
        <v>87</v>
      </c>
      <c r="D830" s="1" t="e">
        <f>SUM(#REF!)</f>
        <v>#REF!</v>
      </c>
      <c r="E830" s="1" t="e">
        <f>SUM(#REF!)</f>
        <v>#REF!</v>
      </c>
      <c r="F830" s="1" t="e">
        <f t="shared" si="12"/>
        <v>#REF!</v>
      </c>
    </row>
    <row r="831" spans="1:6" x14ac:dyDescent="0.3">
      <c r="A831" s="5">
        <v>4260.1866175505702</v>
      </c>
      <c r="B831" s="5">
        <v>87.299999999999898</v>
      </c>
      <c r="D831" s="1" t="e">
        <f>SUM(#REF!)</f>
        <v>#REF!</v>
      </c>
      <c r="E831" s="1" t="e">
        <f>SUM(#REF!)</f>
        <v>#REF!</v>
      </c>
      <c r="F831" s="1" t="e">
        <f t="shared" si="12"/>
        <v>#REF!</v>
      </c>
    </row>
    <row r="832" spans="1:6" x14ac:dyDescent="0.3">
      <c r="A832" s="5">
        <v>4266.2154868942298</v>
      </c>
      <c r="B832" s="5">
        <v>87.6</v>
      </c>
      <c r="D832" s="1" t="e">
        <f>SUM(#REF!)</f>
        <v>#REF!</v>
      </c>
      <c r="E832" s="1" t="e">
        <f>SUM(#REF!)</f>
        <v>#REF!</v>
      </c>
      <c r="F832" s="1" t="e">
        <f t="shared" si="12"/>
        <v>#REF!</v>
      </c>
    </row>
    <row r="833" spans="1:6" x14ac:dyDescent="0.3">
      <c r="A833" s="5">
        <v>4272.1417384780098</v>
      </c>
      <c r="B833" s="5">
        <v>87.7</v>
      </c>
      <c r="D833" s="1" t="e">
        <f>SUM(#REF!)</f>
        <v>#REF!</v>
      </c>
      <c r="E833" s="1" t="e">
        <f>SUM(#REF!)</f>
        <v>#REF!</v>
      </c>
      <c r="F833" s="1" t="e">
        <f t="shared" si="12"/>
        <v>#REF!</v>
      </c>
    </row>
    <row r="834" spans="1:6" x14ac:dyDescent="0.3">
      <c r="A834" s="5">
        <v>4277.8113198881301</v>
      </c>
      <c r="B834" s="5">
        <v>87.7</v>
      </c>
      <c r="D834" s="1" t="e">
        <f>SUM(#REF!)</f>
        <v>#REF!</v>
      </c>
      <c r="E834" s="1" t="e">
        <f>SUM(#REF!)</f>
        <v>#REF!</v>
      </c>
      <c r="F834" s="1" t="e">
        <f t="shared" si="12"/>
        <v>#REF!</v>
      </c>
    </row>
    <row r="835" spans="1:6" x14ac:dyDescent="0.3">
      <c r="A835" s="5">
        <v>4283.3761121241596</v>
      </c>
      <c r="B835" s="5">
        <v>87.399999999999906</v>
      </c>
      <c r="D835" s="1" t="e">
        <f>SUM(#REF!)</f>
        <v>#REF!</v>
      </c>
      <c r="E835" s="1" t="e">
        <f>SUM(#REF!)</f>
        <v>#REF!</v>
      </c>
      <c r="F835" s="1" t="e">
        <f t="shared" si="12"/>
        <v>#REF!</v>
      </c>
    </row>
    <row r="836" spans="1:6" x14ac:dyDescent="0.3">
      <c r="A836" s="5">
        <v>4288.9409045418397</v>
      </c>
      <c r="B836" s="5">
        <v>87.2</v>
      </c>
      <c r="D836" s="1" t="e">
        <f>SUM(#REF!)</f>
        <v>#REF!</v>
      </c>
      <c r="E836" s="1" t="e">
        <f>SUM(#REF!)</f>
        <v>#REF!</v>
      </c>
      <c r="F836" s="1" t="e">
        <f t="shared" si="12"/>
        <v>#REF!</v>
      </c>
    </row>
    <row r="837" spans="1:6" x14ac:dyDescent="0.3">
      <c r="A837" s="5">
        <v>4294.1929415385102</v>
      </c>
      <c r="B837" s="5">
        <v>86.799999999999898</v>
      </c>
      <c r="D837" s="1" t="e">
        <f>SUM(#REF!)</f>
        <v>#REF!</v>
      </c>
      <c r="E837" s="1" t="e">
        <f>SUM(#REF!)</f>
        <v>#REF!</v>
      </c>
      <c r="F837" s="1" t="e">
        <f t="shared" si="12"/>
        <v>#REF!</v>
      </c>
    </row>
    <row r="838" spans="1:6" x14ac:dyDescent="0.3">
      <c r="A838" s="5">
        <v>4298.9921131173996</v>
      </c>
      <c r="B838" s="5">
        <v>86.6</v>
      </c>
      <c r="D838" s="1" t="e">
        <f>SUM(#REF!)</f>
        <v>#REF!</v>
      </c>
      <c r="E838" s="1" t="e">
        <f>SUM(#REF!)</f>
        <v>#REF!</v>
      </c>
      <c r="F838" s="1" t="e">
        <f t="shared" si="12"/>
        <v>#REF!</v>
      </c>
    </row>
    <row r="839" spans="1:6" x14ac:dyDescent="0.3">
      <c r="A839" s="5">
        <v>4304.2649904986702</v>
      </c>
      <c r="B839" s="5">
        <v>86.399999999999906</v>
      </c>
      <c r="D839" s="1" t="e">
        <f>SUM(#REF!)</f>
        <v>#REF!</v>
      </c>
      <c r="E839" s="1" t="e">
        <f>SUM(#REF!)</f>
        <v>#REF!</v>
      </c>
      <c r="F839" s="1" t="e">
        <f t="shared" si="12"/>
        <v>#REF!</v>
      </c>
    </row>
    <row r="840" spans="1:6" x14ac:dyDescent="0.3">
      <c r="A840" s="5">
        <v>4309.3100345020603</v>
      </c>
      <c r="B840" s="5">
        <v>86.299999999999898</v>
      </c>
      <c r="D840" s="1" t="e">
        <f>SUM(#REF!)</f>
        <v>#REF!</v>
      </c>
      <c r="E840" s="1" t="e">
        <f>SUM(#REF!)</f>
        <v>#REF!</v>
      </c>
      <c r="F840" s="1" t="e">
        <f t="shared" si="12"/>
        <v>#REF!</v>
      </c>
    </row>
    <row r="841" spans="1:6" x14ac:dyDescent="0.3">
      <c r="A841" s="5">
        <v>4314.6417027515899</v>
      </c>
      <c r="B841" s="5">
        <v>86.299999999999898</v>
      </c>
      <c r="D841" s="1" t="e">
        <f>SUM(#REF!)</f>
        <v>#REF!</v>
      </c>
      <c r="E841" s="1" t="e">
        <f>SUM(#REF!)</f>
        <v>#REF!</v>
      </c>
      <c r="F841" s="1" t="e">
        <f t="shared" si="12"/>
        <v>#REF!</v>
      </c>
    </row>
    <row r="842" spans="1:6" x14ac:dyDescent="0.3">
      <c r="A842" s="5">
        <v>4319.8137353209304</v>
      </c>
      <c r="B842" s="5">
        <v>86.399999999999906</v>
      </c>
      <c r="D842" s="1" t="e">
        <f>SUM(#REF!)</f>
        <v>#REF!</v>
      </c>
      <c r="E842" s="1" t="e">
        <f>SUM(#REF!)</f>
        <v>#REF!</v>
      </c>
      <c r="F842" s="1" t="e">
        <f t="shared" si="12"/>
        <v>#REF!</v>
      </c>
    </row>
    <row r="843" spans="1:6" x14ac:dyDescent="0.3">
      <c r="A843" s="5">
        <v>4324.68596890759</v>
      </c>
      <c r="B843" s="5">
        <v>86.299999999999898</v>
      </c>
      <c r="D843" s="1" t="e">
        <f>SUM(#REF!)</f>
        <v>#REF!</v>
      </c>
      <c r="E843" s="1" t="e">
        <f>SUM(#REF!)</f>
        <v>#REF!</v>
      </c>
      <c r="F843" s="1" t="e">
        <f t="shared" si="12"/>
        <v>#REF!</v>
      </c>
    </row>
    <row r="844" spans="1:6" x14ac:dyDescent="0.3">
      <c r="A844" s="5">
        <v>4329.22002057185</v>
      </c>
      <c r="B844" s="5">
        <v>86.5</v>
      </c>
      <c r="D844" s="1" t="e">
        <f>SUM(#REF!)</f>
        <v>#REF!</v>
      </c>
      <c r="E844" s="1" t="e">
        <f>SUM(#REF!)</f>
        <v>#REF!</v>
      </c>
      <c r="F844" s="1" t="e">
        <f t="shared" si="12"/>
        <v>#REF!</v>
      </c>
    </row>
    <row r="845" spans="1:6" x14ac:dyDescent="0.3">
      <c r="A845" s="5">
        <v>4334.3384412202404</v>
      </c>
      <c r="B845" s="5">
        <v>86.2</v>
      </c>
      <c r="D845" s="1" t="e">
        <f>SUM(#REF!)</f>
        <v>#REF!</v>
      </c>
      <c r="E845" s="1" t="e">
        <f>SUM(#REF!)</f>
        <v>#REF!</v>
      </c>
      <c r="F845" s="1" t="e">
        <f t="shared" ref="F845:F908" si="13">E845/D845</f>
        <v>#REF!</v>
      </c>
    </row>
    <row r="846" spans="1:6" x14ac:dyDescent="0.3">
      <c r="A846" s="5">
        <v>4339.4568621261596</v>
      </c>
      <c r="B846" s="5">
        <v>86.5</v>
      </c>
      <c r="D846" s="1" t="e">
        <f>SUM(#REF!)</f>
        <v>#REF!</v>
      </c>
      <c r="E846" s="1" t="e">
        <f>SUM(#REF!)</f>
        <v>#REF!</v>
      </c>
      <c r="F846" s="1" t="e">
        <f t="shared" si="13"/>
        <v>#REF!</v>
      </c>
    </row>
    <row r="847" spans="1:6" x14ac:dyDescent="0.3">
      <c r="A847" s="5">
        <v>4344.6864503218003</v>
      </c>
      <c r="B847" s="5">
        <v>86.2</v>
      </c>
      <c r="D847" s="1" t="e">
        <f>SUM(#REF!)</f>
        <v>#REF!</v>
      </c>
      <c r="E847" s="1" t="e">
        <f>SUM(#REF!)</f>
        <v>#REF!</v>
      </c>
      <c r="F847" s="1" t="e">
        <f t="shared" si="13"/>
        <v>#REF!</v>
      </c>
    </row>
    <row r="848" spans="1:6" x14ac:dyDescent="0.3">
      <c r="A848" s="5">
        <v>4349.7719973391604</v>
      </c>
      <c r="B848" s="5">
        <v>86.399999999999906</v>
      </c>
      <c r="D848" s="1" t="e">
        <f>SUM(#REF!)</f>
        <v>#REF!</v>
      </c>
      <c r="E848" s="1" t="e">
        <f>SUM(#REF!)</f>
        <v>#REF!</v>
      </c>
      <c r="F848" s="1" t="e">
        <f t="shared" si="13"/>
        <v>#REF!</v>
      </c>
    </row>
    <row r="849" spans="1:6" x14ac:dyDescent="0.3">
      <c r="A849" s="5">
        <v>4355.0015859657196</v>
      </c>
      <c r="B849" s="5">
        <v>86</v>
      </c>
      <c r="D849" s="1" t="e">
        <f>SUM(#REF!)</f>
        <v>#REF!</v>
      </c>
      <c r="E849" s="1" t="e">
        <f>SUM(#REF!)</f>
        <v>#REF!</v>
      </c>
      <c r="F849" s="1" t="e">
        <f t="shared" si="13"/>
        <v>#REF!</v>
      </c>
    </row>
    <row r="850" spans="1:6" x14ac:dyDescent="0.3">
      <c r="A850" s="5">
        <v>4359.94364508533</v>
      </c>
      <c r="B850" s="5">
        <v>85.799999999999898</v>
      </c>
      <c r="D850" s="1" t="e">
        <f>SUM(#REF!)</f>
        <v>#REF!</v>
      </c>
      <c r="E850" s="1" t="e">
        <f>SUM(#REF!)</f>
        <v>#REF!</v>
      </c>
      <c r="F850" s="1" t="e">
        <f t="shared" si="13"/>
        <v>#REF!</v>
      </c>
    </row>
    <row r="851" spans="1:6" x14ac:dyDescent="0.3">
      <c r="A851" s="5">
        <v>4364.6682985226198</v>
      </c>
      <c r="B851" s="5">
        <v>85.299999999999898</v>
      </c>
      <c r="D851" s="1" t="e">
        <f>SUM(#REF!)</f>
        <v>#REF!</v>
      </c>
      <c r="E851" s="1" t="e">
        <f>SUM(#REF!)</f>
        <v>#REF!</v>
      </c>
      <c r="F851" s="1" t="e">
        <f t="shared" si="13"/>
        <v>#REF!</v>
      </c>
    </row>
    <row r="852" spans="1:6" x14ac:dyDescent="0.3">
      <c r="A852" s="5">
        <v>4369.5706502865896</v>
      </c>
      <c r="B852" s="5">
        <v>84.799999999999898</v>
      </c>
      <c r="D852" s="1" t="e">
        <f>SUM(#REF!)</f>
        <v>#REF!</v>
      </c>
      <c r="E852" s="1" t="e">
        <f>SUM(#REF!)</f>
        <v>#REF!</v>
      </c>
      <c r="F852" s="1" t="e">
        <f t="shared" si="13"/>
        <v>#REF!</v>
      </c>
    </row>
    <row r="853" spans="1:6" x14ac:dyDescent="0.3">
      <c r="A853" s="5">
        <v>4374.1462576225103</v>
      </c>
      <c r="B853" s="5">
        <v>84.399999999999906</v>
      </c>
      <c r="D853" s="1" t="e">
        <f>SUM(#REF!)</f>
        <v>#REF!</v>
      </c>
      <c r="E853" s="1" t="e">
        <f>SUM(#REF!)</f>
        <v>#REF!</v>
      </c>
      <c r="F853" s="1" t="e">
        <f t="shared" si="13"/>
        <v>#REF!</v>
      </c>
    </row>
    <row r="854" spans="1:6" x14ac:dyDescent="0.3">
      <c r="A854" s="5">
        <v>4378.2081169369503</v>
      </c>
      <c r="B854" s="5">
        <v>84</v>
      </c>
      <c r="D854" s="1" t="e">
        <f>SUM(#REF!)</f>
        <v>#REF!</v>
      </c>
      <c r="E854" s="1" t="e">
        <f>SUM(#REF!)</f>
        <v>#REF!</v>
      </c>
      <c r="F854" s="1" t="e">
        <f t="shared" si="13"/>
        <v>#REF!</v>
      </c>
    </row>
    <row r="855" spans="1:6" x14ac:dyDescent="0.3">
      <c r="A855" s="5">
        <v>4382.6412902267302</v>
      </c>
      <c r="B855" s="5">
        <v>83.299999999999898</v>
      </c>
      <c r="D855" s="1" t="e">
        <f>SUM(#REF!)</f>
        <v>#REF!</v>
      </c>
      <c r="E855" s="1" t="e">
        <f>SUM(#REF!)</f>
        <v>#REF!</v>
      </c>
      <c r="F855" s="1" t="e">
        <f t="shared" si="13"/>
        <v>#REF!</v>
      </c>
    </row>
    <row r="856" spans="1:6" x14ac:dyDescent="0.3">
      <c r="A856" s="5">
        <v>4387.03046997409</v>
      </c>
      <c r="B856" s="5">
        <v>82.399999999999906</v>
      </c>
      <c r="D856" s="1" t="e">
        <f>SUM(#REF!)</f>
        <v>#REF!</v>
      </c>
      <c r="E856" s="1" t="e">
        <f>SUM(#REF!)</f>
        <v>#REF!</v>
      </c>
      <c r="F856" s="1" t="e">
        <f t="shared" si="13"/>
        <v>#REF!</v>
      </c>
    </row>
    <row r="857" spans="1:6" x14ac:dyDescent="0.3">
      <c r="A857" s="5">
        <v>4391.7099310475996</v>
      </c>
      <c r="B857" s="5">
        <v>81.399999999999906</v>
      </c>
      <c r="D857" s="1" t="e">
        <f>SUM(#REF!)</f>
        <v>#REF!</v>
      </c>
      <c r="E857" s="1" t="e">
        <f>SUM(#REF!)</f>
        <v>#REF!</v>
      </c>
      <c r="F857" s="1" t="e">
        <f t="shared" si="13"/>
        <v>#REF!</v>
      </c>
    </row>
    <row r="858" spans="1:6" x14ac:dyDescent="0.3">
      <c r="A858" s="5">
        <v>4396.14310487067</v>
      </c>
      <c r="B858" s="5">
        <v>80.2</v>
      </c>
      <c r="D858" s="1" t="e">
        <f>SUM(#REF!)</f>
        <v>#REF!</v>
      </c>
      <c r="E858" s="1" t="e">
        <f>SUM(#REF!)</f>
        <v>#REF!</v>
      </c>
      <c r="F858" s="1" t="e">
        <f t="shared" si="13"/>
        <v>#REF!</v>
      </c>
    </row>
    <row r="859" spans="1:6" x14ac:dyDescent="0.3">
      <c r="A859" s="5">
        <v>4400.6771593314097</v>
      </c>
      <c r="B859" s="5">
        <v>79.099999999999994</v>
      </c>
      <c r="D859" s="1" t="e">
        <f>SUM(#REF!)</f>
        <v>#REF!</v>
      </c>
      <c r="E859" s="1" t="e">
        <f>SUM(#REF!)</f>
        <v>#REF!</v>
      </c>
      <c r="F859" s="1" t="e">
        <f t="shared" si="13"/>
        <v>#REF!</v>
      </c>
    </row>
    <row r="860" spans="1:6" x14ac:dyDescent="0.3">
      <c r="A860" s="5">
        <v>4405.3732333452299</v>
      </c>
      <c r="B860" s="5">
        <v>78</v>
      </c>
      <c r="D860" s="1" t="e">
        <f>SUM(#REF!)</f>
        <v>#REF!</v>
      </c>
      <c r="E860" s="1" t="e">
        <f>SUM(#REF!)</f>
        <v>#REF!</v>
      </c>
      <c r="F860" s="1" t="e">
        <f t="shared" si="13"/>
        <v>#REF!</v>
      </c>
    </row>
    <row r="861" spans="1:6" x14ac:dyDescent="0.3">
      <c r="A861" s="5">
        <v>4410.1104521094803</v>
      </c>
      <c r="B861" s="5">
        <v>77.099999999999994</v>
      </c>
      <c r="D861" s="1" t="e">
        <f>SUM(#REF!)</f>
        <v>#REF!</v>
      </c>
      <c r="E861" s="1" t="e">
        <f>SUM(#REF!)</f>
        <v>#REF!</v>
      </c>
      <c r="F861" s="1" t="e">
        <f t="shared" si="13"/>
        <v>#REF!</v>
      </c>
    </row>
    <row r="862" spans="1:6" x14ac:dyDescent="0.3">
      <c r="A862" s="5">
        <v>4414.8065264410698</v>
      </c>
      <c r="B862" s="5">
        <v>76.099999999999994</v>
      </c>
      <c r="D862" s="1" t="e">
        <f>SUM(#REF!)</f>
        <v>#REF!</v>
      </c>
      <c r="E862" s="1" t="e">
        <f>SUM(#REF!)</f>
        <v>#REF!</v>
      </c>
      <c r="F862" s="1" t="e">
        <f t="shared" si="13"/>
        <v>#REF!</v>
      </c>
    </row>
    <row r="863" spans="1:6" x14ac:dyDescent="0.3">
      <c r="A863" s="5">
        <v>4419.1957073418798</v>
      </c>
      <c r="B863" s="5">
        <v>76.099999999999994</v>
      </c>
      <c r="D863" s="1" t="e">
        <f>SUM(#REF!)</f>
        <v>#REF!</v>
      </c>
      <c r="E863" s="1" t="e">
        <f>SUM(#REF!)</f>
        <v>#REF!</v>
      </c>
      <c r="F863" s="1" t="e">
        <f t="shared" si="13"/>
        <v>#REF!</v>
      </c>
    </row>
    <row r="864" spans="1:6" x14ac:dyDescent="0.3">
      <c r="A864" s="5">
        <v>4423.9329266233399</v>
      </c>
      <c r="B864" s="5">
        <v>75.399999999999906</v>
      </c>
      <c r="D864" s="1" t="e">
        <f>SUM(#REF!)</f>
        <v>#REF!</v>
      </c>
      <c r="E864" s="1" t="e">
        <f>SUM(#REF!)</f>
        <v>#REF!</v>
      </c>
      <c r="F864" s="1" t="e">
        <f t="shared" si="13"/>
        <v>#REF!</v>
      </c>
    </row>
    <row r="865" spans="1:6" x14ac:dyDescent="0.3">
      <c r="A865" s="5">
        <v>4428.7132568139396</v>
      </c>
      <c r="B865" s="5">
        <v>74.399999999999906</v>
      </c>
      <c r="D865" s="1" t="e">
        <f>SUM(#REF!)</f>
        <v>#REF!</v>
      </c>
      <c r="E865" s="1" t="e">
        <f>SUM(#REF!)</f>
        <v>#REF!</v>
      </c>
      <c r="F865" s="1" t="e">
        <f t="shared" si="13"/>
        <v>#REF!</v>
      </c>
    </row>
    <row r="866" spans="1:6" x14ac:dyDescent="0.3">
      <c r="A866" s="5">
        <v>4433.2286981574898</v>
      </c>
      <c r="B866" s="5">
        <v>73.899999999999906</v>
      </c>
      <c r="D866" s="1" t="e">
        <f>SUM(#REF!)</f>
        <v>#REF!</v>
      </c>
      <c r="E866" s="1" t="e">
        <f>SUM(#REF!)</f>
        <v>#REF!</v>
      </c>
      <c r="F866" s="1" t="e">
        <f t="shared" si="13"/>
        <v>#REF!</v>
      </c>
    </row>
    <row r="867" spans="1:6" x14ac:dyDescent="0.3">
      <c r="A867" s="5">
        <v>4437.9645063011303</v>
      </c>
      <c r="B867" s="5">
        <v>72.899999999999906</v>
      </c>
      <c r="D867" s="1" t="e">
        <f>SUM(#REF!)</f>
        <v>#REF!</v>
      </c>
      <c r="E867" s="1" t="e">
        <f>SUM(#REF!)</f>
        <v>#REF!</v>
      </c>
      <c r="F867" s="1" t="e">
        <f t="shared" si="13"/>
        <v>#REF!</v>
      </c>
    </row>
    <row r="868" spans="1:6" x14ac:dyDescent="0.3">
      <c r="A868" s="5">
        <v>4443.0796307083301</v>
      </c>
      <c r="B868" s="5">
        <v>71.799999999999898</v>
      </c>
      <c r="D868" s="1" t="e">
        <f>SUM(#REF!)</f>
        <v>#REF!</v>
      </c>
      <c r="E868" s="1" t="e">
        <f>SUM(#REF!)</f>
        <v>#REF!</v>
      </c>
      <c r="F868" s="1" t="e">
        <f t="shared" si="13"/>
        <v>#REF!</v>
      </c>
    </row>
    <row r="869" spans="1:6" x14ac:dyDescent="0.3">
      <c r="A869" s="5">
        <v>4448.04938284525</v>
      </c>
      <c r="B869" s="5">
        <v>71.099999999999994</v>
      </c>
      <c r="D869" s="1" t="e">
        <f>SUM(#REF!)</f>
        <v>#REF!</v>
      </c>
      <c r="E869" s="1" t="e">
        <f>SUM(#REF!)</f>
        <v>#REF!</v>
      </c>
      <c r="F869" s="1" t="e">
        <f t="shared" si="13"/>
        <v>#REF!</v>
      </c>
    </row>
    <row r="870" spans="1:6" x14ac:dyDescent="0.3">
      <c r="A870" s="5">
        <v>4452.8485595093198</v>
      </c>
      <c r="B870" s="5">
        <v>69.799999999999898</v>
      </c>
      <c r="D870" s="1" t="e">
        <f>SUM(#REF!)</f>
        <v>#REF!</v>
      </c>
      <c r="E870" s="1" t="e">
        <f>SUM(#REF!)</f>
        <v>#REF!</v>
      </c>
      <c r="F870" s="1" t="e">
        <f t="shared" si="13"/>
        <v>#REF!</v>
      </c>
    </row>
    <row r="871" spans="1:6" x14ac:dyDescent="0.3">
      <c r="A871" s="5">
        <v>4457.7511968176996</v>
      </c>
      <c r="B871" s="5">
        <v>68.399999999999906</v>
      </c>
      <c r="D871" s="1" t="e">
        <f>SUM(#REF!)</f>
        <v>#REF!</v>
      </c>
      <c r="E871" s="1" t="e">
        <f>SUM(#REF!)</f>
        <v>#REF!</v>
      </c>
      <c r="F871" s="1" t="e">
        <f t="shared" si="13"/>
        <v>#REF!</v>
      </c>
    </row>
    <row r="872" spans="1:6" x14ac:dyDescent="0.3">
      <c r="A872" s="5">
        <v>4462.6932596643101</v>
      </c>
      <c r="B872" s="5">
        <v>67</v>
      </c>
      <c r="D872" s="1" t="e">
        <f>SUM(#REF!)</f>
        <v>#REF!</v>
      </c>
      <c r="E872" s="1" t="e">
        <f>SUM(#REF!)</f>
        <v>#REF!</v>
      </c>
      <c r="F872" s="1" t="e">
        <f t="shared" si="13"/>
        <v>#REF!</v>
      </c>
    </row>
    <row r="873" spans="1:6" x14ac:dyDescent="0.3">
      <c r="A873" s="5">
        <v>4467.7198674825404</v>
      </c>
      <c r="B873" s="5">
        <v>65.399999999999906</v>
      </c>
      <c r="D873" s="1" t="e">
        <f>SUM(#REF!)</f>
        <v>#REF!</v>
      </c>
      <c r="E873" s="1" t="e">
        <f>SUM(#REF!)</f>
        <v>#REF!</v>
      </c>
      <c r="F873" s="1" t="e">
        <f t="shared" si="13"/>
        <v>#REF!</v>
      </c>
    </row>
    <row r="874" spans="1:6" x14ac:dyDescent="0.3">
      <c r="A874" s="5">
        <v>4472.5001995119301</v>
      </c>
      <c r="B874" s="5">
        <v>63.799999999999898</v>
      </c>
      <c r="D874" s="1" t="e">
        <f>SUM(#REF!)</f>
        <v>#REF!</v>
      </c>
      <c r="E874" s="1" t="e">
        <f>SUM(#REF!)</f>
        <v>#REF!</v>
      </c>
      <c r="F874" s="1" t="e">
        <f t="shared" si="13"/>
        <v>#REF!</v>
      </c>
    </row>
    <row r="875" spans="1:6" x14ac:dyDescent="0.3">
      <c r="A875" s="5">
        <v>4477.3396453465402</v>
      </c>
      <c r="B875" s="5">
        <v>61.899999999999899</v>
      </c>
      <c r="D875" s="1" t="e">
        <f>SUM(#REF!)</f>
        <v>#REF!</v>
      </c>
      <c r="E875" s="1" t="e">
        <f>SUM(#REF!)</f>
        <v>#REF!</v>
      </c>
      <c r="F875" s="1" t="e">
        <f t="shared" si="13"/>
        <v>#REF!</v>
      </c>
    </row>
    <row r="876" spans="1:6" x14ac:dyDescent="0.3">
      <c r="A876" s="5">
        <v>4482.2817088932998</v>
      </c>
      <c r="B876" s="5">
        <v>60.1</v>
      </c>
      <c r="D876" s="1" t="e">
        <f>SUM(#REF!)</f>
        <v>#REF!</v>
      </c>
      <c r="E876" s="1" t="e">
        <f>SUM(#REF!)</f>
        <v>#REF!</v>
      </c>
      <c r="F876" s="1" t="e">
        <f t="shared" si="13"/>
        <v>#REF!</v>
      </c>
    </row>
    <row r="877" spans="1:6" x14ac:dyDescent="0.3">
      <c r="A877" s="5">
        <v>4487.0426073914095</v>
      </c>
      <c r="B877" s="5">
        <v>58</v>
      </c>
      <c r="D877" s="1" t="e">
        <f>SUM(#REF!)</f>
        <v>#REF!</v>
      </c>
      <c r="E877" s="1" t="e">
        <f>SUM(#REF!)</f>
        <v>#REF!</v>
      </c>
      <c r="F877" s="1" t="e">
        <f t="shared" si="13"/>
        <v>#REF!</v>
      </c>
    </row>
    <row r="878" spans="1:6" x14ac:dyDescent="0.3">
      <c r="A878" s="5">
        <v>4491.8389123079196</v>
      </c>
      <c r="B878" s="5">
        <v>55.899999999999899</v>
      </c>
      <c r="D878" s="1" t="e">
        <f>SUM(#REF!)</f>
        <v>#REF!</v>
      </c>
      <c r="E878" s="1" t="e">
        <f>SUM(#REF!)</f>
        <v>#REF!</v>
      </c>
      <c r="F878" s="1" t="e">
        <f t="shared" si="13"/>
        <v>#REF!</v>
      </c>
    </row>
    <row r="879" spans="1:6" x14ac:dyDescent="0.3">
      <c r="A879" s="5">
        <v>4496.7106331510504</v>
      </c>
      <c r="B879" s="5">
        <v>53.899999999999899</v>
      </c>
      <c r="D879" s="1" t="e">
        <f>SUM(#REF!)</f>
        <v>#REF!</v>
      </c>
      <c r="E879" s="1" t="e">
        <f>SUM(#REF!)</f>
        <v>#REF!</v>
      </c>
      <c r="F879" s="1" t="e">
        <f t="shared" si="13"/>
        <v>#REF!</v>
      </c>
    </row>
    <row r="880" spans="1:6" x14ac:dyDescent="0.3">
      <c r="A880" s="5">
        <v>4501.8570985431897</v>
      </c>
      <c r="B880" s="5">
        <v>49.899999999999899</v>
      </c>
      <c r="D880" s="1" t="e">
        <f>SUM(#REF!)</f>
        <v>#REF!</v>
      </c>
      <c r="E880" s="1" t="e">
        <f>SUM(#REF!)</f>
        <v>#REF!</v>
      </c>
      <c r="F880" s="1" t="e">
        <f t="shared" si="13"/>
        <v>#REF!</v>
      </c>
    </row>
    <row r="881" spans="1:6" x14ac:dyDescent="0.3">
      <c r="A881" s="5">
        <v>4507.3223644437903</v>
      </c>
      <c r="B881" s="5">
        <v>48.1</v>
      </c>
      <c r="D881" s="1" t="e">
        <f>SUM(#REF!)</f>
        <v>#REF!</v>
      </c>
      <c r="E881" s="1" t="e">
        <f>SUM(#REF!)</f>
        <v>#REF!</v>
      </c>
      <c r="F881" s="1" t="e">
        <f t="shared" si="13"/>
        <v>#REF!</v>
      </c>
    </row>
    <row r="882" spans="1:6" x14ac:dyDescent="0.3">
      <c r="A882" s="5">
        <v>4513.1081412543899</v>
      </c>
      <c r="B882" s="5">
        <v>46</v>
      </c>
      <c r="D882" s="1" t="e">
        <f>SUM(#REF!)</f>
        <v>#REF!</v>
      </c>
      <c r="E882" s="1" t="e">
        <f>SUM(#REF!)</f>
        <v>#REF!</v>
      </c>
      <c r="F882" s="1" t="e">
        <f t="shared" si="13"/>
        <v>#REF!</v>
      </c>
    </row>
    <row r="883" spans="1:6" x14ac:dyDescent="0.3">
      <c r="A883" s="5">
        <v>4519.0010870169099</v>
      </c>
      <c r="B883" s="5">
        <v>44.299999999999898</v>
      </c>
      <c r="D883" s="1" t="e">
        <f>SUM(#REF!)</f>
        <v>#REF!</v>
      </c>
      <c r="E883" s="1" t="e">
        <f>SUM(#REF!)</f>
        <v>#REF!</v>
      </c>
      <c r="F883" s="1" t="e">
        <f t="shared" si="13"/>
        <v>#REF!</v>
      </c>
    </row>
    <row r="884" spans="1:6" x14ac:dyDescent="0.3">
      <c r="A884" s="5">
        <v>4525.0013528692698</v>
      </c>
      <c r="B884" s="5">
        <v>42.7</v>
      </c>
      <c r="D884" s="1" t="e">
        <f>SUM(#REF!)</f>
        <v>#REF!</v>
      </c>
      <c r="E884" s="1" t="e">
        <f>SUM(#REF!)</f>
        <v>#REF!</v>
      </c>
      <c r="F884" s="1" t="e">
        <f t="shared" si="13"/>
        <v>#REF!</v>
      </c>
    </row>
    <row r="885" spans="1:6" x14ac:dyDescent="0.3">
      <c r="A885" s="5">
        <v>4531.2166808626798</v>
      </c>
      <c r="B885" s="5">
        <v>39.200000000000003</v>
      </c>
      <c r="D885" s="1" t="e">
        <f>SUM(#REF!)</f>
        <v>#REF!</v>
      </c>
      <c r="E885" s="1" t="e">
        <f>SUM(#REF!)</f>
        <v>#REF!</v>
      </c>
      <c r="F885" s="1" t="e">
        <f t="shared" si="13"/>
        <v>#REF!</v>
      </c>
    </row>
    <row r="886" spans="1:6" x14ac:dyDescent="0.3">
      <c r="A886" s="5">
        <v>4537.3244101086802</v>
      </c>
      <c r="B886" s="5">
        <v>37.799999999999898</v>
      </c>
      <c r="D886" s="1" t="e">
        <f>SUM(#REF!)</f>
        <v>#REF!</v>
      </c>
      <c r="E886" s="1" t="e">
        <f>SUM(#REF!)</f>
        <v>#REF!</v>
      </c>
      <c r="F886" s="1" t="e">
        <f t="shared" si="13"/>
        <v>#REF!</v>
      </c>
    </row>
    <row r="887" spans="1:6" x14ac:dyDescent="0.3">
      <c r="A887" s="5">
        <v>4543.4057554526798</v>
      </c>
      <c r="B887" s="5">
        <v>36.5</v>
      </c>
      <c r="D887" s="1" t="e">
        <f>SUM(#REF!)</f>
        <v>#REF!</v>
      </c>
      <c r="E887" s="1" t="e">
        <f>SUM(#REF!)</f>
        <v>#REF!</v>
      </c>
      <c r="F887" s="1" t="e">
        <f t="shared" si="13"/>
        <v>#REF!</v>
      </c>
    </row>
    <row r="888" spans="1:6" x14ac:dyDescent="0.3">
      <c r="A888" s="5">
        <v>4549.4871009103599</v>
      </c>
      <c r="B888" s="5">
        <v>33.299999999999898</v>
      </c>
      <c r="D888" s="1" t="e">
        <f>SUM(#REF!)</f>
        <v>#REF!</v>
      </c>
      <c r="E888" s="1" t="e">
        <f>SUM(#REF!)</f>
        <v>#REF!</v>
      </c>
      <c r="F888" s="1" t="e">
        <f t="shared" si="13"/>
        <v>#REF!</v>
      </c>
    </row>
    <row r="889" spans="1:6" x14ac:dyDescent="0.3">
      <c r="A889" s="5">
        <v>4555.6229087424399</v>
      </c>
      <c r="B889" s="5">
        <v>32.200000000000003</v>
      </c>
      <c r="D889" s="1" t="e">
        <f>SUM(#REF!)</f>
        <v>#REF!</v>
      </c>
      <c r="E889" s="1" t="e">
        <f>SUM(#REF!)</f>
        <v>#REF!</v>
      </c>
      <c r="F889" s="1" t="e">
        <f t="shared" si="13"/>
        <v>#REF!</v>
      </c>
    </row>
    <row r="890" spans="1:6" x14ac:dyDescent="0.3">
      <c r="A890" s="5">
        <v>4561.9459650602903</v>
      </c>
      <c r="B890" s="5">
        <v>31.2</v>
      </c>
      <c r="D890" s="1" t="e">
        <f>SUM(#REF!)</f>
        <v>#REF!</v>
      </c>
      <c r="E890" s="1" t="e">
        <f>SUM(#REF!)</f>
        <v>#REF!</v>
      </c>
      <c r="F890" s="1" t="e">
        <f t="shared" si="13"/>
        <v>#REF!</v>
      </c>
    </row>
    <row r="891" spans="1:6" x14ac:dyDescent="0.3">
      <c r="A891" s="5">
        <v>4568.13536841529</v>
      </c>
      <c r="B891" s="5">
        <v>28.899999999999899</v>
      </c>
      <c r="D891" s="1" t="e">
        <f>SUM(#REF!)</f>
        <v>#REF!</v>
      </c>
      <c r="E891" s="1" t="e">
        <f>SUM(#REF!)</f>
        <v>#REF!</v>
      </c>
      <c r="F891" s="1" t="e">
        <f t="shared" si="13"/>
        <v>#REF!</v>
      </c>
    </row>
    <row r="892" spans="1:6" x14ac:dyDescent="0.3">
      <c r="A892" s="5">
        <v>4575.1727155256604</v>
      </c>
      <c r="B892" s="5">
        <v>28.2</v>
      </c>
      <c r="D892" s="1" t="e">
        <f>SUM(#REF!)</f>
        <v>#REF!</v>
      </c>
      <c r="E892" s="1" t="e">
        <f>SUM(#REF!)</f>
        <v>#REF!</v>
      </c>
      <c r="F892" s="1" t="e">
        <f t="shared" si="13"/>
        <v>#REF!</v>
      </c>
    </row>
    <row r="893" spans="1:6" x14ac:dyDescent="0.3">
      <c r="A893" s="5">
        <v>4581.8817239725304</v>
      </c>
      <c r="B893" s="5">
        <v>26.1</v>
      </c>
      <c r="D893" s="1" t="e">
        <f>SUM(#REF!)</f>
        <v>#REF!</v>
      </c>
      <c r="E893" s="1" t="e">
        <f>SUM(#REF!)</f>
        <v>#REF!</v>
      </c>
      <c r="F893" s="1" t="e">
        <f t="shared" si="13"/>
        <v>#REF!</v>
      </c>
    </row>
    <row r="894" spans="1:6" x14ac:dyDescent="0.3">
      <c r="A894" s="5">
        <v>4588.9042331290902</v>
      </c>
      <c r="B894" s="5">
        <v>25.299999999999901</v>
      </c>
      <c r="D894" s="1" t="e">
        <f>SUM(#REF!)</f>
        <v>#REF!</v>
      </c>
      <c r="E894" s="1" t="e">
        <f>SUM(#REF!)</f>
        <v>#REF!</v>
      </c>
      <c r="F894" s="1" t="e">
        <f t="shared" si="13"/>
        <v>#REF!</v>
      </c>
    </row>
    <row r="895" spans="1:6" x14ac:dyDescent="0.3">
      <c r="A895" s="5">
        <v>4595.5769930986899</v>
      </c>
      <c r="B895" s="5">
        <v>23.799999999999901</v>
      </c>
      <c r="D895" s="1" t="e">
        <f>SUM(#REF!)</f>
        <v>#REF!</v>
      </c>
      <c r="E895" s="1" t="e">
        <f>SUM(#REF!)</f>
        <v>#REF!</v>
      </c>
      <c r="F895" s="1" t="e">
        <f t="shared" si="13"/>
        <v>#REF!</v>
      </c>
    </row>
    <row r="896" spans="1:6" x14ac:dyDescent="0.3">
      <c r="A896" s="5">
        <v>4601.6847237081902</v>
      </c>
      <c r="B896" s="5">
        <v>22.399999999999899</v>
      </c>
      <c r="D896" s="1" t="e">
        <f>SUM(#REF!)</f>
        <v>#REF!</v>
      </c>
      <c r="E896" s="1" t="e">
        <f>SUM(#REF!)</f>
        <v>#REF!</v>
      </c>
      <c r="F896" s="1" t="e">
        <f t="shared" si="13"/>
        <v>#REF!</v>
      </c>
    </row>
    <row r="897" spans="1:6" x14ac:dyDescent="0.3">
      <c r="A897" s="5">
        <v>4608.4137521528501</v>
      </c>
      <c r="B897" s="5">
        <v>21.7</v>
      </c>
      <c r="D897" s="1" t="e">
        <f>SUM(#REF!)</f>
        <v>#REF!</v>
      </c>
      <c r="E897" s="1" t="e">
        <f>SUM(#REF!)</f>
        <v>#REF!</v>
      </c>
      <c r="F897" s="1" t="e">
        <f t="shared" si="13"/>
        <v>#REF!</v>
      </c>
    </row>
    <row r="898" spans="1:6" x14ac:dyDescent="0.3">
      <c r="A898" s="5">
        <v>4615.6685366973998</v>
      </c>
      <c r="B898" s="5">
        <v>19.899999999999899</v>
      </c>
      <c r="D898" s="1" t="e">
        <f>SUM(#REF!)</f>
        <v>#REF!</v>
      </c>
      <c r="E898" s="1" t="e">
        <f>SUM(#REF!)</f>
        <v>#REF!</v>
      </c>
      <c r="F898" s="1" t="e">
        <f t="shared" si="13"/>
        <v>#REF!</v>
      </c>
    </row>
    <row r="899" spans="1:6" x14ac:dyDescent="0.3">
      <c r="A899" s="5">
        <v>4623.0326708615703</v>
      </c>
      <c r="B899" s="5">
        <v>19.600000000000001</v>
      </c>
      <c r="D899" s="1" t="e">
        <f>SUM(#REF!)</f>
        <v>#REF!</v>
      </c>
      <c r="E899" s="1" t="e">
        <f>SUM(#REF!)</f>
        <v>#REF!</v>
      </c>
      <c r="F899" s="1" t="e">
        <f t="shared" si="13"/>
        <v>#REF!</v>
      </c>
    </row>
    <row r="900" spans="1:6" x14ac:dyDescent="0.3">
      <c r="A900" s="5">
        <v>4630.3968051246902</v>
      </c>
      <c r="B900" s="5">
        <v>18.100000000000001</v>
      </c>
      <c r="D900" s="1" t="e">
        <f>SUM(#REF!)</f>
        <v>#REF!</v>
      </c>
      <c r="E900" s="1" t="e">
        <f>SUM(#REF!)</f>
        <v>#REF!</v>
      </c>
      <c r="F900" s="1" t="e">
        <f t="shared" si="13"/>
        <v>#REF!</v>
      </c>
    </row>
    <row r="901" spans="1:6" x14ac:dyDescent="0.3">
      <c r="A901" s="5">
        <v>4637.6814506741603</v>
      </c>
      <c r="B901" s="5">
        <v>16.7</v>
      </c>
      <c r="D901" s="1" t="e">
        <f>SUM(#REF!)</f>
        <v>#REF!</v>
      </c>
      <c r="E901" s="1" t="e">
        <f>SUM(#REF!)</f>
        <v>#REF!</v>
      </c>
      <c r="F901" s="1" t="e">
        <f t="shared" si="13"/>
        <v>#REF!</v>
      </c>
    </row>
    <row r="902" spans="1:6" x14ac:dyDescent="0.3">
      <c r="A902" s="5">
        <v>4645.0473803597697</v>
      </c>
      <c r="B902" s="5">
        <v>16.100000000000001</v>
      </c>
      <c r="D902" s="1" t="e">
        <f>SUM(#REF!)</f>
        <v>#REF!</v>
      </c>
      <c r="E902" s="1" t="e">
        <f>SUM(#REF!)</f>
        <v>#REF!</v>
      </c>
      <c r="F902" s="1" t="e">
        <f t="shared" si="13"/>
        <v>#REF!</v>
      </c>
    </row>
    <row r="903" spans="1:6" x14ac:dyDescent="0.3">
      <c r="A903" s="5">
        <v>4652.7637165595197</v>
      </c>
      <c r="B903" s="5">
        <v>16.399999999999899</v>
      </c>
      <c r="D903" s="1" t="e">
        <f>SUM(#REF!)</f>
        <v>#REF!</v>
      </c>
      <c r="E903" s="1" t="e">
        <f>SUM(#REF!)</f>
        <v>#REF!</v>
      </c>
      <c r="F903" s="1" t="e">
        <f t="shared" si="13"/>
        <v>#REF!</v>
      </c>
    </row>
    <row r="904" spans="1:6" x14ac:dyDescent="0.3">
      <c r="A904" s="5">
        <v>4660.6135067970999</v>
      </c>
      <c r="B904" s="5">
        <v>15.5</v>
      </c>
      <c r="D904" s="1" t="e">
        <f>SUM(#REF!)</f>
        <v>#REF!</v>
      </c>
      <c r="E904" s="1" t="e">
        <f>SUM(#REF!)</f>
        <v>#REF!</v>
      </c>
      <c r="F904" s="1" t="e">
        <f t="shared" si="13"/>
        <v>#REF!</v>
      </c>
    </row>
    <row r="905" spans="1:6" x14ac:dyDescent="0.3">
      <c r="A905" s="5">
        <v>4668.5514922717102</v>
      </c>
      <c r="B905" s="5">
        <v>15</v>
      </c>
      <c r="D905" s="1" t="e">
        <f>SUM(#REF!)</f>
        <v>#REF!</v>
      </c>
      <c r="E905" s="1" t="e">
        <f>SUM(#REF!)</f>
        <v>#REF!</v>
      </c>
      <c r="F905" s="1" t="e">
        <f t="shared" si="13"/>
        <v>#REF!</v>
      </c>
    </row>
    <row r="906" spans="1:6" x14ac:dyDescent="0.3">
      <c r="A906" s="5">
        <v>4676.0217836699803</v>
      </c>
      <c r="B906" s="5">
        <v>14</v>
      </c>
      <c r="D906" s="1" t="e">
        <f>SUM(#REF!)</f>
        <v>#REF!</v>
      </c>
      <c r="E906" s="1" t="e">
        <f>SUM(#REF!)</f>
        <v>#REF!</v>
      </c>
      <c r="F906" s="1" t="e">
        <f t="shared" si="13"/>
        <v>#REF!</v>
      </c>
    </row>
    <row r="907" spans="1:6" x14ac:dyDescent="0.3">
      <c r="A907" s="5">
        <v>4683.17419449104</v>
      </c>
      <c r="B907" s="5">
        <v>12.799999999999899</v>
      </c>
      <c r="D907" s="1" t="e">
        <f>SUM(#REF!)</f>
        <v>#REF!</v>
      </c>
      <c r="E907" s="1" t="e">
        <f>SUM(#REF!)</f>
        <v>#REF!</v>
      </c>
      <c r="F907" s="1" t="e">
        <f t="shared" si="13"/>
        <v>#REF!</v>
      </c>
    </row>
    <row r="908" spans="1:6" x14ac:dyDescent="0.3">
      <c r="A908" s="5">
        <v>4689.7723671910298</v>
      </c>
      <c r="B908" s="5">
        <v>12.299999999999899</v>
      </c>
      <c r="D908" s="1" t="e">
        <f>SUM(#REF!)</f>
        <v>#REF!</v>
      </c>
      <c r="E908" s="1" t="e">
        <f>SUM(#REF!)</f>
        <v>#REF!</v>
      </c>
      <c r="F908" s="1" t="e">
        <f t="shared" si="13"/>
        <v>#REF!</v>
      </c>
    </row>
    <row r="909" spans="1:6" x14ac:dyDescent="0.3">
      <c r="A909" s="5">
        <v>4695.9526285422999</v>
      </c>
      <c r="B909" s="5">
        <v>11.899999999999901</v>
      </c>
      <c r="D909" s="1" t="e">
        <f>SUM(#REF!)</f>
        <v>#REF!</v>
      </c>
      <c r="E909" s="1" t="e">
        <f>SUM(#REF!)</f>
        <v>#REF!</v>
      </c>
      <c r="F909" s="1" t="e">
        <f t="shared" ref="F909:F972" si="14">E909/D909</f>
        <v>#REF!</v>
      </c>
    </row>
    <row r="910" spans="1:6" x14ac:dyDescent="0.3">
      <c r="A910" s="5">
        <v>4701.6542871484698</v>
      </c>
      <c r="B910" s="5">
        <v>12.6</v>
      </c>
      <c r="D910" s="1" t="e">
        <f>SUM(#REF!)</f>
        <v>#REF!</v>
      </c>
      <c r="E910" s="1" t="e">
        <f>SUM(#REF!)</f>
        <v>#REF!</v>
      </c>
      <c r="F910" s="1" t="e">
        <f t="shared" si="14"/>
        <v>#REF!</v>
      </c>
    </row>
    <row r="911" spans="1:6" x14ac:dyDescent="0.3">
      <c r="A911" s="5">
        <v>4707.1454156633099</v>
      </c>
      <c r="B911" s="5">
        <v>12.399999999999901</v>
      </c>
      <c r="D911" s="1" t="e">
        <f>SUM(#REF!)</f>
        <v>#REF!</v>
      </c>
      <c r="E911" s="1" t="e">
        <f>SUM(#REF!)</f>
        <v>#REF!</v>
      </c>
      <c r="F911" s="1" t="e">
        <f t="shared" si="14"/>
        <v>#REF!</v>
      </c>
    </row>
    <row r="912" spans="1:6" x14ac:dyDescent="0.3">
      <c r="A912" s="5">
        <v>4712.5259793678397</v>
      </c>
      <c r="B912" s="5">
        <v>12.2</v>
      </c>
      <c r="D912" s="1" t="e">
        <f>SUM(#REF!)</f>
        <v>#REF!</v>
      </c>
      <c r="E912" s="1" t="e">
        <f>SUM(#REF!)</f>
        <v>#REF!</v>
      </c>
      <c r="F912" s="1" t="e">
        <f t="shared" si="14"/>
        <v>#REF!</v>
      </c>
    </row>
    <row r="913" spans="1:6" x14ac:dyDescent="0.3">
      <c r="A913" s="5">
        <v>4717.4646228359297</v>
      </c>
      <c r="B913" s="5">
        <v>12</v>
      </c>
      <c r="D913" s="1" t="e">
        <f>SUM(#REF!)</f>
        <v>#REF!</v>
      </c>
      <c r="E913" s="1" t="e">
        <f>SUM(#REF!)</f>
        <v>#REF!</v>
      </c>
      <c r="F913" s="1" t="e">
        <f t="shared" si="14"/>
        <v>#REF!</v>
      </c>
    </row>
    <row r="914" spans="1:6" x14ac:dyDescent="0.3">
      <c r="A914" s="5">
        <v>4722.5136910771598</v>
      </c>
      <c r="B914" s="5">
        <v>11.6</v>
      </c>
      <c r="D914" s="1" t="e">
        <f>SUM(#REF!)</f>
        <v>#REF!</v>
      </c>
      <c r="E914" s="1" t="e">
        <f>SUM(#REF!)</f>
        <v>#REF!</v>
      </c>
      <c r="F914" s="1" t="e">
        <f t="shared" si="14"/>
        <v>#REF!</v>
      </c>
    </row>
    <row r="915" spans="1:6" x14ac:dyDescent="0.3">
      <c r="A915" s="5">
        <v>4727.1213187002804</v>
      </c>
      <c r="B915" s="5">
        <v>11.1</v>
      </c>
      <c r="D915" s="1" t="e">
        <f>SUM(#REF!)</f>
        <v>#REF!</v>
      </c>
      <c r="E915" s="1" t="e">
        <f>SUM(#REF!)</f>
        <v>#REF!</v>
      </c>
      <c r="F915" s="1" t="e">
        <f t="shared" si="14"/>
        <v>#REF!</v>
      </c>
    </row>
    <row r="916" spans="1:6" x14ac:dyDescent="0.3">
      <c r="A916" s="5">
        <v>4732.2690150480903</v>
      </c>
      <c r="B916" s="5">
        <v>10.6</v>
      </c>
      <c r="D916" s="1" t="e">
        <f>SUM(#REF!)</f>
        <v>#REF!</v>
      </c>
      <c r="E916" s="1" t="e">
        <f>SUM(#REF!)</f>
        <v>#REF!</v>
      </c>
      <c r="F916" s="1" t="e">
        <f t="shared" si="14"/>
        <v>#REF!</v>
      </c>
    </row>
    <row r="917" spans="1:6" x14ac:dyDescent="0.3">
      <c r="A917" s="5">
        <v>4737.4070078325403</v>
      </c>
      <c r="B917" s="5">
        <v>10.7</v>
      </c>
      <c r="D917" s="1" t="e">
        <f>SUM(#REF!)</f>
        <v>#REF!</v>
      </c>
      <c r="E917" s="1" t="e">
        <f>SUM(#REF!)</f>
        <v>#REF!</v>
      </c>
      <c r="F917" s="1" t="e">
        <f t="shared" si="14"/>
        <v>#REF!</v>
      </c>
    </row>
    <row r="918" spans="1:6" x14ac:dyDescent="0.3">
      <c r="A918" s="5">
        <v>4742.5320339355003</v>
      </c>
      <c r="B918" s="5">
        <v>10.1</v>
      </c>
      <c r="D918" s="1" t="e">
        <f>SUM(#REF!)</f>
        <v>#REF!</v>
      </c>
      <c r="E918" s="1" t="e">
        <f>SUM(#REF!)</f>
        <v>#REF!</v>
      </c>
      <c r="F918" s="1" t="e">
        <f t="shared" si="14"/>
        <v>#REF!</v>
      </c>
    </row>
    <row r="919" spans="1:6" x14ac:dyDescent="0.3">
      <c r="A919" s="5">
        <v>4747.6570600412497</v>
      </c>
      <c r="B919" s="5">
        <v>9.6000000000000192</v>
      </c>
      <c r="D919" s="1" t="e">
        <f>SUM(#REF!)</f>
        <v>#REF!</v>
      </c>
      <c r="E919" s="1" t="e">
        <f>SUM(#REF!)</f>
        <v>#REF!</v>
      </c>
      <c r="F919" s="1" t="e">
        <f t="shared" si="14"/>
        <v>#REF!</v>
      </c>
    </row>
    <row r="920" spans="1:6" x14ac:dyDescent="0.3">
      <c r="A920" s="5">
        <v>4752.7950528541996</v>
      </c>
      <c r="B920" s="5">
        <v>9</v>
      </c>
      <c r="D920" s="1" t="e">
        <f>SUM(#REF!)</f>
        <v>#REF!</v>
      </c>
      <c r="E920" s="1" t="e">
        <f>SUM(#REF!)</f>
        <v>#REF!</v>
      </c>
      <c r="F920" s="1" t="e">
        <f t="shared" si="14"/>
        <v>#REF!</v>
      </c>
    </row>
    <row r="921" spans="1:6" x14ac:dyDescent="0.3">
      <c r="A921" s="5">
        <v>4758.2497079027398</v>
      </c>
      <c r="B921" s="5">
        <v>8.6000000000000192</v>
      </c>
      <c r="D921" s="1" t="e">
        <f>SUM(#REF!)</f>
        <v>#REF!</v>
      </c>
      <c r="E921" s="1" t="e">
        <f>SUM(#REF!)</f>
        <v>#REF!</v>
      </c>
      <c r="F921" s="1" t="e">
        <f t="shared" si="14"/>
        <v>#REF!</v>
      </c>
    </row>
    <row r="922" spans="1:6" x14ac:dyDescent="0.3">
      <c r="A922" s="5">
        <v>4763.7053794022604</v>
      </c>
      <c r="B922" s="5">
        <v>8.1000000000000192</v>
      </c>
      <c r="D922" s="1" t="e">
        <f>SUM(#REF!)</f>
        <v>#REF!</v>
      </c>
      <c r="E922" s="1" t="e">
        <f>SUM(#REF!)</f>
        <v>#REF!</v>
      </c>
      <c r="F922" s="1" t="e">
        <f t="shared" si="14"/>
        <v>#REF!</v>
      </c>
    </row>
    <row r="923" spans="1:6" x14ac:dyDescent="0.3">
      <c r="A923" s="5">
        <v>4769.2803126671497</v>
      </c>
      <c r="B923" s="5">
        <v>7.1000000000000201</v>
      </c>
      <c r="D923" s="1" t="e">
        <f>SUM(#REF!)</f>
        <v>#REF!</v>
      </c>
      <c r="E923" s="1" t="e">
        <f>SUM(#REF!)</f>
        <v>#REF!</v>
      </c>
      <c r="F923" s="1" t="e">
        <f t="shared" si="14"/>
        <v>#REF!</v>
      </c>
    </row>
    <row r="924" spans="1:6" x14ac:dyDescent="0.3">
      <c r="A924" s="5">
        <v>4774.7349677160901</v>
      </c>
      <c r="B924" s="5">
        <v>6.3999999999999702</v>
      </c>
      <c r="D924" s="1" t="e">
        <f>SUM(#REF!)</f>
        <v>#REF!</v>
      </c>
      <c r="E924" s="1" t="e">
        <f>SUM(#REF!)</f>
        <v>#REF!</v>
      </c>
      <c r="F924" s="1" t="e">
        <f t="shared" si="14"/>
        <v>#REF!</v>
      </c>
    </row>
    <row r="925" spans="1:6" x14ac:dyDescent="0.3">
      <c r="A925" s="5">
        <v>4780.31685895601</v>
      </c>
      <c r="B925" s="5">
        <v>5.6000000000000201</v>
      </c>
      <c r="D925" s="1" t="e">
        <f>SUM(#REF!)</f>
        <v>#REF!</v>
      </c>
      <c r="E925" s="1" t="e">
        <f>SUM(#REF!)</f>
        <v>#REF!</v>
      </c>
      <c r="F925" s="1" t="e">
        <f t="shared" si="14"/>
        <v>#REF!</v>
      </c>
    </row>
    <row r="926" spans="1:6" x14ac:dyDescent="0.3">
      <c r="A926" s="5">
        <v>4786.1093028129799</v>
      </c>
      <c r="B926" s="5">
        <v>4.7999999999999501</v>
      </c>
      <c r="D926" s="1" t="e">
        <f>SUM(#REF!)</f>
        <v>#REF!</v>
      </c>
      <c r="E926" s="1" t="e">
        <f>SUM(#REF!)</f>
        <v>#REF!</v>
      </c>
      <c r="F926" s="1" t="e">
        <f t="shared" si="14"/>
        <v>#REF!</v>
      </c>
    </row>
    <row r="927" spans="1:6" x14ac:dyDescent="0.3">
      <c r="A927" s="5">
        <v>4792.1536713452197</v>
      </c>
      <c r="B927" s="5">
        <v>3.2999999999999501</v>
      </c>
      <c r="D927" s="1" t="e">
        <f>SUM(#REF!)</f>
        <v>#REF!</v>
      </c>
      <c r="E927" s="1" t="e">
        <f>SUM(#REF!)</f>
        <v>#REF!</v>
      </c>
      <c r="F927" s="1" t="e">
        <f t="shared" si="14"/>
        <v>#REF!</v>
      </c>
    </row>
    <row r="928" spans="1:6" x14ac:dyDescent="0.3">
      <c r="A928" s="5">
        <v>4798.3087604898301</v>
      </c>
      <c r="B928" s="5">
        <v>2.7000000000000401</v>
      </c>
      <c r="D928" s="1" t="e">
        <f>SUM(#REF!)</f>
        <v>#REF!</v>
      </c>
      <c r="E928" s="1" t="e">
        <f>SUM(#REF!)</f>
        <v>#REF!</v>
      </c>
      <c r="F928" s="1" t="e">
        <f t="shared" si="14"/>
        <v>#REF!</v>
      </c>
    </row>
    <row r="929" spans="1:6" x14ac:dyDescent="0.3">
      <c r="A929" s="5">
        <v>4804.1212722440496</v>
      </c>
      <c r="B929" s="5">
        <v>1.6000000000000201</v>
      </c>
      <c r="D929" s="1" t="e">
        <f>SUM(#REF!)</f>
        <v>#REF!</v>
      </c>
      <c r="E929" s="1" t="e">
        <f>SUM(#REF!)</f>
        <v>#REF!</v>
      </c>
      <c r="F929" s="1" t="e">
        <f t="shared" si="14"/>
        <v>#REF!</v>
      </c>
    </row>
    <row r="930" spans="1:6" x14ac:dyDescent="0.3">
      <c r="A930" s="5">
        <v>4809.9251919796698</v>
      </c>
      <c r="B930" s="5">
        <v>0.89999999999997704</v>
      </c>
      <c r="D930" s="1" t="e">
        <f>SUM(#REF!)</f>
        <v>#REF!</v>
      </c>
      <c r="E930" s="1" t="e">
        <f>SUM(#REF!)</f>
        <v>#REF!</v>
      </c>
      <c r="F930" s="1" t="e">
        <f t="shared" si="14"/>
        <v>#REF!</v>
      </c>
    </row>
    <row r="931" spans="1:6" x14ac:dyDescent="0.3">
      <c r="A931" s="5">
        <v>4815.5269156317299</v>
      </c>
      <c r="B931" s="5">
        <v>0.79999999999995397</v>
      </c>
      <c r="D931" s="1" t="e">
        <f>SUM(#REF!)</f>
        <v>#REF!</v>
      </c>
      <c r="E931" s="1" t="e">
        <f>SUM(#REF!)</f>
        <v>#REF!</v>
      </c>
      <c r="F931" s="1" t="e">
        <f t="shared" si="14"/>
        <v>#REF!</v>
      </c>
    </row>
    <row r="932" spans="1:6" x14ac:dyDescent="0.3">
      <c r="A932" s="5">
        <v>4821.0968736281702</v>
      </c>
      <c r="B932" s="5">
        <v>0.70000000000004503</v>
      </c>
      <c r="D932" s="1" t="e">
        <f>SUM(#REF!)</f>
        <v>#REF!</v>
      </c>
      <c r="E932" s="1" t="e">
        <f>SUM(#REF!)</f>
        <v>#REF!</v>
      </c>
      <c r="F932" s="1" t="e">
        <f t="shared" si="14"/>
        <v>#REF!</v>
      </c>
    </row>
    <row r="933" spans="1:6" x14ac:dyDescent="0.3">
      <c r="A933" s="5">
        <v>4826.56066998609</v>
      </c>
      <c r="B933" s="5">
        <v>0.79999999999995397</v>
      </c>
      <c r="D933" s="1" t="e">
        <f>SUM(#REF!)</f>
        <v>#REF!</v>
      </c>
      <c r="E933" s="1" t="e">
        <f>SUM(#REF!)</f>
        <v>#REF!</v>
      </c>
      <c r="F933" s="1" t="e">
        <f t="shared" si="14"/>
        <v>#REF!</v>
      </c>
    </row>
    <row r="934" spans="1:6" x14ac:dyDescent="0.3">
      <c r="A934" s="5">
        <v>4832.0406799246202</v>
      </c>
      <c r="B934" s="5">
        <v>1.1000000000000201</v>
      </c>
      <c r="D934" s="1" t="e">
        <f>SUM(#REF!)</f>
        <v>#REF!</v>
      </c>
      <c r="E934" s="1" t="e">
        <f>SUM(#REF!)</f>
        <v>#REF!</v>
      </c>
      <c r="F934" s="1" t="e">
        <f t="shared" si="14"/>
        <v>#REF!</v>
      </c>
    </row>
    <row r="935" spans="1:6" x14ac:dyDescent="0.3">
      <c r="A935" s="5">
        <v>4837.4212441253703</v>
      </c>
      <c r="B935" s="5">
        <v>2</v>
      </c>
      <c r="D935" s="1" t="e">
        <f>SUM(#REF!)</f>
        <v>#REF!</v>
      </c>
      <c r="E935" s="1" t="e">
        <f>SUM(#REF!)</f>
        <v>#REF!</v>
      </c>
      <c r="F935" s="1" t="e">
        <f t="shared" si="14"/>
        <v>#REF!</v>
      </c>
    </row>
    <row r="936" spans="1:6" x14ac:dyDescent="0.3">
      <c r="A936" s="5">
        <v>4842.92548493514</v>
      </c>
      <c r="B936" s="5">
        <v>2.6000000000000201</v>
      </c>
      <c r="D936" s="1" t="e">
        <f>SUM(#REF!)</f>
        <v>#REF!</v>
      </c>
      <c r="E936" s="1" t="e">
        <f>SUM(#REF!)</f>
        <v>#REF!</v>
      </c>
      <c r="F936" s="1" t="e">
        <f t="shared" si="14"/>
        <v>#REF!</v>
      </c>
    </row>
    <row r="937" spans="1:6" x14ac:dyDescent="0.3">
      <c r="A937" s="5">
        <v>4848.0472642487803</v>
      </c>
      <c r="B937" s="5">
        <v>3.1000000000000201</v>
      </c>
      <c r="D937" s="1" t="e">
        <f>SUM(#REF!)</f>
        <v>#REF!</v>
      </c>
      <c r="E937" s="1" t="e">
        <f>SUM(#REF!)</f>
        <v>#REF!</v>
      </c>
      <c r="F937" s="1" t="e">
        <f t="shared" si="14"/>
        <v>#REF!</v>
      </c>
    </row>
    <row r="938" spans="1:6" x14ac:dyDescent="0.3">
      <c r="A938" s="5">
        <v>4852.6548924544704</v>
      </c>
      <c r="B938" s="5">
        <v>1.8999999999999699</v>
      </c>
      <c r="D938" s="1" t="e">
        <f>SUM(#REF!)</f>
        <v>#REF!</v>
      </c>
      <c r="E938" s="1" t="e">
        <f>SUM(#REF!)</f>
        <v>#REF!</v>
      </c>
      <c r="F938" s="1" t="e">
        <f t="shared" si="14"/>
        <v>#REF!</v>
      </c>
    </row>
    <row r="939" spans="1:6" x14ac:dyDescent="0.3">
      <c r="A939" s="5">
        <v>4856.9681098959099</v>
      </c>
      <c r="B939" s="5">
        <v>2.2999999999999501</v>
      </c>
      <c r="D939" s="1" t="e">
        <f>SUM(#REF!)</f>
        <v>#REF!</v>
      </c>
      <c r="E939" s="1" t="e">
        <f>SUM(#REF!)</f>
        <v>#REF!</v>
      </c>
      <c r="F939" s="1" t="e">
        <f t="shared" si="14"/>
        <v>#REF!</v>
      </c>
    </row>
    <row r="940" spans="1:6" x14ac:dyDescent="0.3">
      <c r="A940" s="5">
        <v>4861.89438803546</v>
      </c>
      <c r="B940" s="5">
        <v>2.6000000000000201</v>
      </c>
      <c r="D940" s="1" t="e">
        <f>SUM(#REF!)</f>
        <v>#REF!</v>
      </c>
      <c r="E940" s="1" t="e">
        <f>SUM(#REF!)</f>
        <v>#REF!</v>
      </c>
      <c r="F940" s="1" t="e">
        <f t="shared" si="14"/>
        <v>#REF!</v>
      </c>
    </row>
    <row r="941" spans="1:6" x14ac:dyDescent="0.3">
      <c r="A941" s="5">
        <v>4866.6996248203204</v>
      </c>
      <c r="B941" s="5">
        <v>3</v>
      </c>
      <c r="D941" s="1" t="e">
        <f>SUM(#REF!)</f>
        <v>#REF!</v>
      </c>
      <c r="E941" s="1" t="e">
        <f>SUM(#REF!)</f>
        <v>#REF!</v>
      </c>
      <c r="F941" s="1" t="e">
        <f t="shared" si="14"/>
        <v>#REF!</v>
      </c>
    </row>
    <row r="942" spans="1:6" x14ac:dyDescent="0.3">
      <c r="A942" s="5">
        <v>4871.5152358995101</v>
      </c>
      <c r="B942" s="5">
        <v>3.2000000000000401</v>
      </c>
      <c r="D942" s="1" t="e">
        <f>SUM(#REF!)</f>
        <v>#REF!</v>
      </c>
      <c r="E942" s="1" t="e">
        <f>SUM(#REF!)</f>
        <v>#REF!</v>
      </c>
      <c r="F942" s="1" t="e">
        <f t="shared" si="14"/>
        <v>#REF!</v>
      </c>
    </row>
    <row r="943" spans="1:6" x14ac:dyDescent="0.3">
      <c r="A943" s="5">
        <v>4876.7514895123904</v>
      </c>
      <c r="B943" s="5">
        <v>3.3999999999999702</v>
      </c>
      <c r="D943" s="1" t="e">
        <f>SUM(#REF!)</f>
        <v>#REF!</v>
      </c>
      <c r="E943" s="1" t="e">
        <f>SUM(#REF!)</f>
        <v>#REF!</v>
      </c>
      <c r="F943" s="1" t="e">
        <f t="shared" si="14"/>
        <v>#REF!</v>
      </c>
    </row>
    <row r="944" spans="1:6" x14ac:dyDescent="0.3">
      <c r="A944" s="5">
        <v>4882.1207058045802</v>
      </c>
      <c r="B944" s="5">
        <v>3.5</v>
      </c>
      <c r="D944" s="1" t="e">
        <f>SUM(#REF!)</f>
        <v>#REF!</v>
      </c>
      <c r="E944" s="1" t="e">
        <f>SUM(#REF!)</f>
        <v>#REF!</v>
      </c>
      <c r="F944" s="1" t="e">
        <f t="shared" si="14"/>
        <v>#REF!</v>
      </c>
    </row>
    <row r="945" spans="1:6" x14ac:dyDescent="0.3">
      <c r="A945" s="5">
        <v>4887.7979998349401</v>
      </c>
      <c r="B945" s="5">
        <v>3.5</v>
      </c>
      <c r="D945" s="1" t="e">
        <f>SUM(#REF!)</f>
        <v>#REF!</v>
      </c>
      <c r="E945" s="1" t="e">
        <f>SUM(#REF!)</f>
        <v>#REF!</v>
      </c>
      <c r="F945" s="1" t="e">
        <f t="shared" si="14"/>
        <v>#REF!</v>
      </c>
    </row>
    <row r="946" spans="1:6" x14ac:dyDescent="0.3">
      <c r="A946" s="5">
        <v>4893.6979328471198</v>
      </c>
      <c r="B946" s="5">
        <v>3.2999999999999501</v>
      </c>
      <c r="D946" s="1" t="e">
        <f>SUM(#REF!)</f>
        <v>#REF!</v>
      </c>
      <c r="E946" s="1" t="e">
        <f>SUM(#REF!)</f>
        <v>#REF!</v>
      </c>
      <c r="F946" s="1" t="e">
        <f t="shared" si="14"/>
        <v>#REF!</v>
      </c>
    </row>
    <row r="947" spans="1:6" x14ac:dyDescent="0.3">
      <c r="A947" s="5">
        <v>4899.6016240161998</v>
      </c>
      <c r="B947" s="5">
        <v>3.2000000000000401</v>
      </c>
      <c r="D947" s="1" t="e">
        <f>SUM(#REF!)</f>
        <v>#REF!</v>
      </c>
      <c r="E947" s="1" t="e">
        <f>SUM(#REF!)</f>
        <v>#REF!</v>
      </c>
      <c r="F947" s="1" t="e">
        <f t="shared" si="14"/>
        <v>#REF!</v>
      </c>
    </row>
    <row r="948" spans="1:6" x14ac:dyDescent="0.3">
      <c r="A948" s="5">
        <v>4905.6716252628503</v>
      </c>
      <c r="B948" s="5">
        <v>2.7000000000000401</v>
      </c>
      <c r="D948" s="1" t="e">
        <f>SUM(#REF!)</f>
        <v>#REF!</v>
      </c>
      <c r="E948" s="1" t="e">
        <f>SUM(#REF!)</f>
        <v>#REF!</v>
      </c>
      <c r="F948" s="1" t="e">
        <f t="shared" si="14"/>
        <v>#REF!</v>
      </c>
    </row>
    <row r="949" spans="1:6" x14ac:dyDescent="0.3">
      <c r="A949" s="5">
        <v>4911.7058945836798</v>
      </c>
      <c r="B949" s="5">
        <v>1</v>
      </c>
      <c r="D949" s="1" t="e">
        <f>SUM(#REF!)</f>
        <v>#REF!</v>
      </c>
      <c r="E949" s="1" t="e">
        <f>SUM(#REF!)</f>
        <v>#REF!</v>
      </c>
      <c r="F949" s="1" t="e">
        <f t="shared" si="14"/>
        <v>#REF!</v>
      </c>
    </row>
    <row r="950" spans="1:6" x14ac:dyDescent="0.3">
      <c r="A950" s="5">
        <v>4917.6395653871296</v>
      </c>
      <c r="B950" s="5">
        <v>0.60000000000002196</v>
      </c>
      <c r="D950" s="1" t="e">
        <f>SUM(#REF!)</f>
        <v>#REF!</v>
      </c>
      <c r="E950" s="1" t="e">
        <f>SUM(#REF!)</f>
        <v>#REF!</v>
      </c>
      <c r="F950" s="1" t="e">
        <f t="shared" si="14"/>
        <v>#REF!</v>
      </c>
    </row>
    <row r="951" spans="1:6" x14ac:dyDescent="0.3">
      <c r="A951" s="5">
        <v>4923.2541430587598</v>
      </c>
      <c r="B951" s="5">
        <v>-0.70000000000004503</v>
      </c>
      <c r="D951" s="1" t="e">
        <f>SUM(#REF!)</f>
        <v>#REF!</v>
      </c>
      <c r="E951" s="1" t="e">
        <f>SUM(#REF!)</f>
        <v>#REF!</v>
      </c>
      <c r="F951" s="1" t="e">
        <f t="shared" si="14"/>
        <v>#REF!</v>
      </c>
    </row>
    <row r="952" spans="1:6" x14ac:dyDescent="0.3">
      <c r="A952" s="5">
        <v>4928.8449679237401</v>
      </c>
      <c r="B952" s="5">
        <v>-1.3999999999999699</v>
      </c>
      <c r="D952" s="1" t="e">
        <f>SUM(#REF!)</f>
        <v>#REF!</v>
      </c>
      <c r="E952" s="1" t="e">
        <f>SUM(#REF!)</f>
        <v>#REF!</v>
      </c>
      <c r="F952" s="1" t="e">
        <f t="shared" si="14"/>
        <v>#REF!</v>
      </c>
    </row>
    <row r="953" spans="1:6" x14ac:dyDescent="0.3">
      <c r="A953" s="5">
        <v>4934.0769839908698</v>
      </c>
      <c r="B953" s="5">
        <v>-1.8999999999999699</v>
      </c>
      <c r="D953" s="1" t="e">
        <f>SUM(#REF!)</f>
        <v>#REF!</v>
      </c>
      <c r="E953" s="1" t="e">
        <f>SUM(#REF!)</f>
        <v>#REF!</v>
      </c>
      <c r="F953" s="1" t="e">
        <f t="shared" si="14"/>
        <v>#REF!</v>
      </c>
    </row>
    <row r="954" spans="1:6" x14ac:dyDescent="0.3">
      <c r="A954" s="5">
        <v>4939.3185297815999</v>
      </c>
      <c r="B954" s="5">
        <v>-2.2000000000000401</v>
      </c>
      <c r="D954" s="1" t="e">
        <f>SUM(#REF!)</f>
        <v>#REF!</v>
      </c>
      <c r="E954" s="1" t="e">
        <f>SUM(#REF!)</f>
        <v>#REF!</v>
      </c>
      <c r="F954" s="1" t="e">
        <f t="shared" si="14"/>
        <v>#REF!</v>
      </c>
    </row>
    <row r="955" spans="1:6" x14ac:dyDescent="0.3">
      <c r="A955" s="5">
        <v>4944.0890466268602</v>
      </c>
      <c r="B955" s="5">
        <v>-2.2999999999999501</v>
      </c>
      <c r="D955" s="1" t="e">
        <f>SUM(#REF!)</f>
        <v>#REF!</v>
      </c>
      <c r="E955" s="1" t="e">
        <f>SUM(#REF!)</f>
        <v>#REF!</v>
      </c>
      <c r="F955" s="1" t="e">
        <f t="shared" si="14"/>
        <v>#REF!</v>
      </c>
    </row>
    <row r="956" spans="1:6" x14ac:dyDescent="0.3">
      <c r="A956" s="5">
        <v>4949.26253140894</v>
      </c>
      <c r="B956" s="5">
        <v>-2.2000000000000401</v>
      </c>
      <c r="D956" s="1" t="e">
        <f>SUM(#REF!)</f>
        <v>#REF!</v>
      </c>
      <c r="E956" s="1" t="e">
        <f>SUM(#REF!)</f>
        <v>#REF!</v>
      </c>
      <c r="F956" s="1" t="e">
        <f t="shared" si="14"/>
        <v>#REF!</v>
      </c>
    </row>
    <row r="957" spans="1:6" x14ac:dyDescent="0.3">
      <c r="A957" s="5">
        <v>4954.4005245942699</v>
      </c>
      <c r="B957" s="5">
        <v>-2</v>
      </c>
      <c r="D957" s="1" t="e">
        <f>SUM(#REF!)</f>
        <v>#REF!</v>
      </c>
      <c r="E957" s="1" t="e">
        <f>SUM(#REF!)</f>
        <v>#REF!</v>
      </c>
      <c r="F957" s="1" t="e">
        <f t="shared" si="14"/>
        <v>#REF!</v>
      </c>
    </row>
    <row r="958" spans="1:6" x14ac:dyDescent="0.3">
      <c r="A958" s="5">
        <v>4959.6420704052198</v>
      </c>
      <c r="B958" s="5">
        <v>-1.5</v>
      </c>
      <c r="D958" s="1" t="e">
        <f>SUM(#REF!)</f>
        <v>#REF!</v>
      </c>
      <c r="E958" s="1" t="e">
        <f>SUM(#REF!)</f>
        <v>#REF!</v>
      </c>
      <c r="F958" s="1" t="e">
        <f t="shared" si="14"/>
        <v>#REF!</v>
      </c>
    </row>
    <row r="959" spans="1:6" x14ac:dyDescent="0.3">
      <c r="A959" s="5">
        <v>4965.1058668987698</v>
      </c>
      <c r="B959" s="5">
        <v>-1.3999999999999699</v>
      </c>
      <c r="D959" s="1" t="e">
        <f>SUM(#REF!)</f>
        <v>#REF!</v>
      </c>
      <c r="E959" s="1" t="e">
        <f>SUM(#REF!)</f>
        <v>#REF!</v>
      </c>
      <c r="F959" s="1" t="e">
        <f t="shared" si="14"/>
        <v>#REF!</v>
      </c>
    </row>
    <row r="960" spans="1:6" x14ac:dyDescent="0.3">
      <c r="A960" s="5">
        <v>4971.1254156476698</v>
      </c>
      <c r="B960" s="5">
        <v>-1.2999999999999501</v>
      </c>
      <c r="D960" s="1" t="e">
        <f>SUM(#REF!)</f>
        <v>#REF!</v>
      </c>
      <c r="E960" s="1" t="e">
        <f>SUM(#REF!)</f>
        <v>#REF!</v>
      </c>
      <c r="F960" s="1" t="e">
        <f t="shared" si="14"/>
        <v>#REF!</v>
      </c>
    </row>
    <row r="961" spans="1:6" x14ac:dyDescent="0.3">
      <c r="A961" s="5">
        <v>4976.8066151468702</v>
      </c>
      <c r="B961" s="5">
        <v>-2.2000000000000401</v>
      </c>
      <c r="D961" s="1" t="e">
        <f>SUM(#REF!)</f>
        <v>#REF!</v>
      </c>
      <c r="E961" s="1" t="e">
        <f>SUM(#REF!)</f>
        <v>#REF!</v>
      </c>
      <c r="F961" s="1" t="e">
        <f t="shared" si="14"/>
        <v>#REF!</v>
      </c>
    </row>
    <row r="962" spans="1:6" x14ac:dyDescent="0.3">
      <c r="A962" s="5">
        <v>4983.1526999544903</v>
      </c>
      <c r="B962" s="5">
        <v>-2.7000000000000401</v>
      </c>
      <c r="D962" s="1" t="e">
        <f>SUM(#REF!)</f>
        <v>#REF!</v>
      </c>
      <c r="E962" s="1" t="e">
        <f>SUM(#REF!)</f>
        <v>#REF!</v>
      </c>
      <c r="F962" s="1" t="e">
        <f t="shared" si="14"/>
        <v>#REF!</v>
      </c>
    </row>
    <row r="963" spans="1:6" x14ac:dyDescent="0.3">
      <c r="A963" s="5">
        <v>4989.1458808351399</v>
      </c>
      <c r="B963" s="5">
        <v>-2.8999999999999702</v>
      </c>
      <c r="D963" s="1" t="e">
        <f>SUM(#REF!)</f>
        <v>#REF!</v>
      </c>
      <c r="E963" s="1" t="e">
        <f>SUM(#REF!)</f>
        <v>#REF!</v>
      </c>
      <c r="F963" s="1" t="e">
        <f t="shared" si="14"/>
        <v>#REF!</v>
      </c>
    </row>
    <row r="964" spans="1:6" x14ac:dyDescent="0.3">
      <c r="A964" s="5">
        <v>4995.0295068181904</v>
      </c>
      <c r="B964" s="5">
        <v>-3.1000000000000201</v>
      </c>
      <c r="D964" s="1" t="e">
        <f>SUM(#REF!)</f>
        <v>#REF!</v>
      </c>
      <c r="E964" s="1" t="e">
        <f>SUM(#REF!)</f>
        <v>#REF!</v>
      </c>
      <c r="F964" s="1" t="e">
        <f t="shared" si="14"/>
        <v>#REF!</v>
      </c>
    </row>
    <row r="965" spans="1:6" x14ac:dyDescent="0.3">
      <c r="A965" s="5">
        <v>5001.2097700436798</v>
      </c>
      <c r="B965" s="5">
        <v>-3.1000000000000201</v>
      </c>
      <c r="D965" s="1" t="e">
        <f>SUM(#REF!)</f>
        <v>#REF!</v>
      </c>
      <c r="E965" s="1" t="e">
        <f>SUM(#REF!)</f>
        <v>#REF!</v>
      </c>
      <c r="F965" s="1" t="e">
        <f t="shared" si="14"/>
        <v>#REF!</v>
      </c>
    </row>
    <row r="966" spans="1:6" x14ac:dyDescent="0.3">
      <c r="A966" s="5">
        <v>5007.4658595140399</v>
      </c>
      <c r="B966" s="5">
        <v>-3.1000000000000201</v>
      </c>
      <c r="D966" s="1" t="e">
        <f>SUM(#REF!)</f>
        <v>#REF!</v>
      </c>
      <c r="E966" s="1" t="e">
        <f>SUM(#REF!)</f>
        <v>#REF!</v>
      </c>
      <c r="F966" s="1" t="e">
        <f t="shared" si="14"/>
        <v>#REF!</v>
      </c>
    </row>
    <row r="967" spans="1:6" x14ac:dyDescent="0.3">
      <c r="A967" s="5">
        <v>5013.7316912060896</v>
      </c>
      <c r="B967" s="5">
        <v>-3.2000000000000401</v>
      </c>
      <c r="D967" s="1" t="e">
        <f>SUM(#REF!)</f>
        <v>#REF!</v>
      </c>
      <c r="E967" s="1" t="e">
        <f>SUM(#REF!)</f>
        <v>#REF!</v>
      </c>
      <c r="F967" s="1" t="e">
        <f t="shared" si="14"/>
        <v>#REF!</v>
      </c>
    </row>
    <row r="968" spans="1:6" x14ac:dyDescent="0.3">
      <c r="A968" s="5">
        <v>5019.7512399976204</v>
      </c>
      <c r="B968" s="5">
        <v>-4.5</v>
      </c>
      <c r="D968" s="1" t="e">
        <f>SUM(#REF!)</f>
        <v>#REF!</v>
      </c>
      <c r="E968" s="1" t="e">
        <f>SUM(#REF!)</f>
        <v>#REF!</v>
      </c>
      <c r="F968" s="1" t="e">
        <f t="shared" si="14"/>
        <v>#REF!</v>
      </c>
    </row>
    <row r="969" spans="1:6" x14ac:dyDescent="0.3">
      <c r="A969" s="5">
        <v>5025.9315033749999</v>
      </c>
      <c r="B969" s="5">
        <v>-4.7999999999999501</v>
      </c>
      <c r="D969" s="1" t="e">
        <f>SUM(#REF!)</f>
        <v>#REF!</v>
      </c>
      <c r="E969" s="1" t="e">
        <f>SUM(#REF!)</f>
        <v>#REF!</v>
      </c>
      <c r="F969" s="1" t="e">
        <f t="shared" si="14"/>
        <v>#REF!</v>
      </c>
    </row>
    <row r="970" spans="1:6" x14ac:dyDescent="0.3">
      <c r="A970" s="5">
        <v>5031.52232851192</v>
      </c>
      <c r="B970" s="5">
        <v>-5.1000000000000201</v>
      </c>
      <c r="D970" s="1" t="e">
        <f>SUM(#REF!)</f>
        <v>#REF!</v>
      </c>
      <c r="E970" s="1" t="e">
        <f>SUM(#REF!)</f>
        <v>#REF!</v>
      </c>
      <c r="F970" s="1" t="e">
        <f t="shared" si="14"/>
        <v>#REF!</v>
      </c>
    </row>
    <row r="971" spans="1:6" x14ac:dyDescent="0.3">
      <c r="A971" s="5">
        <v>5037.3195569608097</v>
      </c>
      <c r="B971" s="5">
        <v>-5.5</v>
      </c>
      <c r="D971" s="1" t="e">
        <f>SUM(#REF!)</f>
        <v>#REF!</v>
      </c>
      <c r="E971" s="1" t="e">
        <f>SUM(#REF!)</f>
        <v>#REF!</v>
      </c>
      <c r="F971" s="1" t="e">
        <f t="shared" si="14"/>
        <v>#REF!</v>
      </c>
    </row>
    <row r="972" spans="1:6" x14ac:dyDescent="0.3">
      <c r="A972" s="5">
        <v>5042.7289010759496</v>
      </c>
      <c r="B972" s="5">
        <v>-5.7999999999999501</v>
      </c>
      <c r="D972" s="1" t="e">
        <f>SUM(#REF!)</f>
        <v>#REF!</v>
      </c>
      <c r="E972" s="1" t="e">
        <f>SUM(#REF!)</f>
        <v>#REF!</v>
      </c>
      <c r="F972" s="1" t="e">
        <f t="shared" si="14"/>
        <v>#REF!</v>
      </c>
    </row>
    <row r="973" spans="1:6" x14ac:dyDescent="0.3">
      <c r="A973" s="5">
        <v>5048.7732705135504</v>
      </c>
      <c r="B973" s="5">
        <v>-6.2999999999999501</v>
      </c>
      <c r="D973" s="1" t="e">
        <f>SUM(#REF!)</f>
        <v>#REF!</v>
      </c>
      <c r="E973" s="1" t="e">
        <f>SUM(#REF!)</f>
        <v>#REF!</v>
      </c>
      <c r="F973" s="1" t="e">
        <f t="shared" ref="F973:F1036" si="15">E973/D973</f>
        <v>#REF!</v>
      </c>
    </row>
    <row r="974" spans="1:6" x14ac:dyDescent="0.3">
      <c r="A974" s="5">
        <v>5054.60863373954</v>
      </c>
      <c r="B974" s="5">
        <v>-6.7999999999999501</v>
      </c>
      <c r="D974" s="1" t="e">
        <f>SUM(#REF!)</f>
        <v>#REF!</v>
      </c>
      <c r="E974" s="1" t="e">
        <f>SUM(#REF!)</f>
        <v>#REF!</v>
      </c>
      <c r="F974" s="1" t="e">
        <f t="shared" si="15"/>
        <v>#REF!</v>
      </c>
    </row>
    <row r="975" spans="1:6" x14ac:dyDescent="0.3">
      <c r="A975" s="5">
        <v>5061.1975567977297</v>
      </c>
      <c r="B975" s="5">
        <v>-8.8999999999999702</v>
      </c>
      <c r="D975" s="1" t="e">
        <f>SUM(#REF!)</f>
        <v>#REF!</v>
      </c>
      <c r="E975" s="1" t="e">
        <f>SUM(#REF!)</f>
        <v>#REF!</v>
      </c>
      <c r="F975" s="1" t="e">
        <f t="shared" si="15"/>
        <v>#REF!</v>
      </c>
    </row>
    <row r="976" spans="1:6" x14ac:dyDescent="0.3">
      <c r="A976" s="5">
        <v>5067.4536464101402</v>
      </c>
      <c r="B976" s="5">
        <v>-9.3999999999999702</v>
      </c>
      <c r="D976" s="1" t="e">
        <f>SUM(#REF!)</f>
        <v>#REF!</v>
      </c>
      <c r="E976" s="1" t="e">
        <f>SUM(#REF!)</f>
        <v>#REF!</v>
      </c>
      <c r="F976" s="1" t="e">
        <f t="shared" si="15"/>
        <v>#REF!</v>
      </c>
    </row>
    <row r="977" spans="1:6" x14ac:dyDescent="0.3">
      <c r="A977" s="5">
        <v>5073.759176304</v>
      </c>
      <c r="B977" s="5">
        <v>-10.1</v>
      </c>
      <c r="D977" s="1" t="e">
        <f>SUM(#REF!)</f>
        <v>#REF!</v>
      </c>
      <c r="E977" s="1" t="e">
        <f>SUM(#REF!)</f>
        <v>#REF!</v>
      </c>
      <c r="F977" s="1" t="e">
        <f t="shared" si="15"/>
        <v>#REF!</v>
      </c>
    </row>
    <row r="978" spans="1:6" x14ac:dyDescent="0.3">
      <c r="A978" s="5">
        <v>5079.4910445270898</v>
      </c>
      <c r="B978" s="5">
        <v>-10.399999999999901</v>
      </c>
      <c r="D978" s="1" t="e">
        <f>SUM(#REF!)</f>
        <v>#REF!</v>
      </c>
      <c r="E978" s="1" t="e">
        <f>SUM(#REF!)</f>
        <v>#REF!</v>
      </c>
      <c r="F978" s="1" t="e">
        <f t="shared" si="15"/>
        <v>#REF!</v>
      </c>
    </row>
    <row r="979" spans="1:6" x14ac:dyDescent="0.3">
      <c r="A979" s="5">
        <v>5085.2229128483305</v>
      </c>
      <c r="B979" s="5">
        <v>-10.6</v>
      </c>
      <c r="D979" s="1" t="e">
        <f>SUM(#REF!)</f>
        <v>#REF!</v>
      </c>
      <c r="E979" s="1" t="e">
        <f>SUM(#REF!)</f>
        <v>#REF!</v>
      </c>
      <c r="F979" s="1" t="e">
        <f t="shared" si="15"/>
        <v>#REF!</v>
      </c>
    </row>
    <row r="980" spans="1:6" x14ac:dyDescent="0.3">
      <c r="A980" s="5">
        <v>5090.52345775698</v>
      </c>
      <c r="B980" s="5">
        <v>-12.1</v>
      </c>
      <c r="D980" s="1" t="e">
        <f>SUM(#REF!)</f>
        <v>#REF!</v>
      </c>
      <c r="E980" s="1" t="e">
        <f>SUM(#REF!)</f>
        <v>#REF!</v>
      </c>
      <c r="F980" s="1" t="e">
        <f t="shared" si="15"/>
        <v>#REF!</v>
      </c>
    </row>
    <row r="981" spans="1:6" x14ac:dyDescent="0.3">
      <c r="A981" s="5">
        <v>5095.7759956136897</v>
      </c>
      <c r="B981" s="5">
        <v>-12.299999999999899</v>
      </c>
      <c r="D981" s="1" t="e">
        <f>SUM(#REF!)</f>
        <v>#REF!</v>
      </c>
      <c r="E981" s="1" t="e">
        <f>SUM(#REF!)</f>
        <v>#REF!</v>
      </c>
      <c r="F981" s="1" t="e">
        <f t="shared" si="15"/>
        <v>#REF!</v>
      </c>
    </row>
    <row r="982" spans="1:6" x14ac:dyDescent="0.3">
      <c r="A982" s="5">
        <v>5100.8506339762498</v>
      </c>
      <c r="B982" s="5">
        <v>-12.5</v>
      </c>
      <c r="D982" s="1" t="e">
        <f>SUM(#REF!)</f>
        <v>#REF!</v>
      </c>
      <c r="E982" s="1" t="e">
        <f>SUM(#REF!)</f>
        <v>#REF!</v>
      </c>
      <c r="F982" s="1" t="e">
        <f t="shared" si="15"/>
        <v>#REF!</v>
      </c>
    </row>
    <row r="983" spans="1:6" x14ac:dyDescent="0.3">
      <c r="A983" s="5">
        <v>5106.5153576124703</v>
      </c>
      <c r="B983" s="5">
        <v>-14.299999999999899</v>
      </c>
      <c r="D983" s="1" t="e">
        <f>SUM(#REF!)</f>
        <v>#REF!</v>
      </c>
      <c r="E983" s="1" t="e">
        <f>SUM(#REF!)</f>
        <v>#REF!</v>
      </c>
      <c r="F983" s="1" t="e">
        <f t="shared" si="15"/>
        <v>#REF!</v>
      </c>
    </row>
    <row r="984" spans="1:6" x14ac:dyDescent="0.3">
      <c r="A984" s="5">
        <v>5112.0707409162796</v>
      </c>
      <c r="B984" s="5">
        <v>-14.6</v>
      </c>
      <c r="D984" s="1" t="e">
        <f>SUM(#REF!)</f>
        <v>#REF!</v>
      </c>
      <c r="E984" s="1" t="e">
        <f>SUM(#REF!)</f>
        <v>#REF!</v>
      </c>
      <c r="F984" s="1" t="e">
        <f t="shared" si="15"/>
        <v>#REF!</v>
      </c>
    </row>
    <row r="985" spans="1:6" x14ac:dyDescent="0.3">
      <c r="A985" s="5">
        <v>5117.4294636600798</v>
      </c>
      <c r="B985" s="5">
        <v>-14.799999999999899</v>
      </c>
      <c r="D985" s="1" t="e">
        <f>SUM(#REF!)</f>
        <v>#REF!</v>
      </c>
      <c r="E985" s="1" t="e">
        <f>SUM(#REF!)</f>
        <v>#REF!</v>
      </c>
      <c r="F985" s="1" t="e">
        <f t="shared" si="15"/>
        <v>#REF!</v>
      </c>
    </row>
    <row r="986" spans="1:6" x14ac:dyDescent="0.3">
      <c r="A986" s="5">
        <v>5122.5152494733202</v>
      </c>
      <c r="B986" s="5">
        <v>-16.100000000000001</v>
      </c>
      <c r="D986" s="1" t="e">
        <f>SUM(#REF!)</f>
        <v>#REF!</v>
      </c>
      <c r="E986" s="1" t="e">
        <f>SUM(#REF!)</f>
        <v>#REF!</v>
      </c>
      <c r="F986" s="1" t="e">
        <f t="shared" si="15"/>
        <v>#REF!</v>
      </c>
    </row>
    <row r="987" spans="1:6" x14ac:dyDescent="0.3">
      <c r="A987" s="5">
        <v>5127.8740587538596</v>
      </c>
      <c r="B987" s="5">
        <v>-15.899999999999901</v>
      </c>
      <c r="D987" s="1" t="e">
        <f>SUM(#REF!)</f>
        <v>#REF!</v>
      </c>
      <c r="E987" s="1" t="e">
        <f>SUM(#REF!)</f>
        <v>#REF!</v>
      </c>
      <c r="F987" s="1" t="e">
        <f t="shared" si="15"/>
        <v>#REF!</v>
      </c>
    </row>
    <row r="988" spans="1:6" x14ac:dyDescent="0.3">
      <c r="A988" s="5">
        <v>5133.1261256895896</v>
      </c>
      <c r="B988" s="5">
        <v>-15.6</v>
      </c>
      <c r="D988" s="1" t="e">
        <f>SUM(#REF!)</f>
        <v>#REF!</v>
      </c>
      <c r="E988" s="1" t="e">
        <f>SUM(#REF!)</f>
        <v>#REF!</v>
      </c>
      <c r="F988" s="1" t="e">
        <f t="shared" si="15"/>
        <v>#REF!</v>
      </c>
    </row>
    <row r="989" spans="1:6" x14ac:dyDescent="0.3">
      <c r="A989" s="5">
        <v>5138.3192086803701</v>
      </c>
      <c r="B989" s="5">
        <v>-16.299999999999901</v>
      </c>
      <c r="D989" s="1" t="e">
        <f>SUM(#REF!)</f>
        <v>#REF!</v>
      </c>
      <c r="E989" s="1" t="e">
        <f>SUM(#REF!)</f>
        <v>#REF!</v>
      </c>
      <c r="F989" s="1" t="e">
        <f t="shared" si="15"/>
        <v>#REF!</v>
      </c>
    </row>
    <row r="990" spans="1:6" x14ac:dyDescent="0.3">
      <c r="A990" s="5">
        <v>5144.07507336453</v>
      </c>
      <c r="B990" s="5">
        <v>-15.7</v>
      </c>
      <c r="D990" s="1" t="e">
        <f>SUM(#REF!)</f>
        <v>#REF!</v>
      </c>
      <c r="E990" s="1" t="e">
        <f>SUM(#REF!)</f>
        <v>#REF!</v>
      </c>
      <c r="F990" s="1" t="e">
        <f t="shared" si="15"/>
        <v>#REF!</v>
      </c>
    </row>
    <row r="991" spans="1:6" x14ac:dyDescent="0.3">
      <c r="A991" s="5">
        <v>5149.2548489672199</v>
      </c>
      <c r="B991" s="5">
        <v>-15.299999999999899</v>
      </c>
      <c r="D991" s="1" t="e">
        <f>SUM(#REF!)</f>
        <v>#REF!</v>
      </c>
      <c r="E991" s="1" t="e">
        <f>SUM(#REF!)</f>
        <v>#REF!</v>
      </c>
      <c r="F991" s="1" t="e">
        <f t="shared" si="15"/>
        <v>#REF!</v>
      </c>
    </row>
    <row r="992" spans="1:6" x14ac:dyDescent="0.3">
      <c r="A992" s="5">
        <v>5154.9009435770704</v>
      </c>
      <c r="B992" s="5">
        <v>-15</v>
      </c>
      <c r="D992" s="1" t="e">
        <f>SUM(#REF!)</f>
        <v>#REF!</v>
      </c>
      <c r="E992" s="1" t="e">
        <f>SUM(#REF!)</f>
        <v>#REF!</v>
      </c>
      <c r="F992" s="1" t="e">
        <f t="shared" si="15"/>
        <v>#REF!</v>
      </c>
    </row>
    <row r="993" spans="1:6" x14ac:dyDescent="0.3">
      <c r="A993" s="5">
        <v>5160.6588743286802</v>
      </c>
      <c r="B993" s="5">
        <v>-16</v>
      </c>
      <c r="D993" s="1" t="e">
        <f>SUM(#REF!)</f>
        <v>#REF!</v>
      </c>
      <c r="E993" s="1" t="e">
        <f>SUM(#REF!)</f>
        <v>#REF!</v>
      </c>
      <c r="F993" s="1" t="e">
        <f t="shared" si="15"/>
        <v>#REF!</v>
      </c>
    </row>
    <row r="994" spans="1:6" x14ac:dyDescent="0.3">
      <c r="A994" s="5">
        <v>5167.0413237667099</v>
      </c>
      <c r="B994" s="5">
        <v>-15.299999999999899</v>
      </c>
      <c r="D994" s="1" t="e">
        <f>SUM(#REF!)</f>
        <v>#REF!</v>
      </c>
      <c r="E994" s="1" t="e">
        <f>SUM(#REF!)</f>
        <v>#REF!</v>
      </c>
      <c r="F994" s="1" t="e">
        <f t="shared" si="15"/>
        <v>#REF!</v>
      </c>
    </row>
    <row r="995" spans="1:6" x14ac:dyDescent="0.3">
      <c r="A995" s="5">
        <v>5172.5711597183199</v>
      </c>
      <c r="B995" s="5">
        <v>-14.799999999999899</v>
      </c>
      <c r="D995" s="1" t="e">
        <f>SUM(#REF!)</f>
        <v>#REF!</v>
      </c>
      <c r="E995" s="1" t="e">
        <f>SUM(#REF!)</f>
        <v>#REF!</v>
      </c>
      <c r="F995" s="1" t="e">
        <f t="shared" si="15"/>
        <v>#REF!</v>
      </c>
    </row>
    <row r="996" spans="1:6" x14ac:dyDescent="0.3">
      <c r="A996" s="5">
        <v>5178.22155436087</v>
      </c>
      <c r="B996" s="5">
        <v>-16.299999999999901</v>
      </c>
      <c r="D996" s="1" t="e">
        <f>SUM(#REF!)</f>
        <v>#REF!</v>
      </c>
      <c r="E996" s="1" t="e">
        <f>SUM(#REF!)</f>
        <v>#REF!</v>
      </c>
      <c r="F996" s="1" t="e">
        <f t="shared" si="15"/>
        <v>#REF!</v>
      </c>
    </row>
    <row r="997" spans="1:6" x14ac:dyDescent="0.3">
      <c r="A997" s="5">
        <v>5184.1744330649599</v>
      </c>
      <c r="B997" s="5">
        <v>-15.899999999999901</v>
      </c>
      <c r="D997" s="1" t="e">
        <f>SUM(#REF!)</f>
        <v>#REF!</v>
      </c>
      <c r="E997" s="1" t="e">
        <f>SUM(#REF!)</f>
        <v>#REF!</v>
      </c>
      <c r="F997" s="1" t="e">
        <f t="shared" si="15"/>
        <v>#REF!</v>
      </c>
    </row>
    <row r="998" spans="1:6" x14ac:dyDescent="0.3">
      <c r="A998" s="5">
        <v>5189.7463765613102</v>
      </c>
      <c r="B998" s="5">
        <v>-15.6</v>
      </c>
      <c r="D998" s="1" t="e">
        <f>SUM(#REF!)</f>
        <v>#REF!</v>
      </c>
      <c r="E998" s="1" t="e">
        <f>SUM(#REF!)</f>
        <v>#REF!</v>
      </c>
      <c r="F998" s="1" t="e">
        <f t="shared" si="15"/>
        <v>#REF!</v>
      </c>
    </row>
    <row r="999" spans="1:6" x14ac:dyDescent="0.3">
      <c r="A999" s="5">
        <v>5194.4710529612503</v>
      </c>
      <c r="B999" s="5">
        <v>-17.7</v>
      </c>
      <c r="D999" s="1" t="e">
        <f>SUM(#REF!)</f>
        <v>#REF!</v>
      </c>
      <c r="E999" s="1" t="e">
        <f>SUM(#REF!)</f>
        <v>#REF!</v>
      </c>
      <c r="F999" s="1" t="e">
        <f t="shared" si="15"/>
        <v>#REF!</v>
      </c>
    </row>
    <row r="1000" spans="1:6" x14ac:dyDescent="0.3">
      <c r="A1000" s="5">
        <v>5199.7562190589397</v>
      </c>
      <c r="B1000" s="5">
        <v>-17.600000000000001</v>
      </c>
      <c r="D1000" s="1" t="e">
        <f>SUM(#REF!)</f>
        <v>#REF!</v>
      </c>
      <c r="E1000" s="1" t="e">
        <f>SUM(#REF!)</f>
        <v>#REF!</v>
      </c>
      <c r="F1000" s="1" t="e">
        <f t="shared" si="15"/>
        <v>#REF!</v>
      </c>
    </row>
    <row r="1001" spans="1:6" x14ac:dyDescent="0.3">
      <c r="A1001" s="5">
        <v>5204.9225393850302</v>
      </c>
      <c r="B1001" s="5">
        <v>-17.899999999999899</v>
      </c>
      <c r="D1001" s="1" t="e">
        <f>SUM(#REF!)</f>
        <v>#REF!</v>
      </c>
      <c r="E1001" s="1" t="e">
        <f>SUM(#REF!)</f>
        <v>#REF!</v>
      </c>
      <c r="F1001" s="1" t="e">
        <f t="shared" si="15"/>
        <v>#REF!</v>
      </c>
    </row>
    <row r="1002" spans="1:6" x14ac:dyDescent="0.3">
      <c r="A1002" s="5">
        <v>5209.64721619588</v>
      </c>
      <c r="B1002" s="5">
        <v>-20.399999999999899</v>
      </c>
      <c r="D1002" s="1" t="e">
        <f>SUM(#REF!)</f>
        <v>#REF!</v>
      </c>
      <c r="E1002" s="1" t="e">
        <f>SUM(#REF!)</f>
        <v>#REF!</v>
      </c>
      <c r="F1002" s="1" t="e">
        <f t="shared" si="15"/>
        <v>#REF!</v>
      </c>
    </row>
    <row r="1003" spans="1:6" x14ac:dyDescent="0.3">
      <c r="A1003" s="5">
        <v>5214.0219611729199</v>
      </c>
      <c r="B1003" s="5">
        <v>-20.399999999999899</v>
      </c>
      <c r="D1003" s="1" t="e">
        <f>SUM(#REF!)</f>
        <v>#REF!</v>
      </c>
      <c r="E1003" s="1" t="e">
        <f>SUM(#REF!)</f>
        <v>#REF!</v>
      </c>
      <c r="F1003" s="1" t="e">
        <f t="shared" si="15"/>
        <v>#REF!</v>
      </c>
    </row>
    <row r="1004" spans="1:6" x14ac:dyDescent="0.3">
      <c r="A1004" s="5">
        <v>5218.8516948758497</v>
      </c>
      <c r="B1004" s="5">
        <v>-21.299999999999901</v>
      </c>
      <c r="D1004" s="1" t="e">
        <f>SUM(#REF!)</f>
        <v>#REF!</v>
      </c>
      <c r="E1004" s="1" t="e">
        <f>SUM(#REF!)</f>
        <v>#REF!</v>
      </c>
      <c r="F1004" s="1" t="e">
        <f t="shared" si="15"/>
        <v>#REF!</v>
      </c>
    </row>
    <row r="1005" spans="1:6" x14ac:dyDescent="0.3">
      <c r="A1005" s="5">
        <v>5223.6166995386602</v>
      </c>
      <c r="B1005" s="5">
        <v>-23.7</v>
      </c>
      <c r="D1005" s="1" t="e">
        <f>SUM(#REF!)</f>
        <v>#REF!</v>
      </c>
      <c r="E1005" s="1" t="e">
        <f>SUM(#REF!)</f>
        <v>#REF!</v>
      </c>
      <c r="F1005" s="1" t="e">
        <f t="shared" si="15"/>
        <v>#REF!</v>
      </c>
    </row>
    <row r="1006" spans="1:6" x14ac:dyDescent="0.3">
      <c r="A1006" s="5">
        <v>5228.1923177128801</v>
      </c>
      <c r="B1006" s="5">
        <v>-23.7</v>
      </c>
      <c r="D1006" s="1" t="e">
        <f>SUM(#REF!)</f>
        <v>#REF!</v>
      </c>
      <c r="E1006" s="1" t="e">
        <f>SUM(#REF!)</f>
        <v>#REF!</v>
      </c>
      <c r="F1006" s="1" t="e">
        <f t="shared" si="15"/>
        <v>#REF!</v>
      </c>
    </row>
    <row r="1007" spans="1:6" x14ac:dyDescent="0.3">
      <c r="A1007" s="5">
        <v>5233.35863849015</v>
      </c>
      <c r="B1007" s="5">
        <v>-26</v>
      </c>
      <c r="D1007" s="1" t="e">
        <f>SUM(#REF!)</f>
        <v>#REF!</v>
      </c>
      <c r="E1007" s="1" t="e">
        <f>SUM(#REF!)</f>
        <v>#REF!</v>
      </c>
      <c r="F1007" s="1" t="e">
        <f t="shared" si="15"/>
        <v>#REF!</v>
      </c>
    </row>
    <row r="1008" spans="1:6" x14ac:dyDescent="0.3">
      <c r="A1008" s="5">
        <v>5238.3918186232804</v>
      </c>
      <c r="B1008" s="5">
        <v>-28.799999999999901</v>
      </c>
      <c r="D1008" s="1" t="e">
        <f>SUM(#REF!)</f>
        <v>#REF!</v>
      </c>
      <c r="E1008" s="1" t="e">
        <f>SUM(#REF!)</f>
        <v>#REF!</v>
      </c>
      <c r="F1008" s="1" t="e">
        <f t="shared" si="15"/>
        <v>#REF!</v>
      </c>
    </row>
    <row r="1009" spans="1:6" x14ac:dyDescent="0.3">
      <c r="A1009" s="5">
        <v>5244.0270960735097</v>
      </c>
      <c r="B1009" s="5">
        <v>-30.5</v>
      </c>
      <c r="D1009" s="1" t="e">
        <f>SUM(#REF!)</f>
        <v>#REF!</v>
      </c>
      <c r="E1009" s="1" t="e">
        <f>SUM(#REF!)</f>
        <v>#REF!</v>
      </c>
      <c r="F1009" s="1" t="e">
        <f t="shared" si="15"/>
        <v>#REF!</v>
      </c>
    </row>
    <row r="1010" spans="1:6" x14ac:dyDescent="0.3">
      <c r="A1010" s="5">
        <v>5249.5569343158104</v>
      </c>
      <c r="B1010" s="5">
        <v>-32.200000000000003</v>
      </c>
      <c r="D1010" s="1" t="e">
        <f>SUM(#REF!)</f>
        <v>#REF!</v>
      </c>
      <c r="E1010" s="1" t="e">
        <f>SUM(#REF!)</f>
        <v>#REF!</v>
      </c>
      <c r="F1010" s="1" t="e">
        <f t="shared" si="15"/>
        <v>#REF!</v>
      </c>
    </row>
    <row r="1011" spans="1:6" x14ac:dyDescent="0.3">
      <c r="A1011" s="5">
        <v>5255.0535814894702</v>
      </c>
      <c r="B1011" s="5">
        <v>-34.5</v>
      </c>
      <c r="D1011" s="1" t="e">
        <f>SUM(#REF!)</f>
        <v>#REF!</v>
      </c>
      <c r="E1011" s="1" t="e">
        <f>SUM(#REF!)</f>
        <v>#REF!</v>
      </c>
      <c r="F1011" s="1" t="e">
        <f t="shared" si="15"/>
        <v>#REF!</v>
      </c>
    </row>
    <row r="1012" spans="1:6" x14ac:dyDescent="0.3">
      <c r="A1012" s="5">
        <v>5260.4782156565798</v>
      </c>
      <c r="B1012" s="5">
        <v>-35.700000000000003</v>
      </c>
      <c r="D1012" s="1" t="e">
        <f>SUM(#REF!)</f>
        <v>#REF!</v>
      </c>
      <c r="E1012" s="1" t="e">
        <f>SUM(#REF!)</f>
        <v>#REF!</v>
      </c>
      <c r="F1012" s="1" t="e">
        <f t="shared" si="15"/>
        <v>#REF!</v>
      </c>
    </row>
    <row r="1013" spans="1:6" x14ac:dyDescent="0.3">
      <c r="A1013" s="5">
        <v>5265.8724247155196</v>
      </c>
      <c r="B1013" s="5">
        <v>-37.1</v>
      </c>
      <c r="D1013" s="1" t="e">
        <f>SUM(#REF!)</f>
        <v>#REF!</v>
      </c>
      <c r="E1013" s="1" t="e">
        <f>SUM(#REF!)</f>
        <v>#REF!</v>
      </c>
      <c r="F1013" s="1" t="e">
        <f t="shared" si="15"/>
        <v>#REF!</v>
      </c>
    </row>
    <row r="1014" spans="1:6" x14ac:dyDescent="0.3">
      <c r="A1014" s="5">
        <v>5271.6553393675904</v>
      </c>
      <c r="B1014" s="5">
        <v>-38</v>
      </c>
      <c r="D1014" s="1" t="e">
        <f>SUM(#REF!)</f>
        <v>#REF!</v>
      </c>
      <c r="E1014" s="1" t="e">
        <f>SUM(#REF!)</f>
        <v>#REF!</v>
      </c>
      <c r="F1014" s="1" t="e">
        <f t="shared" si="15"/>
        <v>#REF!</v>
      </c>
    </row>
    <row r="1015" spans="1:6" x14ac:dyDescent="0.3">
      <c r="A1015" s="5">
        <v>5278.8985214833801</v>
      </c>
      <c r="B1015" s="5">
        <v>-38</v>
      </c>
      <c r="D1015" s="1" t="e">
        <f>SUM(#REF!)</f>
        <v>#REF!</v>
      </c>
      <c r="E1015" s="1" t="e">
        <f>SUM(#REF!)</f>
        <v>#REF!</v>
      </c>
      <c r="F1015" s="1" t="e">
        <f t="shared" si="15"/>
        <v>#REF!</v>
      </c>
    </row>
    <row r="1016" spans="1:6" x14ac:dyDescent="0.3">
      <c r="A1016" s="5">
        <v>5286.5786572307097</v>
      </c>
      <c r="B1016" s="5">
        <v>-37</v>
      </c>
      <c r="D1016" s="1" t="e">
        <f>SUM(#REF!)</f>
        <v>#REF!</v>
      </c>
      <c r="E1016" s="1" t="e">
        <f>SUM(#REF!)</f>
        <v>#REF!</v>
      </c>
      <c r="F1016" s="1" t="e">
        <f t="shared" si="15"/>
        <v>#REF!</v>
      </c>
    </row>
    <row r="1017" spans="1:6" x14ac:dyDescent="0.3">
      <c r="A1017" s="5">
        <v>5293.5754913089104</v>
      </c>
      <c r="B1017" s="5">
        <v>-36.700000000000003</v>
      </c>
      <c r="D1017" s="1" t="e">
        <f>SUM(#REF!)</f>
        <v>#REF!</v>
      </c>
      <c r="E1017" s="1" t="e">
        <f>SUM(#REF!)</f>
        <v>#REF!</v>
      </c>
      <c r="F1017" s="1" t="e">
        <f t="shared" si="15"/>
        <v>#REF!</v>
      </c>
    </row>
    <row r="1018" spans="1:6" x14ac:dyDescent="0.3">
      <c r="A1018" s="5">
        <v>5300.7635490739704</v>
      </c>
      <c r="B1018" s="5">
        <v>-36</v>
      </c>
      <c r="D1018" s="1" t="e">
        <f>SUM(#REF!)</f>
        <v>#REF!</v>
      </c>
      <c r="E1018" s="1" t="e">
        <f>SUM(#REF!)</f>
        <v>#REF!</v>
      </c>
      <c r="F1018" s="1" t="e">
        <f t="shared" si="15"/>
        <v>#REF!</v>
      </c>
    </row>
    <row r="1019" spans="1:6" x14ac:dyDescent="0.3">
      <c r="A1019" s="5">
        <v>5308.8367685046996</v>
      </c>
      <c r="B1019" s="5">
        <v>-34.700000000000003</v>
      </c>
      <c r="D1019" s="1" t="e">
        <f>SUM(#REF!)</f>
        <v>#REF!</v>
      </c>
      <c r="E1019" s="1" t="e">
        <f>SUM(#REF!)</f>
        <v>#REF!</v>
      </c>
      <c r="F1019" s="1" t="e">
        <f t="shared" si="15"/>
        <v>#REF!</v>
      </c>
    </row>
    <row r="1020" spans="1:6" x14ac:dyDescent="0.3">
      <c r="A1020" s="5">
        <v>5317.0099097551602</v>
      </c>
      <c r="B1020" s="5">
        <v>-32.1</v>
      </c>
      <c r="D1020" s="1" t="e">
        <f>SUM(#REF!)</f>
        <v>#REF!</v>
      </c>
      <c r="E1020" s="1" t="e">
        <f>SUM(#REF!)</f>
        <v>#REF!</v>
      </c>
      <c r="F1020" s="1" t="e">
        <f t="shared" si="15"/>
        <v>#REF!</v>
      </c>
    </row>
    <row r="1021" spans="1:6" x14ac:dyDescent="0.3">
      <c r="A1021" s="5">
        <v>5324.6423995458099</v>
      </c>
      <c r="B1021" s="5">
        <v>-31</v>
      </c>
      <c r="D1021" s="1" t="e">
        <f>SUM(#REF!)</f>
        <v>#REF!</v>
      </c>
      <c r="E1021" s="1" t="e">
        <f>SUM(#REF!)</f>
        <v>#REF!</v>
      </c>
      <c r="F1021" s="1" t="e">
        <f t="shared" si="15"/>
        <v>#REF!</v>
      </c>
    </row>
    <row r="1022" spans="1:6" x14ac:dyDescent="0.3">
      <c r="A1022" s="5">
        <v>5332.4792158028204</v>
      </c>
      <c r="B1022" s="5">
        <v>-27.7</v>
      </c>
      <c r="D1022" s="1" t="e">
        <f>SUM(#REF!)</f>
        <v>#REF!</v>
      </c>
      <c r="E1022" s="1" t="e">
        <f>SUM(#REF!)</f>
        <v>#REF!</v>
      </c>
      <c r="F1022" s="1" t="e">
        <f t="shared" si="15"/>
        <v>#REF!</v>
      </c>
    </row>
    <row r="1023" spans="1:6" x14ac:dyDescent="0.3">
      <c r="A1023" s="5">
        <v>5340.6636195638603</v>
      </c>
      <c r="B1023" s="5">
        <v>-25.6</v>
      </c>
      <c r="D1023" s="1" t="e">
        <f>SUM(#REF!)</f>
        <v>#REF!</v>
      </c>
      <c r="E1023" s="1" t="e">
        <f>SUM(#REF!)</f>
        <v>#REF!</v>
      </c>
      <c r="F1023" s="1" t="e">
        <f t="shared" si="15"/>
        <v>#REF!</v>
      </c>
    </row>
    <row r="1024" spans="1:6" x14ac:dyDescent="0.3">
      <c r="A1024" s="5">
        <v>5348.6087429465097</v>
      </c>
      <c r="B1024" s="5">
        <v>-23.6</v>
      </c>
      <c r="D1024" s="1" t="e">
        <f>SUM(#REF!)</f>
        <v>#REF!</v>
      </c>
      <c r="E1024" s="1" t="e">
        <f>SUM(#REF!)</f>
        <v>#REF!</v>
      </c>
      <c r="F1024" s="1" t="e">
        <f t="shared" si="15"/>
        <v>#REF!</v>
      </c>
    </row>
    <row r="1025" spans="1:6" x14ac:dyDescent="0.3">
      <c r="A1025" s="5">
        <v>5355.4043910439204</v>
      </c>
      <c r="B1025" s="5">
        <v>-21.2</v>
      </c>
      <c r="D1025" s="1" t="e">
        <f>SUM(#REF!)</f>
        <v>#REF!</v>
      </c>
      <c r="E1025" s="1" t="e">
        <f>SUM(#REF!)</f>
        <v>#REF!</v>
      </c>
      <c r="F1025" s="1" t="e">
        <f t="shared" si="15"/>
        <v>#REF!</v>
      </c>
    </row>
    <row r="1026" spans="1:6" x14ac:dyDescent="0.3">
      <c r="A1026" s="5">
        <v>5362.5024004081697</v>
      </c>
      <c r="B1026" s="5">
        <v>-17.799999999999901</v>
      </c>
      <c r="D1026" s="1" t="e">
        <f>SUM(#REF!)</f>
        <v>#REF!</v>
      </c>
      <c r="E1026" s="1" t="e">
        <f>SUM(#REF!)</f>
        <v>#REF!</v>
      </c>
      <c r="F1026" s="1" t="e">
        <f t="shared" si="15"/>
        <v>#REF!</v>
      </c>
    </row>
    <row r="1027" spans="1:6" x14ac:dyDescent="0.3">
      <c r="A1027" s="5">
        <v>5369.2219700187497</v>
      </c>
      <c r="B1027" s="5">
        <v>-16.600000000000001</v>
      </c>
      <c r="D1027" s="1" t="e">
        <f>SUM(#REF!)</f>
        <v>#REF!</v>
      </c>
      <c r="E1027" s="1" t="e">
        <f>SUM(#REF!)</f>
        <v>#REF!</v>
      </c>
      <c r="F1027" s="1" t="e">
        <f t="shared" si="15"/>
        <v>#REF!</v>
      </c>
    </row>
    <row r="1028" spans="1:6" x14ac:dyDescent="0.3">
      <c r="A1028" s="5">
        <v>5376.9580259323502</v>
      </c>
      <c r="B1028" s="5">
        <v>-13.2</v>
      </c>
      <c r="D1028" s="1" t="e">
        <f>SUM(#REF!)</f>
        <v>#REF!</v>
      </c>
      <c r="E1028" s="1" t="e">
        <f>SUM(#REF!)</f>
        <v>#REF!</v>
      </c>
      <c r="F1028" s="1" t="e">
        <f t="shared" si="15"/>
        <v>#REF!</v>
      </c>
    </row>
    <row r="1029" spans="1:6" x14ac:dyDescent="0.3">
      <c r="A1029" s="5">
        <v>5384.5242167665701</v>
      </c>
      <c r="B1029" s="5">
        <v>-11.799999999999899</v>
      </c>
      <c r="D1029" s="1" t="e">
        <f>SUM(#REF!)</f>
        <v>#REF!</v>
      </c>
      <c r="E1029" s="1" t="e">
        <f>SUM(#REF!)</f>
        <v>#REF!</v>
      </c>
      <c r="F1029" s="1" t="e">
        <f t="shared" si="15"/>
        <v>#REF!</v>
      </c>
    </row>
    <row r="1030" spans="1:6" x14ac:dyDescent="0.3">
      <c r="A1030" s="5">
        <v>5391.8452089962202</v>
      </c>
      <c r="B1030" s="5">
        <v>-9</v>
      </c>
      <c r="D1030" s="1" t="e">
        <f>SUM(#REF!)</f>
        <v>#REF!</v>
      </c>
      <c r="E1030" s="1" t="e">
        <f>SUM(#REF!)</f>
        <v>#REF!</v>
      </c>
      <c r="F1030" s="1" t="e">
        <f t="shared" si="15"/>
        <v>#REF!</v>
      </c>
    </row>
    <row r="1031" spans="1:6" x14ac:dyDescent="0.3">
      <c r="A1031" s="5">
        <v>5398.8486025088996</v>
      </c>
      <c r="B1031" s="5">
        <v>-7.7999999999999501</v>
      </c>
      <c r="D1031" s="1" t="e">
        <f>SUM(#REF!)</f>
        <v>#REF!</v>
      </c>
      <c r="E1031" s="1" t="e">
        <f>SUM(#REF!)</f>
        <v>#REF!</v>
      </c>
      <c r="F1031" s="1" t="e">
        <f t="shared" si="15"/>
        <v>#REF!</v>
      </c>
    </row>
    <row r="1032" spans="1:6" x14ac:dyDescent="0.3">
      <c r="A1032" s="5">
        <v>5406.3864310460503</v>
      </c>
      <c r="B1032" s="5">
        <v>-5.5</v>
      </c>
      <c r="D1032" s="1" t="e">
        <f>SUM(#REF!)</f>
        <v>#REF!</v>
      </c>
      <c r="E1032" s="1" t="e">
        <f>SUM(#REF!)</f>
        <v>#REF!</v>
      </c>
      <c r="F1032" s="1" t="e">
        <f t="shared" si="15"/>
        <v>#REF!</v>
      </c>
    </row>
    <row r="1033" spans="1:6" x14ac:dyDescent="0.3">
      <c r="A1033" s="5">
        <v>5412.9460608406698</v>
      </c>
      <c r="B1033" s="5">
        <v>-4.1000000000000201</v>
      </c>
      <c r="D1033" s="1" t="e">
        <f>SUM(#REF!)</f>
        <v>#REF!</v>
      </c>
      <c r="E1033" s="1" t="e">
        <f>SUM(#REF!)</f>
        <v>#REF!</v>
      </c>
      <c r="F1033" s="1" t="e">
        <f t="shared" si="15"/>
        <v>#REF!</v>
      </c>
    </row>
    <row r="1034" spans="1:6" x14ac:dyDescent="0.3">
      <c r="A1034" s="5">
        <v>5421.2079015178497</v>
      </c>
      <c r="B1034" s="5">
        <v>-3.1000000000000201</v>
      </c>
      <c r="D1034" s="1" t="e">
        <f>SUM(#REF!)</f>
        <v>#REF!</v>
      </c>
      <c r="E1034" s="1" t="e">
        <f>SUM(#REF!)</f>
        <v>#REF!</v>
      </c>
      <c r="F1034" s="1" t="e">
        <f t="shared" si="15"/>
        <v>#REF!</v>
      </c>
    </row>
    <row r="1035" spans="1:6" x14ac:dyDescent="0.3">
      <c r="A1035" s="5">
        <v>5428.5580063306597</v>
      </c>
      <c r="B1035" s="5">
        <v>-1.2000000000000399</v>
      </c>
      <c r="D1035" s="1" t="e">
        <f>SUM(#REF!)</f>
        <v>#REF!</v>
      </c>
      <c r="E1035" s="1" t="e">
        <f>SUM(#REF!)</f>
        <v>#REF!</v>
      </c>
      <c r="F1035" s="1" t="e">
        <f t="shared" si="15"/>
        <v>#REF!</v>
      </c>
    </row>
    <row r="1036" spans="1:6" x14ac:dyDescent="0.3">
      <c r="A1036" s="5">
        <v>5436.4644961130498</v>
      </c>
      <c r="B1036" s="5">
        <v>0.5</v>
      </c>
      <c r="D1036" s="1" t="e">
        <f>SUM(#REF!)</f>
        <v>#REF!</v>
      </c>
      <c r="E1036" s="1" t="e">
        <f>SUM(#REF!)</f>
        <v>#REF!</v>
      </c>
      <c r="F1036" s="1" t="e">
        <f t="shared" si="15"/>
        <v>#REF!</v>
      </c>
    </row>
    <row r="1037" spans="1:6" x14ac:dyDescent="0.3">
      <c r="A1037" s="5">
        <v>5444.37098589784</v>
      </c>
      <c r="B1037" s="5">
        <v>1.2000000000000399</v>
      </c>
      <c r="D1037" s="1" t="e">
        <f>SUM(#REF!)</f>
        <v>#REF!</v>
      </c>
      <c r="E1037" s="1" t="e">
        <f>SUM(#REF!)</f>
        <v>#REF!</v>
      </c>
      <c r="F1037" s="1" t="e">
        <f t="shared" ref="F1037:F1100" si="16">E1037/D1037</f>
        <v>#REF!</v>
      </c>
    </row>
    <row r="1038" spans="1:6" x14ac:dyDescent="0.3">
      <c r="A1038" s="5">
        <v>5452.1697523184403</v>
      </c>
      <c r="B1038" s="5">
        <v>2.6000000000000201</v>
      </c>
      <c r="D1038" s="1" t="e">
        <f>SUM(#REF!)</f>
        <v>#REF!</v>
      </c>
      <c r="E1038" s="1" t="e">
        <f>SUM(#REF!)</f>
        <v>#REF!</v>
      </c>
      <c r="F1038" s="1" t="e">
        <f t="shared" si="16"/>
        <v>#REF!</v>
      </c>
    </row>
    <row r="1039" spans="1:6" x14ac:dyDescent="0.3">
      <c r="A1039" s="5">
        <v>5459.5356836082301</v>
      </c>
      <c r="B1039" s="5">
        <v>3.6000000000000201</v>
      </c>
      <c r="D1039" s="1" t="e">
        <f>SUM(#REF!)</f>
        <v>#REF!</v>
      </c>
      <c r="E1039" s="1" t="e">
        <f>SUM(#REF!)</f>
        <v>#REF!</v>
      </c>
      <c r="F1039" s="1" t="e">
        <f t="shared" si="16"/>
        <v>#REF!</v>
      </c>
    </row>
    <row r="1040" spans="1:6" x14ac:dyDescent="0.3">
      <c r="A1040" s="5">
        <v>5466.9309170871002</v>
      </c>
      <c r="B1040" s="5">
        <v>4</v>
      </c>
      <c r="D1040" s="1" t="e">
        <f>SUM(#REF!)</f>
        <v>#REF!</v>
      </c>
      <c r="E1040" s="1" t="e">
        <f>SUM(#REF!)</f>
        <v>#REF!</v>
      </c>
      <c r="F1040" s="1" t="e">
        <f t="shared" si="16"/>
        <v>#REF!</v>
      </c>
    </row>
    <row r="1041" spans="1:6" x14ac:dyDescent="0.3">
      <c r="A1041" s="5">
        <v>5474.6379082576104</v>
      </c>
      <c r="B1041" s="5">
        <v>4.7999999999999501</v>
      </c>
      <c r="D1041" s="1" t="e">
        <f>SUM(#REF!)</f>
        <v>#REF!</v>
      </c>
      <c r="E1041" s="1" t="e">
        <f>SUM(#REF!)</f>
        <v>#REF!</v>
      </c>
      <c r="F1041" s="1" t="e">
        <f t="shared" si="16"/>
        <v>#REF!</v>
      </c>
    </row>
    <row r="1042" spans="1:6" x14ac:dyDescent="0.3">
      <c r="A1042" s="5">
        <v>5482.0331418139504</v>
      </c>
      <c r="B1042" s="5">
        <v>3.8999999999999702</v>
      </c>
      <c r="D1042" s="1" t="e">
        <f>SUM(#REF!)</f>
        <v>#REF!</v>
      </c>
      <c r="E1042" s="1" t="e">
        <f>SUM(#REF!)</f>
        <v>#REF!</v>
      </c>
      <c r="F1042" s="1" t="e">
        <f t="shared" si="16"/>
        <v>#REF!</v>
      </c>
    </row>
    <row r="1043" spans="1:6" x14ac:dyDescent="0.3">
      <c r="A1043" s="5">
        <v>5489.7401330262701</v>
      </c>
      <c r="B1043" s="5">
        <v>2.7999999999999501</v>
      </c>
      <c r="D1043" s="1" t="e">
        <f>SUM(#REF!)</f>
        <v>#REF!</v>
      </c>
      <c r="E1043" s="1" t="e">
        <f>SUM(#REF!)</f>
        <v>#REF!</v>
      </c>
      <c r="F1043" s="1" t="e">
        <f t="shared" si="16"/>
        <v>#REF!</v>
      </c>
    </row>
    <row r="1044" spans="1:6" x14ac:dyDescent="0.3">
      <c r="A1044" s="5">
        <v>5497.2104254457299</v>
      </c>
      <c r="B1044" s="5">
        <v>-0.39999999999997699</v>
      </c>
      <c r="D1044" s="1" t="e">
        <f>SUM(#REF!)</f>
        <v>#REF!</v>
      </c>
      <c r="E1044" s="1" t="e">
        <f>SUM(#REF!)</f>
        <v>#REF!</v>
      </c>
      <c r="F1044" s="1" t="e">
        <f t="shared" si="16"/>
        <v>#REF!</v>
      </c>
    </row>
    <row r="1045" spans="1:6" x14ac:dyDescent="0.3">
      <c r="A1045" s="5">
        <v>5504.56430159707</v>
      </c>
      <c r="B1045" s="5">
        <v>-4.2999999999999501</v>
      </c>
      <c r="D1045" s="1" t="e">
        <f>SUM(#REF!)</f>
        <v>#REF!</v>
      </c>
      <c r="E1045" s="1" t="e">
        <f>SUM(#REF!)</f>
        <v>#REF!</v>
      </c>
      <c r="F1045" s="1" t="e">
        <f t="shared" si="16"/>
        <v>#REF!</v>
      </c>
    </row>
    <row r="1046" spans="1:6" x14ac:dyDescent="0.3">
      <c r="A1046" s="5">
        <v>5511.5845422827397</v>
      </c>
      <c r="B1046" s="5">
        <v>-6.2999999999999501</v>
      </c>
      <c r="D1046" s="1" t="e">
        <f>SUM(#REF!)</f>
        <v>#REF!</v>
      </c>
      <c r="E1046" s="1" t="e">
        <f>SUM(#REF!)</f>
        <v>#REF!</v>
      </c>
      <c r="F1046" s="1" t="e">
        <f t="shared" si="16"/>
        <v>#REF!</v>
      </c>
    </row>
    <row r="1047" spans="1:6" x14ac:dyDescent="0.3">
      <c r="A1047" s="5">
        <v>5518.6174101391398</v>
      </c>
      <c r="B1047" s="5">
        <v>-10.199999999999999</v>
      </c>
      <c r="D1047" s="1" t="e">
        <f>SUM(#REF!)</f>
        <v>#REF!</v>
      </c>
      <c r="E1047" s="1" t="e">
        <f>SUM(#REF!)</f>
        <v>#REF!</v>
      </c>
      <c r="F1047" s="1" t="e">
        <f t="shared" si="16"/>
        <v>#REF!</v>
      </c>
    </row>
    <row r="1048" spans="1:6" x14ac:dyDescent="0.3">
      <c r="A1048" s="5">
        <v>5525.5480828668196</v>
      </c>
      <c r="B1048" s="5">
        <v>-11.899999999999901</v>
      </c>
      <c r="D1048" s="1" t="e">
        <f>SUM(#REF!)</f>
        <v>#REF!</v>
      </c>
      <c r="E1048" s="1" t="e">
        <f>SUM(#REF!)</f>
        <v>#REF!</v>
      </c>
      <c r="F1048" s="1" t="e">
        <f t="shared" si="16"/>
        <v>#REF!</v>
      </c>
    </row>
    <row r="1049" spans="1:6" x14ac:dyDescent="0.3">
      <c r="A1049" s="5">
        <v>5532.6249684704599</v>
      </c>
      <c r="B1049" s="5">
        <v>-14.799999999999899</v>
      </c>
      <c r="D1049" s="1" t="e">
        <f>SUM(#REF!)</f>
        <v>#REF!</v>
      </c>
      <c r="E1049" s="1" t="e">
        <f>SUM(#REF!)</f>
        <v>#REF!</v>
      </c>
      <c r="F1049" s="1" t="e">
        <f t="shared" si="16"/>
        <v>#REF!</v>
      </c>
    </row>
    <row r="1050" spans="1:6" x14ac:dyDescent="0.3">
      <c r="A1050" s="5">
        <v>5538.86686076362</v>
      </c>
      <c r="B1050" s="5">
        <v>-15.7</v>
      </c>
      <c r="D1050" s="1" t="e">
        <f>SUM(#REF!)</f>
        <v>#REF!</v>
      </c>
      <c r="E1050" s="1" t="e">
        <f>SUM(#REF!)</f>
        <v>#REF!</v>
      </c>
      <c r="F1050" s="1" t="e">
        <f t="shared" si="16"/>
        <v>#REF!</v>
      </c>
    </row>
    <row r="1051" spans="1:6" x14ac:dyDescent="0.3">
      <c r="A1051" s="5">
        <v>5545.5667542229903</v>
      </c>
      <c r="B1051" s="5">
        <v>-16.7</v>
      </c>
      <c r="D1051" s="1" t="e">
        <f>SUM(#REF!)</f>
        <v>#REF!</v>
      </c>
      <c r="E1051" s="1" t="e">
        <f>SUM(#REF!)</f>
        <v>#REF!</v>
      </c>
      <c r="F1051" s="1" t="e">
        <f t="shared" si="16"/>
        <v>#REF!</v>
      </c>
    </row>
    <row r="1052" spans="1:6" x14ac:dyDescent="0.3">
      <c r="A1052" s="5">
        <v>5552.1480994207504</v>
      </c>
      <c r="B1052" s="5">
        <v>-17.100000000000001</v>
      </c>
      <c r="D1052" s="1" t="e">
        <f>SUM(#REF!)</f>
        <v>#REF!</v>
      </c>
      <c r="E1052" s="1" t="e">
        <f>SUM(#REF!)</f>
        <v>#REF!</v>
      </c>
      <c r="F1052" s="1" t="e">
        <f t="shared" si="16"/>
        <v>#REF!</v>
      </c>
    </row>
    <row r="1053" spans="1:6" x14ac:dyDescent="0.3">
      <c r="A1053" s="5">
        <v>5558.3899917306098</v>
      </c>
      <c r="B1053" s="5">
        <v>-18.2</v>
      </c>
      <c r="D1053" s="1" t="e">
        <f>SUM(#REF!)</f>
        <v>#REF!</v>
      </c>
      <c r="E1053" s="1" t="e">
        <f>SUM(#REF!)</f>
        <v>#REF!</v>
      </c>
      <c r="F1053" s="1" t="e">
        <f t="shared" si="16"/>
        <v>#REF!</v>
      </c>
    </row>
    <row r="1054" spans="1:6" x14ac:dyDescent="0.3">
      <c r="A1054" s="5">
        <v>5564.6247727033096</v>
      </c>
      <c r="B1054" s="5">
        <v>-19</v>
      </c>
      <c r="D1054" s="1" t="e">
        <f>SUM(#REF!)</f>
        <v>#REF!</v>
      </c>
      <c r="E1054" s="1" t="e">
        <f>SUM(#REF!)</f>
        <v>#REF!</v>
      </c>
      <c r="F1054" s="1" t="e">
        <f t="shared" si="16"/>
        <v>#REF!</v>
      </c>
    </row>
    <row r="1055" spans="1:6" x14ac:dyDescent="0.3">
      <c r="A1055" s="5">
        <v>5571.2061179286402</v>
      </c>
      <c r="B1055" s="5">
        <v>-19.799999999999901</v>
      </c>
      <c r="D1055" s="1" t="e">
        <f>SUM(#REF!)</f>
        <v>#REF!</v>
      </c>
      <c r="E1055" s="1" t="e">
        <f>SUM(#REF!)</f>
        <v>#REF!</v>
      </c>
      <c r="F1055" s="1" t="e">
        <f t="shared" si="16"/>
        <v>#REF!</v>
      </c>
    </row>
    <row r="1056" spans="1:6" x14ac:dyDescent="0.3">
      <c r="A1056" s="5">
        <v>5577.7874631634304</v>
      </c>
      <c r="B1056" s="5">
        <v>-21.399999999999899</v>
      </c>
      <c r="D1056" s="1" t="e">
        <f>SUM(#REF!)</f>
        <v>#REF!</v>
      </c>
      <c r="E1056" s="1" t="e">
        <f>SUM(#REF!)</f>
        <v>#REF!</v>
      </c>
      <c r="F1056" s="1" t="e">
        <f t="shared" si="16"/>
        <v>#REF!</v>
      </c>
    </row>
    <row r="1057" spans="1:6" x14ac:dyDescent="0.3">
      <c r="A1057" s="5">
        <v>5584.7405033831101</v>
      </c>
      <c r="B1057" s="5">
        <v>-22.2</v>
      </c>
      <c r="D1057" s="1" t="e">
        <f>SUM(#REF!)</f>
        <v>#REF!</v>
      </c>
      <c r="E1057" s="1" t="e">
        <f>SUM(#REF!)</f>
        <v>#REF!</v>
      </c>
      <c r="F1057" s="1" t="e">
        <f t="shared" si="16"/>
        <v>#REF!</v>
      </c>
    </row>
    <row r="1058" spans="1:6" x14ac:dyDescent="0.3">
      <c r="A1058" s="5">
        <v>5591.5830576753297</v>
      </c>
      <c r="B1058" s="5">
        <v>-23.399999999999899</v>
      </c>
      <c r="D1058" s="1" t="e">
        <f>SUM(#REF!)</f>
        <v>#REF!</v>
      </c>
      <c r="E1058" s="1" t="e">
        <f>SUM(#REF!)</f>
        <v>#REF!</v>
      </c>
      <c r="F1058" s="1" t="e">
        <f t="shared" si="16"/>
        <v>#REF!</v>
      </c>
    </row>
    <row r="1059" spans="1:6" x14ac:dyDescent="0.3">
      <c r="A1059" s="5">
        <v>5598.0331496356002</v>
      </c>
      <c r="B1059" s="5">
        <v>-24.1</v>
      </c>
      <c r="D1059" s="1" t="e">
        <f>SUM(#REF!)</f>
        <v>#REF!</v>
      </c>
      <c r="E1059" s="1" t="e">
        <f>SUM(#REF!)</f>
        <v>#REF!</v>
      </c>
      <c r="F1059" s="1" t="e">
        <f t="shared" si="16"/>
        <v>#REF!</v>
      </c>
    </row>
    <row r="1060" spans="1:6" x14ac:dyDescent="0.3">
      <c r="A1060" s="5">
        <v>5604.9048174457103</v>
      </c>
      <c r="B1060" s="5">
        <v>-25.5</v>
      </c>
      <c r="D1060" s="1" t="e">
        <f>SUM(#REF!)</f>
        <v>#REF!</v>
      </c>
      <c r="E1060" s="1" t="e">
        <f>SUM(#REF!)</f>
        <v>#REF!</v>
      </c>
      <c r="F1060" s="1" t="e">
        <f t="shared" si="16"/>
        <v>#REF!</v>
      </c>
    </row>
    <row r="1061" spans="1:6" x14ac:dyDescent="0.3">
      <c r="A1061" s="5">
        <v>5610.6943888711403</v>
      </c>
      <c r="B1061" s="5">
        <v>-26.2</v>
      </c>
      <c r="D1061" s="1" t="e">
        <f>SUM(#REF!)</f>
        <v>#REF!</v>
      </c>
      <c r="E1061" s="1" t="e">
        <f>SUM(#REF!)</f>
        <v>#REF!</v>
      </c>
      <c r="F1061" s="1" t="e">
        <f t="shared" si="16"/>
        <v>#REF!</v>
      </c>
    </row>
    <row r="1062" spans="1:6" x14ac:dyDescent="0.3">
      <c r="A1062" s="5">
        <v>5616.7139381765401</v>
      </c>
      <c r="B1062" s="5">
        <v>-27</v>
      </c>
      <c r="D1062" s="1" t="e">
        <f>SUM(#REF!)</f>
        <v>#REF!</v>
      </c>
      <c r="E1062" s="1" t="e">
        <f>SUM(#REF!)</f>
        <v>#REF!</v>
      </c>
      <c r="F1062" s="1" t="e">
        <f t="shared" si="16"/>
        <v>#REF!</v>
      </c>
    </row>
    <row r="1063" spans="1:6" x14ac:dyDescent="0.3">
      <c r="A1063" s="5">
        <v>5623.0370164761998</v>
      </c>
      <c r="B1063" s="5">
        <v>-28.5</v>
      </c>
      <c r="D1063" s="1" t="e">
        <f>SUM(#REF!)</f>
        <v>#REF!</v>
      </c>
      <c r="E1063" s="1" t="e">
        <f>SUM(#REF!)</f>
        <v>#REF!</v>
      </c>
      <c r="F1063" s="1" t="e">
        <f t="shared" si="16"/>
        <v>#REF!</v>
      </c>
    </row>
    <row r="1064" spans="1:6" x14ac:dyDescent="0.3">
      <c r="A1064" s="5">
        <v>5628.9828267145904</v>
      </c>
      <c r="B1064" s="5">
        <v>-29</v>
      </c>
      <c r="D1064" s="1" t="e">
        <f>SUM(#REF!)</f>
        <v>#REF!</v>
      </c>
      <c r="E1064" s="1" t="e">
        <f>SUM(#REF!)</f>
        <v>#REF!</v>
      </c>
      <c r="F1064" s="1" t="e">
        <f t="shared" si="16"/>
        <v>#REF!</v>
      </c>
    </row>
    <row r="1065" spans="1:6" x14ac:dyDescent="0.3">
      <c r="A1065" s="5">
        <v>5634.7867477700802</v>
      </c>
      <c r="B1065" s="5">
        <v>-29.7</v>
      </c>
      <c r="D1065" s="1" t="e">
        <f>SUM(#REF!)</f>
        <v>#REF!</v>
      </c>
      <c r="E1065" s="1" t="e">
        <f>SUM(#REF!)</f>
        <v>#REF!</v>
      </c>
      <c r="F1065" s="1" t="e">
        <f t="shared" si="16"/>
        <v>#REF!</v>
      </c>
    </row>
    <row r="1066" spans="1:6" x14ac:dyDescent="0.3">
      <c r="A1066" s="5">
        <v>5640.3421365371796</v>
      </c>
      <c r="B1066" s="5">
        <v>-30.6</v>
      </c>
      <c r="D1066" s="1" t="e">
        <f>SUM(#REF!)</f>
        <v>#REF!</v>
      </c>
      <c r="E1066" s="1" t="e">
        <f>SUM(#REF!)</f>
        <v>#REF!</v>
      </c>
      <c r="F1066" s="1" t="e">
        <f t="shared" si="16"/>
        <v>#REF!</v>
      </c>
    </row>
    <row r="1067" spans="1:6" x14ac:dyDescent="0.3">
      <c r="A1067" s="5">
        <v>5645.0187410791896</v>
      </c>
      <c r="B1067" s="5">
        <v>-30.799999999999901</v>
      </c>
      <c r="D1067" s="1" t="e">
        <f>SUM(#REF!)</f>
        <v>#REF!</v>
      </c>
      <c r="E1067" s="1" t="e">
        <f>SUM(#REF!)</f>
        <v>#REF!</v>
      </c>
      <c r="F1067" s="1" t="e">
        <f t="shared" si="16"/>
        <v>#REF!</v>
      </c>
    </row>
    <row r="1068" spans="1:6" x14ac:dyDescent="0.3">
      <c r="A1068" s="5">
        <v>5649.9719641974998</v>
      </c>
      <c r="B1068" s="5">
        <v>-30.799999999999901</v>
      </c>
      <c r="D1068" s="1" t="e">
        <f>SUM(#REF!)</f>
        <v>#REF!</v>
      </c>
      <c r="E1068" s="1" t="e">
        <f>SUM(#REF!)</f>
        <v>#REF!</v>
      </c>
      <c r="F1068" s="1" t="e">
        <f t="shared" si="16"/>
        <v>#REF!</v>
      </c>
    </row>
    <row r="1069" spans="1:6" x14ac:dyDescent="0.3">
      <c r="A1069" s="5">
        <v>5655.2725194575696</v>
      </c>
      <c r="B1069" s="5">
        <v>-30.6</v>
      </c>
      <c r="D1069" s="1" t="e">
        <f>SUM(#REF!)</f>
        <v>#REF!</v>
      </c>
      <c r="E1069" s="1" t="e">
        <f>SUM(#REF!)</f>
        <v>#REF!</v>
      </c>
      <c r="F1069" s="1" t="e">
        <f t="shared" si="16"/>
        <v>#REF!</v>
      </c>
    </row>
    <row r="1070" spans="1:6" x14ac:dyDescent="0.3">
      <c r="A1070" s="5">
        <v>5660.6992674492603</v>
      </c>
      <c r="B1070" s="5">
        <v>-30</v>
      </c>
      <c r="D1070" s="1" t="e">
        <f>SUM(#REF!)</f>
        <v>#REF!</v>
      </c>
      <c r="E1070" s="1" t="e">
        <f>SUM(#REF!)</f>
        <v>#REF!</v>
      </c>
      <c r="F1070" s="1" t="e">
        <f t="shared" si="16"/>
        <v>#REF!</v>
      </c>
    </row>
    <row r="1071" spans="1:6" x14ac:dyDescent="0.3">
      <c r="A1071" s="5">
        <v>5666.1701645798203</v>
      </c>
      <c r="B1071" s="5">
        <v>-29.5</v>
      </c>
      <c r="D1071" s="1" t="e">
        <f>SUM(#REF!)</f>
        <v>#REF!</v>
      </c>
      <c r="E1071" s="1" t="e">
        <f>SUM(#REF!)</f>
        <v>#REF!</v>
      </c>
      <c r="F1071" s="1" t="e">
        <f t="shared" si="16"/>
        <v>#REF!</v>
      </c>
    </row>
    <row r="1072" spans="1:6" x14ac:dyDescent="0.3">
      <c r="A1072" s="5">
        <v>5670.9580610425401</v>
      </c>
      <c r="B1072" s="5">
        <v>-28.799999999999901</v>
      </c>
      <c r="D1072" s="1" t="e">
        <f>SUM(#REF!)</f>
        <v>#REF!</v>
      </c>
      <c r="E1072" s="1" t="e">
        <f>SUM(#REF!)</f>
        <v>#REF!</v>
      </c>
      <c r="F1072" s="1" t="e">
        <f t="shared" si="16"/>
        <v>#REF!</v>
      </c>
    </row>
    <row r="1073" spans="1:6" x14ac:dyDescent="0.3">
      <c r="A1073" s="5">
        <v>5675.3007983157404</v>
      </c>
      <c r="B1073" s="5">
        <v>-28.1</v>
      </c>
      <c r="D1073" s="1" t="e">
        <f>SUM(#REF!)</f>
        <v>#REF!</v>
      </c>
      <c r="E1073" s="1" t="e">
        <f>SUM(#REF!)</f>
        <v>#REF!</v>
      </c>
      <c r="F1073" s="1" t="e">
        <f t="shared" si="16"/>
        <v>#REF!</v>
      </c>
    </row>
    <row r="1074" spans="1:6" x14ac:dyDescent="0.3">
      <c r="A1074" s="5">
        <v>5678.98790252662</v>
      </c>
      <c r="B1074" s="5">
        <v>-27.2</v>
      </c>
      <c r="D1074" s="1" t="e">
        <f>SUM(#REF!)</f>
        <v>#REF!</v>
      </c>
      <c r="E1074" s="1" t="e">
        <f>SUM(#REF!)</f>
        <v>#REF!</v>
      </c>
      <c r="F1074" s="1" t="e">
        <f t="shared" si="16"/>
        <v>#REF!</v>
      </c>
    </row>
    <row r="1075" spans="1:6" x14ac:dyDescent="0.3">
      <c r="A1075" s="5">
        <v>5683.1402464032699</v>
      </c>
      <c r="B1075" s="5">
        <v>-26.299999999999901</v>
      </c>
      <c r="D1075" s="1" t="e">
        <f>SUM(#REF!)</f>
        <v>#REF!</v>
      </c>
      <c r="E1075" s="1" t="e">
        <f>SUM(#REF!)</f>
        <v>#REF!</v>
      </c>
      <c r="F1075" s="1" t="e">
        <f t="shared" si="16"/>
        <v>#REF!</v>
      </c>
    </row>
    <row r="1076" spans="1:6" x14ac:dyDescent="0.3">
      <c r="A1076" s="5">
        <v>5687.5020958124496</v>
      </c>
      <c r="B1076" s="5">
        <v>-25.2</v>
      </c>
      <c r="D1076" s="1" t="e">
        <f>SUM(#REF!)</f>
        <v>#REF!</v>
      </c>
      <c r="E1076" s="1" t="e">
        <f>SUM(#REF!)</f>
        <v>#REF!</v>
      </c>
      <c r="F1076" s="1" t="e">
        <f t="shared" si="16"/>
        <v>#REF!</v>
      </c>
    </row>
    <row r="1077" spans="1:6" x14ac:dyDescent="0.3">
      <c r="A1077" s="5">
        <v>5691.9660698757898</v>
      </c>
      <c r="B1077" s="5">
        <v>-24.2</v>
      </c>
      <c r="D1077" s="1" t="e">
        <f>SUM(#REF!)</f>
        <v>#REF!</v>
      </c>
      <c r="E1077" s="1" t="e">
        <f>SUM(#REF!)</f>
        <v>#REF!</v>
      </c>
      <c r="F1077" s="1" t="e">
        <f t="shared" si="16"/>
        <v>#REF!</v>
      </c>
    </row>
    <row r="1078" spans="1:6" x14ac:dyDescent="0.3">
      <c r="A1078" s="5">
        <v>5696.4238282831702</v>
      </c>
      <c r="B1078" s="5">
        <v>-23.2</v>
      </c>
      <c r="D1078" s="1" t="e">
        <f>SUM(#REF!)</f>
        <v>#REF!</v>
      </c>
      <c r="E1078" s="1" t="e">
        <f>SUM(#REF!)</f>
        <v>#REF!</v>
      </c>
      <c r="F1078" s="1" t="e">
        <f t="shared" si="16"/>
        <v>#REF!</v>
      </c>
    </row>
    <row r="1079" spans="1:6" x14ac:dyDescent="0.3">
      <c r="A1079" s="5">
        <v>5700.5547489821301</v>
      </c>
      <c r="B1079" s="5">
        <v>-22.299999999999901</v>
      </c>
      <c r="D1079" s="1" t="e">
        <f>SUM(#REF!)</f>
        <v>#REF!</v>
      </c>
      <c r="E1079" s="1" t="e">
        <f>SUM(#REF!)</f>
        <v>#REF!</v>
      </c>
      <c r="F1079" s="1" t="e">
        <f t="shared" si="16"/>
        <v>#REF!</v>
      </c>
    </row>
    <row r="1080" spans="1:6" x14ac:dyDescent="0.3">
      <c r="A1080" s="5">
        <v>5704.3454678018797</v>
      </c>
      <c r="B1080" s="5">
        <v>-21.6</v>
      </c>
      <c r="D1080" s="1" t="e">
        <f>SUM(#REF!)</f>
        <v>#REF!</v>
      </c>
      <c r="E1080" s="1" t="e">
        <f>SUM(#REF!)</f>
        <v>#REF!</v>
      </c>
      <c r="F1080" s="1" t="e">
        <f t="shared" si="16"/>
        <v>#REF!</v>
      </c>
    </row>
    <row r="1081" spans="1:6" x14ac:dyDescent="0.3">
      <c r="A1081" s="5">
        <v>5708.0250443045898</v>
      </c>
      <c r="B1081" s="5">
        <v>-21.6</v>
      </c>
      <c r="D1081" s="1" t="e">
        <f>SUM(#REF!)</f>
        <v>#REF!</v>
      </c>
      <c r="E1081" s="1" t="e">
        <f>SUM(#REF!)</f>
        <v>#REF!</v>
      </c>
      <c r="F1081" s="1" t="e">
        <f t="shared" si="16"/>
        <v>#REF!</v>
      </c>
    </row>
    <row r="1082" spans="1:6" x14ac:dyDescent="0.3">
      <c r="A1082" s="5">
        <v>5711.8332775086801</v>
      </c>
      <c r="B1082" s="5">
        <v>-21</v>
      </c>
      <c r="D1082" s="1" t="e">
        <f>SUM(#REF!)</f>
        <v>#REF!</v>
      </c>
      <c r="E1082" s="1" t="e">
        <f>SUM(#REF!)</f>
        <v>#REF!</v>
      </c>
      <c r="F1082" s="1" t="e">
        <f t="shared" si="16"/>
        <v>#REF!</v>
      </c>
    </row>
    <row r="1083" spans="1:6" x14ac:dyDescent="0.3">
      <c r="A1083" s="5">
        <v>5715.5203817728798</v>
      </c>
      <c r="B1083" s="5">
        <v>-20.6</v>
      </c>
      <c r="D1083" s="1" t="e">
        <f>SUM(#REF!)</f>
        <v>#REF!</v>
      </c>
      <c r="E1083" s="1" t="e">
        <f>SUM(#REF!)</f>
        <v>#REF!</v>
      </c>
      <c r="F1083" s="1" t="e">
        <f t="shared" si="16"/>
        <v>#REF!</v>
      </c>
    </row>
    <row r="1084" spans="1:6" x14ac:dyDescent="0.3">
      <c r="A1084" s="5">
        <v>5719.084161879</v>
      </c>
      <c r="B1084" s="5">
        <v>-20.299999999999901</v>
      </c>
      <c r="D1084" s="1" t="e">
        <f>SUM(#REF!)</f>
        <v>#REF!</v>
      </c>
      <c r="E1084" s="1" t="e">
        <f>SUM(#REF!)</f>
        <v>#REF!</v>
      </c>
      <c r="F1084" s="1" t="e">
        <f t="shared" si="16"/>
        <v>#REF!</v>
      </c>
    </row>
    <row r="1085" spans="1:6" x14ac:dyDescent="0.3">
      <c r="A1085" s="5">
        <v>5722.7637383916199</v>
      </c>
      <c r="B1085" s="5">
        <v>-20.100000000000001</v>
      </c>
      <c r="D1085" s="1" t="e">
        <f>SUM(#REF!)</f>
        <v>#REF!</v>
      </c>
      <c r="E1085" s="1" t="e">
        <f>SUM(#REF!)</f>
        <v>#REF!</v>
      </c>
      <c r="F1085" s="1" t="e">
        <f t="shared" si="16"/>
        <v>#REF!</v>
      </c>
    </row>
    <row r="1086" spans="1:6" x14ac:dyDescent="0.3">
      <c r="A1086" s="5">
        <v>5726.3321836330897</v>
      </c>
      <c r="B1086" s="5">
        <v>-20.100000000000001</v>
      </c>
      <c r="D1086" s="1" t="e">
        <f>SUM(#REF!)</f>
        <v>#REF!</v>
      </c>
      <c r="E1086" s="1" t="e">
        <f>SUM(#REF!)</f>
        <v>#REF!</v>
      </c>
      <c r="F1086" s="1" t="e">
        <f t="shared" si="16"/>
        <v>#REF!</v>
      </c>
    </row>
    <row r="1087" spans="1:6" x14ac:dyDescent="0.3">
      <c r="A1087" s="5">
        <v>5729.8087041374401</v>
      </c>
      <c r="B1087" s="5">
        <v>-20</v>
      </c>
      <c r="D1087" s="1" t="e">
        <f>SUM(#REF!)</f>
        <v>#REF!</v>
      </c>
      <c r="E1087" s="1" t="e">
        <f>SUM(#REF!)</f>
        <v>#REF!</v>
      </c>
      <c r="F1087" s="1" t="e">
        <f t="shared" si="16"/>
        <v>#REF!</v>
      </c>
    </row>
    <row r="1088" spans="1:6" x14ac:dyDescent="0.3">
      <c r="A1088" s="5">
        <v>5733.2529233607402</v>
      </c>
      <c r="B1088" s="5">
        <v>-19.899999999999899</v>
      </c>
      <c r="D1088" s="1" t="e">
        <f>SUM(#REF!)</f>
        <v>#REF!</v>
      </c>
      <c r="E1088" s="1" t="e">
        <f>SUM(#REF!)</f>
        <v>#REF!</v>
      </c>
      <c r="F1088" s="1" t="e">
        <f t="shared" si="16"/>
        <v>#REF!</v>
      </c>
    </row>
    <row r="1089" spans="1:6" x14ac:dyDescent="0.3">
      <c r="A1089" s="5">
        <v>5736.7244060841804</v>
      </c>
      <c r="B1089" s="5">
        <v>-19.399999999999899</v>
      </c>
      <c r="D1089" s="1" t="e">
        <f>SUM(#REF!)</f>
        <v>#REF!</v>
      </c>
      <c r="E1089" s="1" t="e">
        <f>SUM(#REF!)</f>
        <v>#REF!</v>
      </c>
      <c r="F1089" s="1" t="e">
        <f t="shared" si="16"/>
        <v>#REF!</v>
      </c>
    </row>
    <row r="1090" spans="1:6" x14ac:dyDescent="0.3">
      <c r="A1090" s="5">
        <v>5740.0889362001199</v>
      </c>
      <c r="B1090" s="5">
        <v>-19.399999999999899</v>
      </c>
      <c r="D1090" s="1" t="e">
        <f>SUM(#REF!)</f>
        <v>#REF!</v>
      </c>
      <c r="E1090" s="1" t="e">
        <f>SUM(#REF!)</f>
        <v>#REF!</v>
      </c>
      <c r="F1090" s="1" t="e">
        <f t="shared" si="16"/>
        <v>#REF!</v>
      </c>
    </row>
    <row r="1091" spans="1:6" x14ac:dyDescent="0.3">
      <c r="A1091" s="5">
        <v>5743.40030342105</v>
      </c>
      <c r="B1091" s="5">
        <v>-18.799999999999901</v>
      </c>
      <c r="D1091" s="1" t="e">
        <f>SUM(#REF!)</f>
        <v>#REF!</v>
      </c>
      <c r="E1091" s="1" t="e">
        <f>SUM(#REF!)</f>
        <v>#REF!</v>
      </c>
      <c r="F1091" s="1" t="e">
        <f t="shared" si="16"/>
        <v>#REF!</v>
      </c>
    </row>
    <row r="1092" spans="1:6" x14ac:dyDescent="0.3">
      <c r="A1092" s="5">
        <v>5746.5806532481402</v>
      </c>
      <c r="B1092" s="5">
        <v>-18</v>
      </c>
      <c r="D1092" s="1" t="e">
        <f>SUM(#REF!)</f>
        <v>#REF!</v>
      </c>
      <c r="E1092" s="1" t="e">
        <f>SUM(#REF!)</f>
        <v>#REF!</v>
      </c>
      <c r="F1092" s="1" t="e">
        <f t="shared" si="16"/>
        <v>#REF!</v>
      </c>
    </row>
    <row r="1093" spans="1:6" x14ac:dyDescent="0.3">
      <c r="A1093" s="5">
        <v>5749.7417645477199</v>
      </c>
      <c r="B1093" s="5">
        <v>-17.100000000000001</v>
      </c>
      <c r="D1093" s="1" t="e">
        <f>SUM(#REF!)</f>
        <v>#REF!</v>
      </c>
      <c r="E1093" s="1" t="e">
        <f>SUM(#REF!)</f>
        <v>#REF!</v>
      </c>
      <c r="F1093" s="1" t="e">
        <f t="shared" si="16"/>
        <v>#REF!</v>
      </c>
    </row>
    <row r="1094" spans="1:6" x14ac:dyDescent="0.3">
      <c r="A1094" s="5">
        <v>5752.88704769994</v>
      </c>
      <c r="B1094" s="5">
        <v>-16.799999999999901</v>
      </c>
      <c r="D1094" s="1" t="e">
        <f>SUM(#REF!)</f>
        <v>#REF!</v>
      </c>
      <c r="E1094" s="1" t="e">
        <f>SUM(#REF!)</f>
        <v>#REF!</v>
      </c>
      <c r="F1094" s="1" t="e">
        <f t="shared" si="16"/>
        <v>#REF!</v>
      </c>
    </row>
    <row r="1095" spans="1:6" x14ac:dyDescent="0.3">
      <c r="A1095" s="5">
        <v>5755.9092336354097</v>
      </c>
      <c r="B1095" s="5">
        <v>-15.7</v>
      </c>
      <c r="D1095" s="1" t="e">
        <f>SUM(#REF!)</f>
        <v>#REF!</v>
      </c>
      <c r="E1095" s="1" t="e">
        <f>SUM(#REF!)</f>
        <v>#REF!</v>
      </c>
      <c r="F1095" s="1" t="e">
        <f t="shared" si="16"/>
        <v>#REF!</v>
      </c>
    </row>
    <row r="1096" spans="1:6" x14ac:dyDescent="0.3">
      <c r="A1096" s="5">
        <v>5758.9148598871498</v>
      </c>
      <c r="B1096" s="5">
        <v>-14.6</v>
      </c>
      <c r="D1096" s="1" t="e">
        <f>SUM(#REF!)</f>
        <v>#REF!</v>
      </c>
      <c r="E1096" s="1" t="e">
        <f>SUM(#REF!)</f>
        <v>#REF!</v>
      </c>
      <c r="F1096" s="1" t="e">
        <f t="shared" si="16"/>
        <v>#REF!</v>
      </c>
    </row>
    <row r="1097" spans="1:6" x14ac:dyDescent="0.3">
      <c r="A1097" s="5">
        <v>5763.2575971719098</v>
      </c>
      <c r="B1097" s="5">
        <v>-13.5</v>
      </c>
      <c r="D1097" s="1" t="e">
        <f>SUM(#REF!)</f>
        <v>#REF!</v>
      </c>
      <c r="E1097" s="1" t="e">
        <f>SUM(#REF!)</f>
        <v>#REF!</v>
      </c>
      <c r="F1097" s="1" t="e">
        <f t="shared" si="16"/>
        <v>#REF!</v>
      </c>
    </row>
    <row r="1098" spans="1:6" x14ac:dyDescent="0.3">
      <c r="A1098" s="5">
        <v>5764.7085774888901</v>
      </c>
      <c r="B1098" s="5">
        <v>-13.5</v>
      </c>
      <c r="D1098" s="1" t="e">
        <f>SUM(#REF!)</f>
        <v>#REF!</v>
      </c>
      <c r="E1098" s="1" t="e">
        <f>SUM(#REF!)</f>
        <v>#REF!</v>
      </c>
      <c r="F1098" s="1" t="e">
        <f t="shared" si="16"/>
        <v>#REF!</v>
      </c>
    </row>
    <row r="1099" spans="1:6" x14ac:dyDescent="0.3">
      <c r="A1099" s="5">
        <v>5768.9400288827201</v>
      </c>
      <c r="B1099" s="5">
        <v>-12.6</v>
      </c>
      <c r="D1099" s="1" t="e">
        <f>SUM(#REF!)</f>
        <v>#REF!</v>
      </c>
      <c r="E1099" s="1" t="e">
        <f>SUM(#REF!)</f>
        <v>#REF!</v>
      </c>
      <c r="F1099" s="1" t="e">
        <f t="shared" si="16"/>
        <v>#REF!</v>
      </c>
    </row>
    <row r="1100" spans="1:6" x14ac:dyDescent="0.3">
      <c r="A1100" s="5">
        <v>5770.3910092016404</v>
      </c>
      <c r="B1100" s="5">
        <v>-12.6</v>
      </c>
      <c r="D1100" s="1" t="e">
        <f>SUM(#REF!)</f>
        <v>#REF!</v>
      </c>
      <c r="E1100" s="1" t="e">
        <f>SUM(#REF!)</f>
        <v>#REF!</v>
      </c>
      <c r="F1100" s="1" t="e">
        <f t="shared" si="16"/>
        <v>#REF!</v>
      </c>
    </row>
    <row r="1101" spans="1:6" x14ac:dyDescent="0.3">
      <c r="A1101" s="5">
        <v>5774.6537975552201</v>
      </c>
      <c r="B1101" s="5">
        <v>-11.7</v>
      </c>
      <c r="D1101" s="1" t="e">
        <f>SUM(#REF!)</f>
        <v>#REF!</v>
      </c>
      <c r="E1101" s="1" t="e">
        <f>SUM(#REF!)</f>
        <v>#REF!</v>
      </c>
      <c r="F1101" s="1" t="e">
        <f t="shared" ref="F1101:F1164" si="17">E1101/D1101</f>
        <v>#REF!</v>
      </c>
    </row>
    <row r="1102" spans="1:6" x14ac:dyDescent="0.3">
      <c r="A1102" s="5">
        <v>5776.0061348379804</v>
      </c>
      <c r="B1102" s="5">
        <v>-11.7</v>
      </c>
      <c r="D1102" s="1" t="e">
        <f>SUM(#REF!)</f>
        <v>#REF!</v>
      </c>
      <c r="E1102" s="1" t="e">
        <f>SUM(#REF!)</f>
        <v>#REF!</v>
      </c>
      <c r="F1102" s="1" t="e">
        <f t="shared" si="17"/>
        <v>#REF!</v>
      </c>
    </row>
    <row r="1103" spans="1:6" x14ac:dyDescent="0.3">
      <c r="A1103" s="5">
        <v>5780.2571989151102</v>
      </c>
      <c r="B1103" s="5">
        <v>-10.899999999999901</v>
      </c>
      <c r="D1103" s="1" t="e">
        <f>SUM(#REF!)</f>
        <v>#REF!</v>
      </c>
      <c r="E1103" s="1" t="e">
        <f>SUM(#REF!)</f>
        <v>#REF!</v>
      </c>
      <c r="F1103" s="1" t="e">
        <f t="shared" si="17"/>
        <v>#REF!</v>
      </c>
    </row>
    <row r="1104" spans="1:6" x14ac:dyDescent="0.3">
      <c r="A1104" s="5">
        <v>5781.70817923904</v>
      </c>
      <c r="B1104" s="5">
        <v>-9.7999999999999492</v>
      </c>
      <c r="D1104" s="1" t="e">
        <f>SUM(#REF!)</f>
        <v>#REF!</v>
      </c>
      <c r="E1104" s="1" t="e">
        <f>SUM(#REF!)</f>
        <v>#REF!</v>
      </c>
      <c r="F1104" s="1" t="e">
        <f t="shared" si="17"/>
        <v>#REF!</v>
      </c>
    </row>
    <row r="1105" spans="1:6" x14ac:dyDescent="0.3">
      <c r="A1105" s="5">
        <v>5785.8323824027102</v>
      </c>
      <c r="B1105" s="5">
        <v>-9.7999999999999492</v>
      </c>
      <c r="D1105" s="1" t="e">
        <f>SUM(#REF!)</f>
        <v>#REF!</v>
      </c>
      <c r="E1105" s="1" t="e">
        <f>SUM(#REF!)</f>
        <v>#REF!</v>
      </c>
      <c r="F1105" s="1" t="e">
        <f t="shared" si="17"/>
        <v>#REF!</v>
      </c>
    </row>
    <row r="1106" spans="1:6" x14ac:dyDescent="0.3">
      <c r="A1106" s="5">
        <v>5787.17236120094</v>
      </c>
      <c r="B1106" s="5">
        <v>-9.1000000000000192</v>
      </c>
      <c r="D1106" s="1" t="e">
        <f>SUM(#REF!)</f>
        <v>#REF!</v>
      </c>
      <c r="E1106" s="1" t="e">
        <f>SUM(#REF!)</f>
        <v>#REF!</v>
      </c>
      <c r="F1106" s="1" t="e">
        <f t="shared" si="17"/>
        <v>#REF!</v>
      </c>
    </row>
    <row r="1107" spans="1:6" x14ac:dyDescent="0.3">
      <c r="A1107" s="5">
        <v>5791.4077424045699</v>
      </c>
      <c r="B1107" s="5">
        <v>-8.2000000000000401</v>
      </c>
      <c r="D1107" s="1" t="e">
        <f>SUM(#REF!)</f>
        <v>#REF!</v>
      </c>
      <c r="E1107" s="1" t="e">
        <f>SUM(#REF!)</f>
        <v>#REF!</v>
      </c>
      <c r="F1107" s="1" t="e">
        <f t="shared" si="17"/>
        <v>#REF!</v>
      </c>
    </row>
    <row r="1108" spans="1:6" x14ac:dyDescent="0.3">
      <c r="A1108" s="5">
        <v>5792.7477212056701</v>
      </c>
      <c r="B1108" s="5">
        <v>-8.2000000000000401</v>
      </c>
      <c r="D1108" s="1" t="e">
        <f>SUM(#REF!)</f>
        <v>#REF!</v>
      </c>
      <c r="E1108" s="1" t="e">
        <f>SUM(#REF!)</f>
        <v>#REF!</v>
      </c>
      <c r="F1108" s="1" t="e">
        <f t="shared" si="17"/>
        <v>#REF!</v>
      </c>
    </row>
    <row r="1109" spans="1:6" x14ac:dyDescent="0.3">
      <c r="A1109" s="5">
        <v>5796.6948102553697</v>
      </c>
      <c r="B1109" s="5">
        <v>-7.2999999999999501</v>
      </c>
      <c r="D1109" s="1" t="e">
        <f>SUM(#REF!)</f>
        <v>#REF!</v>
      </c>
      <c r="E1109" s="1" t="e">
        <f>SUM(#REF!)</f>
        <v>#REF!</v>
      </c>
      <c r="F1109" s="1" t="e">
        <f t="shared" si="17"/>
        <v>#REF!</v>
      </c>
    </row>
    <row r="1110" spans="1:6" x14ac:dyDescent="0.3">
      <c r="A1110" s="5">
        <v>5797.9373075646799</v>
      </c>
      <c r="B1110" s="5">
        <v>-7.2999999999999501</v>
      </c>
      <c r="D1110" s="1" t="e">
        <f>SUM(#REF!)</f>
        <v>#REF!</v>
      </c>
      <c r="E1110" s="1" t="e">
        <f>SUM(#REF!)</f>
        <v>#REF!</v>
      </c>
      <c r="F1110" s="1" t="e">
        <f t="shared" si="17"/>
        <v>#REF!</v>
      </c>
    </row>
    <row r="1111" spans="1:6" x14ac:dyDescent="0.3">
      <c r="A1111" s="5">
        <v>5801.7062258052501</v>
      </c>
      <c r="B1111" s="5">
        <v>-6.1000000000000201</v>
      </c>
      <c r="D1111" s="1" t="e">
        <f>SUM(#REF!)</f>
        <v>#REF!</v>
      </c>
      <c r="E1111" s="1" t="e">
        <f>SUM(#REF!)</f>
        <v>#REF!</v>
      </c>
      <c r="F1111" s="1" t="e">
        <f t="shared" si="17"/>
        <v>#REF!</v>
      </c>
    </row>
    <row r="1112" spans="1:6" x14ac:dyDescent="0.3">
      <c r="A1112" s="5">
        <v>5802.9708422211697</v>
      </c>
      <c r="B1112" s="5">
        <v>-6.1000000000000201</v>
      </c>
      <c r="D1112" s="1" t="e">
        <f>SUM(#REF!)</f>
        <v>#REF!</v>
      </c>
      <c r="E1112" s="1" t="e">
        <f>SUM(#REF!)</f>
        <v>#REF!</v>
      </c>
      <c r="F1112" s="1" t="e">
        <f t="shared" si="17"/>
        <v>#REF!</v>
      </c>
    </row>
    <row r="1113" spans="1:6" x14ac:dyDescent="0.3">
      <c r="A1113" s="5">
        <v>5806.4376568443004</v>
      </c>
      <c r="B1113" s="5">
        <v>-5</v>
      </c>
      <c r="D1113" s="1" t="e">
        <f>SUM(#REF!)</f>
        <v>#REF!</v>
      </c>
      <c r="E1113" s="1" t="e">
        <f>SUM(#REF!)</f>
        <v>#REF!</v>
      </c>
      <c r="F1113" s="1" t="e">
        <f t="shared" si="17"/>
        <v>#REF!</v>
      </c>
    </row>
    <row r="1114" spans="1:6" x14ac:dyDescent="0.3">
      <c r="A1114" s="5">
        <v>5807.6278918139797</v>
      </c>
      <c r="B1114" s="5">
        <v>-5</v>
      </c>
      <c r="D1114" s="1" t="e">
        <f>SUM(#REF!)</f>
        <v>#REF!</v>
      </c>
      <c r="E1114" s="1" t="e">
        <f>SUM(#REF!)</f>
        <v>#REF!</v>
      </c>
      <c r="F1114" s="1" t="e">
        <f t="shared" si="17"/>
        <v>#REF!</v>
      </c>
    </row>
    <row r="1115" spans="1:6" x14ac:dyDescent="0.3">
      <c r="A1115" s="5">
        <v>5810.8760994643699</v>
      </c>
      <c r="B1115" s="5">
        <v>-3.7999999999999501</v>
      </c>
      <c r="D1115" s="1" t="e">
        <f>SUM(#REF!)</f>
        <v>#REF!</v>
      </c>
      <c r="E1115" s="1" t="e">
        <f>SUM(#REF!)</f>
        <v>#REF!</v>
      </c>
      <c r="F1115" s="1" t="e">
        <f t="shared" si="17"/>
        <v>#REF!</v>
      </c>
    </row>
    <row r="1116" spans="1:6" x14ac:dyDescent="0.3">
      <c r="A1116" s="5">
        <v>5812.0605957161597</v>
      </c>
      <c r="B1116" s="5">
        <v>-3.7999999999999501</v>
      </c>
      <c r="D1116" s="1" t="e">
        <f>SUM(#REF!)</f>
        <v>#REF!</v>
      </c>
      <c r="E1116" s="1" t="e">
        <f>SUM(#REF!)</f>
        <v>#REF!</v>
      </c>
      <c r="F1116" s="1" t="e">
        <f t="shared" si="17"/>
        <v>#REF!</v>
      </c>
    </row>
    <row r="1117" spans="1:6" x14ac:dyDescent="0.3">
      <c r="A1117" s="5">
        <v>5814.3727811323697</v>
      </c>
      <c r="B1117" s="5">
        <v>-3.7000000000000401</v>
      </c>
      <c r="D1117" s="1" t="e">
        <f>SUM(#REF!)</f>
        <v>#REF!</v>
      </c>
      <c r="E1117" s="1" t="e">
        <f>SUM(#REF!)</f>
        <v>#REF!</v>
      </c>
      <c r="F1117" s="1" t="e">
        <f t="shared" si="17"/>
        <v>#REF!</v>
      </c>
    </row>
    <row r="1118" spans="1:6" x14ac:dyDescent="0.3">
      <c r="A1118" s="5">
        <v>5815.9188077795498</v>
      </c>
      <c r="B1118" s="5">
        <v>-2.5</v>
      </c>
      <c r="D1118" s="1" t="e">
        <f>SUM(#REF!)</f>
        <v>#REF!</v>
      </c>
      <c r="E1118" s="1" t="e">
        <f>SUM(#REF!)</f>
        <v>#REF!</v>
      </c>
      <c r="F1118" s="1" t="e">
        <f t="shared" si="17"/>
        <v>#REF!</v>
      </c>
    </row>
    <row r="1119" spans="1:6" x14ac:dyDescent="0.3">
      <c r="A1119" s="5">
        <v>5818.1171475031797</v>
      </c>
      <c r="B1119" s="5">
        <v>-2.5</v>
      </c>
      <c r="D1119" s="1" t="e">
        <f>SUM(#REF!)</f>
        <v>#REF!</v>
      </c>
      <c r="E1119" s="1" t="e">
        <f>SUM(#REF!)</f>
        <v>#REF!</v>
      </c>
      <c r="F1119" s="1" t="e">
        <f t="shared" si="17"/>
        <v>#REF!</v>
      </c>
    </row>
    <row r="1120" spans="1:6" x14ac:dyDescent="0.3">
      <c r="A1120" s="5">
        <v>5819.0700895780101</v>
      </c>
      <c r="B1120" s="5">
        <v>-2.3999999999999702</v>
      </c>
      <c r="D1120" s="1" t="e">
        <f>SUM(#REF!)</f>
        <v>#REF!</v>
      </c>
      <c r="E1120" s="1" t="e">
        <f>SUM(#REF!)</f>
        <v>#REF!</v>
      </c>
      <c r="F1120" s="1" t="e">
        <f t="shared" si="17"/>
        <v>#REF!</v>
      </c>
    </row>
    <row r="1121" spans="1:6" x14ac:dyDescent="0.3">
      <c r="A1121" s="5">
        <v>5819.9313288743697</v>
      </c>
      <c r="B1121" s="5">
        <v>-2.3999999999999702</v>
      </c>
      <c r="D1121" s="1" t="e">
        <f>SUM(#REF!)</f>
        <v>#REF!</v>
      </c>
      <c r="E1121" s="1" t="e">
        <f>SUM(#REF!)</f>
        <v>#REF!</v>
      </c>
      <c r="F1121" s="1" t="e">
        <f t="shared" si="17"/>
        <v>#REF!</v>
      </c>
    </row>
    <row r="1122" spans="1:6" x14ac:dyDescent="0.3">
      <c r="A1122" s="5">
        <v>5821.6062269306804</v>
      </c>
      <c r="B1122" s="5">
        <v>-2.3999999999999702</v>
      </c>
      <c r="D1122" s="1" t="e">
        <f>SUM(#REF!)</f>
        <v>#REF!</v>
      </c>
      <c r="E1122" s="1" t="e">
        <f>SUM(#REF!)</f>
        <v>#REF!</v>
      </c>
      <c r="F1122" s="1" t="e">
        <f t="shared" si="17"/>
        <v>#REF!</v>
      </c>
    </row>
    <row r="1123" spans="1:6" x14ac:dyDescent="0.3">
      <c r="A1123" s="5">
        <v>5823.3240258737396</v>
      </c>
      <c r="B1123" s="5">
        <v>-2.2999999999999501</v>
      </c>
      <c r="D1123" s="1" t="e">
        <f>SUM(#REF!)</f>
        <v>#REF!</v>
      </c>
      <c r="E1123" s="1" t="e">
        <f>SUM(#REF!)</f>
        <v>#REF!</v>
      </c>
      <c r="F1123" s="1" t="e">
        <f t="shared" si="17"/>
        <v>#REF!</v>
      </c>
    </row>
    <row r="1124" spans="1:6" x14ac:dyDescent="0.3">
      <c r="A1124" s="5">
        <v>5825.2488696887604</v>
      </c>
      <c r="B1124" s="5">
        <v>-2.2999999999999501</v>
      </c>
      <c r="D1124" s="1" t="e">
        <f>SUM(#REF!)</f>
        <v>#REF!</v>
      </c>
      <c r="E1124" s="1" t="e">
        <f>SUM(#REF!)</f>
        <v>#REF!</v>
      </c>
      <c r="F1124" s="1" t="e">
        <f t="shared" si="17"/>
        <v>#REF!</v>
      </c>
    </row>
    <row r="1125" spans="1:6" x14ac:dyDescent="0.3">
      <c r="A1125" s="5">
        <v>5827.03920742642</v>
      </c>
      <c r="B1125" s="5">
        <v>-2.2999999999999501</v>
      </c>
      <c r="D1125" s="1" t="e">
        <f>SUM(#REF!)</f>
        <v>#REF!</v>
      </c>
      <c r="E1125" s="1" t="e">
        <f>SUM(#REF!)</f>
        <v>#REF!</v>
      </c>
      <c r="F1125" s="1" t="e">
        <f t="shared" si="17"/>
        <v>#REF!</v>
      </c>
    </row>
    <row r="1126" spans="1:6" x14ac:dyDescent="0.3">
      <c r="A1126" s="5">
        <v>5828.7388759522</v>
      </c>
      <c r="B1126" s="5">
        <v>-2.2000000000000401</v>
      </c>
      <c r="D1126" s="1" t="e">
        <f>SUM(#REF!)</f>
        <v>#REF!</v>
      </c>
      <c r="E1126" s="1" t="e">
        <f>SUM(#REF!)</f>
        <v>#REF!</v>
      </c>
      <c r="F1126" s="1" t="e">
        <f t="shared" si="17"/>
        <v>#REF!</v>
      </c>
    </row>
    <row r="1127" spans="1:6" x14ac:dyDescent="0.3">
      <c r="A1127" s="5">
        <v>5830.9174567959499</v>
      </c>
      <c r="B1127" s="5">
        <v>-2.2000000000000401</v>
      </c>
      <c r="D1127" s="1" t="e">
        <f>SUM(#REF!)</f>
        <v>#REF!</v>
      </c>
      <c r="E1127" s="1" t="e">
        <f>SUM(#REF!)</f>
        <v>#REF!</v>
      </c>
      <c r="F1127" s="1" t="e">
        <f t="shared" si="17"/>
        <v>#REF!</v>
      </c>
    </row>
    <row r="1128" spans="1:6" x14ac:dyDescent="0.3">
      <c r="A1128" s="5">
        <v>5834.7795141103597</v>
      </c>
      <c r="B1128" s="5">
        <v>-2</v>
      </c>
      <c r="D1128" s="1" t="e">
        <f>SUM(#REF!)</f>
        <v>#REF!</v>
      </c>
      <c r="E1128" s="1" t="e">
        <f>SUM(#REF!)</f>
        <v>#REF!</v>
      </c>
      <c r="F1128" s="1" t="e">
        <f t="shared" si="17"/>
        <v>#REF!</v>
      </c>
    </row>
    <row r="1129" spans="1:6" x14ac:dyDescent="0.3">
      <c r="A1129" s="5">
        <v>5836.1665802938896</v>
      </c>
      <c r="B1129" s="5">
        <v>-2</v>
      </c>
      <c r="D1129" s="1" t="e">
        <f>SUM(#REF!)</f>
        <v>#REF!</v>
      </c>
      <c r="E1129" s="1" t="e">
        <f>SUM(#REF!)</f>
        <v>#REF!</v>
      </c>
      <c r="F1129" s="1" t="e">
        <f t="shared" si="17"/>
        <v>#REF!</v>
      </c>
    </row>
    <row r="1130" spans="1:6" x14ac:dyDescent="0.3">
      <c r="A1130" s="5">
        <v>5839.6021776852604</v>
      </c>
      <c r="B1130" s="5">
        <v>-1.8999999999999699</v>
      </c>
      <c r="D1130" s="1" t="e">
        <f>SUM(#REF!)</f>
        <v>#REF!</v>
      </c>
      <c r="E1130" s="1" t="e">
        <f>SUM(#REF!)</f>
        <v>#REF!</v>
      </c>
      <c r="F1130" s="1" t="e">
        <f t="shared" si="17"/>
        <v>#REF!</v>
      </c>
    </row>
    <row r="1131" spans="1:6" x14ac:dyDescent="0.3">
      <c r="A1131" s="5">
        <v>5843.0611406610296</v>
      </c>
      <c r="B1131" s="5">
        <v>-1.7000000000000399</v>
      </c>
      <c r="D1131" s="1" t="e">
        <f>SUM(#REF!)</f>
        <v>#REF!</v>
      </c>
      <c r="E1131" s="1" t="e">
        <f>SUM(#REF!)</f>
        <v>#REF!</v>
      </c>
      <c r="F1131" s="1" t="e">
        <f t="shared" si="17"/>
        <v>#REF!</v>
      </c>
    </row>
    <row r="1132" spans="1:6" x14ac:dyDescent="0.3">
      <c r="A1132" s="5">
        <v>5846.5201034986803</v>
      </c>
      <c r="B1132" s="5">
        <v>-3.2999999999999501</v>
      </c>
      <c r="D1132" s="1" t="e">
        <f>SUM(#REF!)</f>
        <v>#REF!</v>
      </c>
      <c r="E1132" s="1" t="e">
        <f>SUM(#REF!)</f>
        <v>#REF!</v>
      </c>
      <c r="F1132" s="1" t="e">
        <f t="shared" si="17"/>
        <v>#REF!</v>
      </c>
    </row>
    <row r="1133" spans="1:6" x14ac:dyDescent="0.3">
      <c r="A1133" s="5">
        <v>5850.2098621700497</v>
      </c>
      <c r="B1133" s="5">
        <v>-3.2999999999999501</v>
      </c>
      <c r="D1133" s="1" t="e">
        <f>SUM(#REF!)</f>
        <v>#REF!</v>
      </c>
      <c r="E1133" s="1" t="e">
        <f>SUM(#REF!)</f>
        <v>#REF!</v>
      </c>
      <c r="F1133" s="1" t="e">
        <f t="shared" si="17"/>
        <v>#REF!</v>
      </c>
    </row>
    <row r="1134" spans="1:6" x14ac:dyDescent="0.3">
      <c r="A1134" s="5">
        <v>5853.9558763512596</v>
      </c>
      <c r="B1134" s="5">
        <v>-3.2000000000000401</v>
      </c>
      <c r="D1134" s="1" t="e">
        <f>SUM(#REF!)</f>
        <v>#REF!</v>
      </c>
      <c r="E1134" s="1" t="e">
        <f>SUM(#REF!)</f>
        <v>#REF!</v>
      </c>
      <c r="F1134" s="1" t="e">
        <f t="shared" si="17"/>
        <v>#REF!</v>
      </c>
    </row>
    <row r="1135" spans="1:6" x14ac:dyDescent="0.3">
      <c r="A1135" s="5">
        <v>5857.9296435034903</v>
      </c>
      <c r="B1135" s="5">
        <v>-2.8999999999999702</v>
      </c>
      <c r="D1135" s="1" t="e">
        <f>SUM(#REF!)</f>
        <v>#REF!</v>
      </c>
      <c r="E1135" s="1" t="e">
        <f>SUM(#REF!)</f>
        <v>#REF!</v>
      </c>
      <c r="F1135" s="1" t="e">
        <f t="shared" si="17"/>
        <v>#REF!</v>
      </c>
    </row>
    <row r="1136" spans="1:6" x14ac:dyDescent="0.3">
      <c r="A1136" s="5">
        <v>5861.9869276776899</v>
      </c>
      <c r="B1136" s="5">
        <v>-2.6000000000000201</v>
      </c>
      <c r="D1136" s="1" t="e">
        <f>SUM(#REF!)</f>
        <v>#REF!</v>
      </c>
      <c r="E1136" s="1" t="e">
        <f>SUM(#REF!)</f>
        <v>#REF!</v>
      </c>
      <c r="F1136" s="1" t="e">
        <f t="shared" si="17"/>
        <v>#REF!</v>
      </c>
    </row>
    <row r="1137" spans="1:6" x14ac:dyDescent="0.3">
      <c r="A1137" s="5">
        <v>5865.9382782236098</v>
      </c>
      <c r="B1137" s="5">
        <v>-4.2999999999999501</v>
      </c>
      <c r="D1137" s="1" t="e">
        <f>SUM(#REF!)</f>
        <v>#REF!</v>
      </c>
      <c r="E1137" s="1" t="e">
        <f>SUM(#REF!)</f>
        <v>#REF!</v>
      </c>
      <c r="F1137" s="1" t="e">
        <f t="shared" si="17"/>
        <v>#REF!</v>
      </c>
    </row>
    <row r="1138" spans="1:6" x14ac:dyDescent="0.3">
      <c r="A1138" s="5">
        <v>5870.1659491386099</v>
      </c>
      <c r="B1138" s="5">
        <v>-4</v>
      </c>
      <c r="D1138" s="1" t="e">
        <f>SUM(#REF!)</f>
        <v>#REF!</v>
      </c>
      <c r="E1138" s="1" t="e">
        <f>SUM(#REF!)</f>
        <v>#REF!</v>
      </c>
      <c r="F1138" s="1" t="e">
        <f t="shared" si="17"/>
        <v>#REF!</v>
      </c>
    </row>
    <row r="1139" spans="1:6" x14ac:dyDescent="0.3">
      <c r="A1139" s="5">
        <v>5874.2657694412301</v>
      </c>
      <c r="B1139" s="5">
        <v>-4</v>
      </c>
      <c r="D1139" s="1" t="e">
        <f>SUM(#REF!)</f>
        <v>#REF!</v>
      </c>
      <c r="E1139" s="1" t="e">
        <f>SUM(#REF!)</f>
        <v>#REF!</v>
      </c>
      <c r="F1139" s="1" t="e">
        <f t="shared" si="17"/>
        <v>#REF!</v>
      </c>
    </row>
    <row r="1140" spans="1:6" x14ac:dyDescent="0.3">
      <c r="A1140" s="5">
        <v>5878.5516624281499</v>
      </c>
      <c r="B1140" s="5">
        <v>-3.8999999999999702</v>
      </c>
      <c r="D1140" s="1" t="e">
        <f>SUM(#REF!)</f>
        <v>#REF!</v>
      </c>
      <c r="E1140" s="1" t="e">
        <f>SUM(#REF!)</f>
        <v>#REF!</v>
      </c>
      <c r="F1140" s="1" t="e">
        <f t="shared" si="17"/>
        <v>#REF!</v>
      </c>
    </row>
    <row r="1141" spans="1:6" x14ac:dyDescent="0.3">
      <c r="A1141" s="5">
        <v>5883.1055900272604</v>
      </c>
      <c r="B1141" s="5">
        <v>-5.7999999999999501</v>
      </c>
      <c r="D1141" s="1" t="e">
        <f>SUM(#REF!)</f>
        <v>#REF!</v>
      </c>
      <c r="E1141" s="1" t="e">
        <f>SUM(#REF!)</f>
        <v>#REF!</v>
      </c>
      <c r="F1141" s="1" t="e">
        <f t="shared" si="17"/>
        <v>#REF!</v>
      </c>
    </row>
    <row r="1142" spans="1:6" x14ac:dyDescent="0.3">
      <c r="A1142" s="5">
        <v>5887.7953013934502</v>
      </c>
      <c r="B1142" s="5">
        <v>-5.6000000000000201</v>
      </c>
      <c r="D1142" s="1" t="e">
        <f>SUM(#REF!)</f>
        <v>#REF!</v>
      </c>
      <c r="E1142" s="1" t="e">
        <f>SUM(#REF!)</f>
        <v>#REF!</v>
      </c>
      <c r="F1142" s="1" t="e">
        <f t="shared" si="17"/>
        <v>#REF!</v>
      </c>
    </row>
    <row r="1143" spans="1:6" x14ac:dyDescent="0.3">
      <c r="A1143" s="5">
        <v>5892.6900683087297</v>
      </c>
      <c r="B1143" s="5">
        <v>-5.2999999999999501</v>
      </c>
      <c r="D1143" s="1" t="e">
        <f>SUM(#REF!)</f>
        <v>#REF!</v>
      </c>
      <c r="E1143" s="1" t="e">
        <f>SUM(#REF!)</f>
        <v>#REF!</v>
      </c>
      <c r="F1143" s="1" t="e">
        <f t="shared" si="17"/>
        <v>#REF!</v>
      </c>
    </row>
    <row r="1144" spans="1:6" x14ac:dyDescent="0.3">
      <c r="A1144" s="5">
        <v>5897.7890375078596</v>
      </c>
      <c r="B1144" s="5">
        <v>-4.7999999999999501</v>
      </c>
      <c r="D1144" s="1" t="e">
        <f>SUM(#REF!)</f>
        <v>#REF!</v>
      </c>
      <c r="E1144" s="1" t="e">
        <f>SUM(#REF!)</f>
        <v>#REF!</v>
      </c>
      <c r="F1144" s="1" t="e">
        <f t="shared" si="17"/>
        <v>#REF!</v>
      </c>
    </row>
    <row r="1145" spans="1:6" x14ac:dyDescent="0.3">
      <c r="A1145" s="5">
        <v>5903.2333755053096</v>
      </c>
      <c r="B1145" s="5">
        <v>-5.1000000000000201</v>
      </c>
      <c r="D1145" s="1" t="e">
        <f>SUM(#REF!)</f>
        <v>#REF!</v>
      </c>
      <c r="E1145" s="1" t="e">
        <f>SUM(#REF!)</f>
        <v>#REF!</v>
      </c>
      <c r="F1145" s="1" t="e">
        <f t="shared" si="17"/>
        <v>#REF!</v>
      </c>
    </row>
    <row r="1146" spans="1:6" x14ac:dyDescent="0.3">
      <c r="A1146" s="5">
        <v>5909.2316376052004</v>
      </c>
      <c r="B1146" s="5">
        <v>-4.1000000000000201</v>
      </c>
      <c r="D1146" s="1" t="e">
        <f>SUM(#REF!)</f>
        <v>#REF!</v>
      </c>
      <c r="E1146" s="1" t="e">
        <f>SUM(#REF!)</f>
        <v>#REF!</v>
      </c>
      <c r="F1146" s="1" t="e">
        <f t="shared" si="17"/>
        <v>#REF!</v>
      </c>
    </row>
    <row r="1147" spans="1:6" x14ac:dyDescent="0.3">
      <c r="A1147" s="5">
        <v>5914.3850289797901</v>
      </c>
      <c r="B1147" s="5">
        <v>-3.2000000000000401</v>
      </c>
      <c r="D1147" s="1" t="e">
        <f>SUM(#REF!)</f>
        <v>#REF!</v>
      </c>
      <c r="E1147" s="1" t="e">
        <f>SUM(#REF!)</f>
        <v>#REF!</v>
      </c>
      <c r="F1147" s="1" t="e">
        <f t="shared" si="17"/>
        <v>#REF!</v>
      </c>
    </row>
    <row r="1148" spans="1:6" x14ac:dyDescent="0.3">
      <c r="A1148" s="5">
        <v>5919.7444846513599</v>
      </c>
      <c r="B1148" s="5">
        <v>-3.7999999999999501</v>
      </c>
      <c r="D1148" s="1" t="e">
        <f>SUM(#REF!)</f>
        <v>#REF!</v>
      </c>
      <c r="E1148" s="1" t="e">
        <f>SUM(#REF!)</f>
        <v>#REF!</v>
      </c>
      <c r="F1148" s="1" t="e">
        <f t="shared" si="17"/>
        <v>#REF!</v>
      </c>
    </row>
    <row r="1149" spans="1:6" x14ac:dyDescent="0.3">
      <c r="A1149" s="5">
        <v>5924.7906794587097</v>
      </c>
      <c r="B1149" s="5">
        <v>-2.7999999999999501</v>
      </c>
      <c r="D1149" s="1" t="e">
        <f>SUM(#REF!)</f>
        <v>#REF!</v>
      </c>
      <c r="E1149" s="1" t="e">
        <f>SUM(#REF!)</f>
        <v>#REF!</v>
      </c>
      <c r="F1149" s="1" t="e">
        <f t="shared" si="17"/>
        <v>#REF!</v>
      </c>
    </row>
    <row r="1150" spans="1:6" x14ac:dyDescent="0.3">
      <c r="A1150" s="5">
        <v>5928.3910132062001</v>
      </c>
      <c r="B1150" s="5">
        <v>-3.2999999999999501</v>
      </c>
      <c r="D1150" s="1" t="e">
        <f>SUM(#REF!)</f>
        <v>#REF!</v>
      </c>
      <c r="E1150" s="1" t="e">
        <f>SUM(#REF!)</f>
        <v>#REF!</v>
      </c>
      <c r="F1150" s="1" t="e">
        <f t="shared" si="17"/>
        <v>#REF!</v>
      </c>
    </row>
    <row r="1151" spans="1:6" x14ac:dyDescent="0.3">
      <c r="A1151" s="5">
        <v>5933.3664943427802</v>
      </c>
      <c r="B1151" s="5">
        <v>-3.2999999999999501</v>
      </c>
      <c r="D1151" s="1" t="e">
        <f>SUM(#REF!)</f>
        <v>#REF!</v>
      </c>
      <c r="E1151" s="1" t="e">
        <f>SUM(#REF!)</f>
        <v>#REF!</v>
      </c>
      <c r="F1151" s="1" t="e">
        <f t="shared" si="17"/>
        <v>#REF!</v>
      </c>
    </row>
    <row r="1152" spans="1:6" x14ac:dyDescent="0.3">
      <c r="A1152" s="5">
        <v>5935.30836156229</v>
      </c>
      <c r="B1152" s="5">
        <v>-3.7000000000000401</v>
      </c>
      <c r="D1152" s="1" t="e">
        <f>SUM(#REF!)</f>
        <v>#REF!</v>
      </c>
      <c r="E1152" s="1" t="e">
        <f>SUM(#REF!)</f>
        <v>#REF!</v>
      </c>
      <c r="F1152" s="1" t="e">
        <f t="shared" si="17"/>
        <v>#REF!</v>
      </c>
    </row>
    <row r="1153" spans="1:6" x14ac:dyDescent="0.3">
      <c r="A1153" s="5">
        <v>5939.2974201285997</v>
      </c>
      <c r="B1153" s="5">
        <v>-5.7999999999999501</v>
      </c>
      <c r="D1153" s="1" t="e">
        <f>SUM(#REF!)</f>
        <v>#REF!</v>
      </c>
      <c r="E1153" s="1" t="e">
        <f>SUM(#REF!)</f>
        <v>#REF!</v>
      </c>
      <c r="F1153" s="1" t="e">
        <f t="shared" si="17"/>
        <v>#REF!</v>
      </c>
    </row>
    <row r="1154" spans="1:6" x14ac:dyDescent="0.3">
      <c r="A1154" s="5">
        <v>5940.3479310872499</v>
      </c>
      <c r="B1154" s="5">
        <v>-5.7999999999999501</v>
      </c>
      <c r="D1154" s="1" t="e">
        <f>SUM(#REF!)</f>
        <v>#REF!</v>
      </c>
      <c r="E1154" s="1" t="e">
        <f>SUM(#REF!)</f>
        <v>#REF!</v>
      </c>
      <c r="F1154" s="1" t="e">
        <f t="shared" si="17"/>
        <v>#REF!</v>
      </c>
    </row>
    <row r="1155" spans="1:6" x14ac:dyDescent="0.3">
      <c r="A1155" s="5">
        <v>5942.0296306191203</v>
      </c>
      <c r="B1155" s="5">
        <v>-5.7999999999999501</v>
      </c>
      <c r="D1155" s="1" t="e">
        <f>SUM(#REF!)</f>
        <v>#REF!</v>
      </c>
      <c r="E1155" s="1" t="e">
        <f>SUM(#REF!)</f>
        <v>#REF!</v>
      </c>
      <c r="F1155" s="1" t="e">
        <f t="shared" si="17"/>
        <v>#REF!</v>
      </c>
    </row>
    <row r="1156" spans="1:6" x14ac:dyDescent="0.3">
      <c r="A1156" s="5">
        <v>5944.20926296381</v>
      </c>
      <c r="B1156" s="5">
        <v>-6.8999999999999702</v>
      </c>
      <c r="D1156" s="1" t="e">
        <f>SUM(#REF!)</f>
        <v>#REF!</v>
      </c>
      <c r="E1156" s="1" t="e">
        <f>SUM(#REF!)</f>
        <v>#REF!</v>
      </c>
      <c r="F1156" s="1" t="e">
        <f t="shared" si="17"/>
        <v>#REF!</v>
      </c>
    </row>
    <row r="1157" spans="1:6" x14ac:dyDescent="0.3">
      <c r="A1157" s="5">
        <v>5947.8954272757601</v>
      </c>
      <c r="B1157" s="5">
        <v>-5.8999999999999702</v>
      </c>
      <c r="D1157" s="1" t="e">
        <f>SUM(#REF!)</f>
        <v>#REF!</v>
      </c>
      <c r="E1157" s="1" t="e">
        <f>SUM(#REF!)</f>
        <v>#REF!</v>
      </c>
      <c r="F1157" s="1" t="e">
        <f t="shared" si="17"/>
        <v>#REF!</v>
      </c>
    </row>
    <row r="1158" spans="1:6" x14ac:dyDescent="0.3">
      <c r="A1158" s="5">
        <v>5949.1600435595601</v>
      </c>
      <c r="B1158" s="5">
        <v>-6.7000000000000401</v>
      </c>
      <c r="D1158" s="1" t="e">
        <f>SUM(#REF!)</f>
        <v>#REF!</v>
      </c>
      <c r="E1158" s="1" t="e">
        <f>SUM(#REF!)</f>
        <v>#REF!</v>
      </c>
      <c r="F1158" s="1" t="e">
        <f t="shared" si="17"/>
        <v>#REF!</v>
      </c>
    </row>
    <row r="1159" spans="1:6" x14ac:dyDescent="0.3">
      <c r="A1159" s="5">
        <v>5953.4732688499798</v>
      </c>
      <c r="B1159" s="5">
        <v>-7.2999999999999501</v>
      </c>
      <c r="D1159" s="1" t="e">
        <f>SUM(#REF!)</f>
        <v>#REF!</v>
      </c>
      <c r="E1159" s="1" t="e">
        <f>SUM(#REF!)</f>
        <v>#REF!</v>
      </c>
      <c r="F1159" s="1" t="e">
        <f t="shared" si="17"/>
        <v>#REF!</v>
      </c>
    </row>
    <row r="1160" spans="1:6" x14ac:dyDescent="0.3">
      <c r="A1160" s="5">
        <v>5954.9356698907804</v>
      </c>
      <c r="B1160" s="5">
        <v>-7.2999999999999501</v>
      </c>
      <c r="D1160" s="1" t="e">
        <f>SUM(#REF!)</f>
        <v>#REF!</v>
      </c>
      <c r="E1160" s="1" t="e">
        <f>SUM(#REF!)</f>
        <v>#REF!</v>
      </c>
      <c r="F1160" s="1" t="e">
        <f t="shared" si="17"/>
        <v>#REF!</v>
      </c>
    </row>
    <row r="1161" spans="1:6" x14ac:dyDescent="0.3">
      <c r="A1161" s="5">
        <v>5958.2251943797</v>
      </c>
      <c r="B1161" s="5">
        <v>-7.7000000000000401</v>
      </c>
      <c r="D1161" s="1" t="e">
        <f>SUM(#REF!)</f>
        <v>#REF!</v>
      </c>
      <c r="E1161" s="1" t="e">
        <f>SUM(#REF!)</f>
        <v>#REF!</v>
      </c>
      <c r="F1161" s="1" t="e">
        <f t="shared" si="17"/>
        <v>#REF!</v>
      </c>
    </row>
    <row r="1162" spans="1:6" x14ac:dyDescent="0.3">
      <c r="A1162" s="5">
        <v>5961.62403255354</v>
      </c>
      <c r="B1162" s="5">
        <v>-7.7000000000000401</v>
      </c>
      <c r="D1162" s="1" t="e">
        <f>SUM(#REF!)</f>
        <v>#REF!</v>
      </c>
      <c r="E1162" s="1" t="e">
        <f>SUM(#REF!)</f>
        <v>#REF!</v>
      </c>
      <c r="F1162" s="1" t="e">
        <f t="shared" si="17"/>
        <v>#REF!</v>
      </c>
    </row>
    <row r="1163" spans="1:6" x14ac:dyDescent="0.3">
      <c r="A1163" s="5">
        <v>5965.3351231851002</v>
      </c>
      <c r="B1163" s="5">
        <v>-8</v>
      </c>
      <c r="D1163" s="1" t="e">
        <f>SUM(#REF!)</f>
        <v>#REF!</v>
      </c>
      <c r="E1163" s="1" t="e">
        <f>SUM(#REF!)</f>
        <v>#REF!</v>
      </c>
      <c r="F1163" s="1" t="e">
        <f t="shared" si="17"/>
        <v>#REF!</v>
      </c>
    </row>
    <row r="1164" spans="1:6" x14ac:dyDescent="0.3">
      <c r="A1164" s="5">
        <v>5969.3770711762199</v>
      </c>
      <c r="B1164" s="5">
        <v>-7.2999999999999501</v>
      </c>
      <c r="D1164" s="1" t="e">
        <f>SUM(#REF!)</f>
        <v>#REF!</v>
      </c>
      <c r="E1164" s="1" t="e">
        <f>SUM(#REF!)</f>
        <v>#REF!</v>
      </c>
      <c r="F1164" s="1" t="e">
        <f t="shared" si="17"/>
        <v>#REF!</v>
      </c>
    </row>
    <row r="1165" spans="1:6" x14ac:dyDescent="0.3">
      <c r="A1165" s="5">
        <v>5973.6281351797397</v>
      </c>
      <c r="B1165" s="5">
        <v>-7.6000000000000201</v>
      </c>
      <c r="D1165" s="1" t="e">
        <f>SUM(#REF!)</f>
        <v>#REF!</v>
      </c>
      <c r="E1165" s="1" t="e">
        <f>SUM(#REF!)</f>
        <v>#REF!</v>
      </c>
      <c r="F1165" s="1" t="e">
        <f t="shared" ref="F1165:F1228" si="18">E1165/D1165</f>
        <v>#REF!</v>
      </c>
    </row>
    <row r="1166" spans="1:6" x14ac:dyDescent="0.3">
      <c r="A1166" s="5">
        <v>5978.1922343022097</v>
      </c>
      <c r="B1166" s="5">
        <v>-8.1000000000000192</v>
      </c>
      <c r="D1166" s="1" t="e">
        <f>SUM(#REF!)</f>
        <v>#REF!</v>
      </c>
      <c r="E1166" s="1" t="e">
        <f>SUM(#REF!)</f>
        <v>#REF!</v>
      </c>
      <c r="F1166" s="1" t="e">
        <f t="shared" si="18"/>
        <v>#REF!</v>
      </c>
    </row>
    <row r="1167" spans="1:6" x14ac:dyDescent="0.3">
      <c r="A1167" s="5">
        <v>5982.9974727710896</v>
      </c>
      <c r="B1167" s="5">
        <v>-8.5</v>
      </c>
      <c r="D1167" s="1" t="e">
        <f>SUM(#REF!)</f>
        <v>#REF!</v>
      </c>
      <c r="E1167" s="1" t="e">
        <f>SUM(#REF!)</f>
        <v>#REF!</v>
      </c>
      <c r="F1167" s="1" t="e">
        <f t="shared" si="18"/>
        <v>#REF!</v>
      </c>
    </row>
    <row r="1168" spans="1:6" x14ac:dyDescent="0.3">
      <c r="A1168" s="5">
        <v>5988.4683700158603</v>
      </c>
      <c r="B1168" s="5">
        <v>-8.8999999999999702</v>
      </c>
      <c r="D1168" s="1" t="e">
        <f>SUM(#REF!)</f>
        <v>#REF!</v>
      </c>
      <c r="E1168" s="1" t="e">
        <f>SUM(#REF!)</f>
        <v>#REF!</v>
      </c>
      <c r="F1168" s="1" t="e">
        <f t="shared" si="18"/>
        <v>#REF!</v>
      </c>
    </row>
    <row r="1169" spans="1:6" x14ac:dyDescent="0.3">
      <c r="A1169" s="5">
        <v>5993.9726153953397</v>
      </c>
      <c r="B1169" s="5">
        <v>-9.3999999999999702</v>
      </c>
      <c r="D1169" s="1" t="e">
        <f>SUM(#REF!)</f>
        <v>#REF!</v>
      </c>
      <c r="E1169" s="1" t="e">
        <f>SUM(#REF!)</f>
        <v>#REF!</v>
      </c>
      <c r="F1169" s="1" t="e">
        <f t="shared" si="18"/>
        <v>#REF!</v>
      </c>
    </row>
    <row r="1170" spans="1:6" x14ac:dyDescent="0.3">
      <c r="A1170" s="5">
        <v>5999.4435126206499</v>
      </c>
      <c r="B1170" s="5">
        <v>-10.299999999999899</v>
      </c>
      <c r="D1170" s="1" t="e">
        <f>SUM(#REF!)</f>
        <v>#REF!</v>
      </c>
      <c r="E1170" s="1" t="e">
        <f>SUM(#REF!)</f>
        <v>#REF!</v>
      </c>
      <c r="F1170" s="1" t="e">
        <f t="shared" si="18"/>
        <v>#REF!</v>
      </c>
    </row>
    <row r="1171" spans="1:6" x14ac:dyDescent="0.3">
      <c r="A1171" s="5">
        <v>6005.1829800249798</v>
      </c>
      <c r="B1171" s="5">
        <v>-10.799999999999899</v>
      </c>
      <c r="D1171" s="1" t="e">
        <f>SUM(#REF!)</f>
        <v>#REF!</v>
      </c>
      <c r="E1171" s="1" t="e">
        <f>SUM(#REF!)</f>
        <v>#REF!</v>
      </c>
      <c r="F1171" s="1" t="e">
        <f t="shared" si="18"/>
        <v>#REF!</v>
      </c>
    </row>
    <row r="1172" spans="1:6" x14ac:dyDescent="0.3">
      <c r="A1172" s="5">
        <v>6010.1362034968197</v>
      </c>
      <c r="B1172" s="5">
        <v>-11.299999999999899</v>
      </c>
      <c r="D1172" s="1" t="e">
        <f>SUM(#REF!)</f>
        <v>#REF!</v>
      </c>
      <c r="E1172" s="1" t="e">
        <f>SUM(#REF!)</f>
        <v>#REF!</v>
      </c>
      <c r="F1172" s="1" t="e">
        <f t="shared" si="18"/>
        <v>#REF!</v>
      </c>
    </row>
    <row r="1173" spans="1:6" x14ac:dyDescent="0.3">
      <c r="A1173" s="5">
        <v>6015.1461993606199</v>
      </c>
      <c r="B1173" s="5">
        <v>-11.7</v>
      </c>
      <c r="D1173" s="1" t="e">
        <f>SUM(#REF!)</f>
        <v>#REF!</v>
      </c>
      <c r="E1173" s="1" t="e">
        <f>SUM(#REF!)</f>
        <v>#REF!</v>
      </c>
      <c r="F1173" s="1" t="e">
        <f t="shared" si="18"/>
        <v>#REF!</v>
      </c>
    </row>
    <row r="1174" spans="1:6" x14ac:dyDescent="0.3">
      <c r="A1174" s="5">
        <v>6020.1952716614896</v>
      </c>
      <c r="B1174" s="5">
        <v>-11.6</v>
      </c>
      <c r="D1174" s="1" t="e">
        <f>SUM(#REF!)</f>
        <v>#REF!</v>
      </c>
      <c r="E1174" s="1" t="e">
        <f>SUM(#REF!)</f>
        <v>#REF!</v>
      </c>
      <c r="F1174" s="1" t="e">
        <f t="shared" si="18"/>
        <v>#REF!</v>
      </c>
    </row>
    <row r="1175" spans="1:6" x14ac:dyDescent="0.3">
      <c r="A1175" s="5">
        <v>6025.4537186199104</v>
      </c>
      <c r="B1175" s="5">
        <v>-11.799999999999899</v>
      </c>
      <c r="D1175" s="1" t="e">
        <f>SUM(#REF!)</f>
        <v>#REF!</v>
      </c>
      <c r="E1175" s="1" t="e">
        <f>SUM(#REF!)</f>
        <v>#REF!</v>
      </c>
      <c r="F1175" s="1" t="e">
        <f t="shared" si="18"/>
        <v>#REF!</v>
      </c>
    </row>
    <row r="1176" spans="1:6" x14ac:dyDescent="0.3">
      <c r="A1176" s="5">
        <v>6031.1660683423997</v>
      </c>
      <c r="B1176" s="5">
        <v>-11.899999999999901</v>
      </c>
      <c r="D1176" s="1" t="e">
        <f>SUM(#REF!)</f>
        <v>#REF!</v>
      </c>
      <c r="E1176" s="1" t="e">
        <f>SUM(#REF!)</f>
        <v>#REF!</v>
      </c>
      <c r="F1176" s="1" t="e">
        <f t="shared" si="18"/>
        <v>#REF!</v>
      </c>
    </row>
    <row r="1177" spans="1:6" x14ac:dyDescent="0.3">
      <c r="A1177" s="5">
        <v>6037.2967865476603</v>
      </c>
      <c r="B1177" s="5">
        <v>-11.7</v>
      </c>
      <c r="D1177" s="1" t="e">
        <f>SUM(#REF!)</f>
        <v>#REF!</v>
      </c>
      <c r="E1177" s="1" t="e">
        <f>SUM(#REF!)</f>
        <v>#REF!</v>
      </c>
      <c r="F1177" s="1" t="e">
        <f t="shared" si="18"/>
        <v>#REF!</v>
      </c>
    </row>
    <row r="1178" spans="1:6" x14ac:dyDescent="0.3">
      <c r="A1178" s="5">
        <v>6043.7841632874197</v>
      </c>
      <c r="B1178" s="5">
        <v>-11.5</v>
      </c>
      <c r="D1178" s="1" t="e">
        <f>SUM(#REF!)</f>
        <v>#REF!</v>
      </c>
      <c r="E1178" s="1" t="e">
        <f>SUM(#REF!)</f>
        <v>#REF!</v>
      </c>
      <c r="F1178" s="1" t="e">
        <f t="shared" si="18"/>
        <v>#REF!</v>
      </c>
    </row>
    <row r="1179" spans="1:6" x14ac:dyDescent="0.3">
      <c r="A1179" s="5">
        <v>6050.2753926013202</v>
      </c>
      <c r="B1179" s="5">
        <v>-10.899999999999901</v>
      </c>
      <c r="D1179" s="1" t="e">
        <f>SUM(#REF!)</f>
        <v>#REF!</v>
      </c>
      <c r="E1179" s="1" t="e">
        <f>SUM(#REF!)</f>
        <v>#REF!</v>
      </c>
      <c r="F1179" s="1" t="e">
        <f t="shared" si="18"/>
        <v>#REF!</v>
      </c>
    </row>
    <row r="1180" spans="1:6" x14ac:dyDescent="0.3">
      <c r="A1180" s="5">
        <v>6056.6578496102402</v>
      </c>
      <c r="B1180" s="5">
        <v>-10.6</v>
      </c>
      <c r="D1180" s="1" t="e">
        <f>SUM(#REF!)</f>
        <v>#REF!</v>
      </c>
      <c r="E1180" s="1" t="e">
        <f>SUM(#REF!)</f>
        <v>#REF!</v>
      </c>
      <c r="F1180" s="1" t="e">
        <f t="shared" si="18"/>
        <v>#REF!</v>
      </c>
    </row>
    <row r="1181" spans="1:6" x14ac:dyDescent="0.3">
      <c r="A1181" s="5">
        <v>6063.1437310362599</v>
      </c>
      <c r="B1181" s="5">
        <v>-10.199999999999999</v>
      </c>
      <c r="D1181" s="1" t="e">
        <f>SUM(#REF!)</f>
        <v>#REF!</v>
      </c>
      <c r="E1181" s="1" t="e">
        <f>SUM(#REF!)</f>
        <v>#REF!</v>
      </c>
      <c r="F1181" s="1" t="e">
        <f t="shared" si="18"/>
        <v>#REF!</v>
      </c>
    </row>
    <row r="1182" spans="1:6" x14ac:dyDescent="0.3">
      <c r="A1182" s="5">
        <v>6070.4976072932504</v>
      </c>
      <c r="B1182" s="5">
        <v>-9.8999999999999702</v>
      </c>
      <c r="D1182" s="1" t="e">
        <f>SUM(#REF!)</f>
        <v>#REF!</v>
      </c>
      <c r="E1182" s="1" t="e">
        <f>SUM(#REF!)</f>
        <v>#REF!</v>
      </c>
      <c r="F1182" s="1" t="e">
        <f t="shared" si="18"/>
        <v>#REF!</v>
      </c>
    </row>
    <row r="1183" spans="1:6" x14ac:dyDescent="0.3">
      <c r="A1183" s="5">
        <v>6077.3279945964896</v>
      </c>
      <c r="B1183" s="5">
        <v>-9.2999999999999492</v>
      </c>
      <c r="D1183" s="1" t="e">
        <f>SUM(#REF!)</f>
        <v>#REF!</v>
      </c>
      <c r="E1183" s="1" t="e">
        <f>SUM(#REF!)</f>
        <v>#REF!</v>
      </c>
      <c r="F1183" s="1" t="e">
        <f t="shared" si="18"/>
        <v>#REF!</v>
      </c>
    </row>
    <row r="1184" spans="1:6" x14ac:dyDescent="0.3">
      <c r="A1184" s="5">
        <v>6083.8392616243</v>
      </c>
      <c r="B1184" s="5">
        <v>-8.7999999999999492</v>
      </c>
      <c r="D1184" s="1" t="e">
        <f>SUM(#REF!)</f>
        <v>#REF!</v>
      </c>
      <c r="E1184" s="1" t="e">
        <f>SUM(#REF!)</f>
        <v>#REF!</v>
      </c>
      <c r="F1184" s="1" t="e">
        <f t="shared" si="18"/>
        <v>#REF!</v>
      </c>
    </row>
    <row r="1185" spans="1:6" x14ac:dyDescent="0.3">
      <c r="A1185" s="5">
        <v>6090.4483540720403</v>
      </c>
      <c r="B1185" s="5">
        <v>-7.7000000000000401</v>
      </c>
      <c r="D1185" s="1" t="e">
        <f>SUM(#REF!)</f>
        <v>#REF!</v>
      </c>
      <c r="E1185" s="1" t="e">
        <f>SUM(#REF!)</f>
        <v>#REF!</v>
      </c>
      <c r="F1185" s="1" t="e">
        <f t="shared" si="18"/>
        <v>#REF!</v>
      </c>
    </row>
    <row r="1186" spans="1:6" x14ac:dyDescent="0.3">
      <c r="A1186" s="5">
        <v>6096.5702119909402</v>
      </c>
      <c r="B1186" s="5">
        <v>-7.1000000000000201</v>
      </c>
      <c r="D1186" s="1" t="e">
        <f>SUM(#REF!)</f>
        <v>#REF!</v>
      </c>
      <c r="E1186" s="1" t="e">
        <f>SUM(#REF!)</f>
        <v>#REF!</v>
      </c>
      <c r="F1186" s="1" t="e">
        <f t="shared" si="18"/>
        <v>#REF!</v>
      </c>
    </row>
    <row r="1187" spans="1:6" x14ac:dyDescent="0.3">
      <c r="A1187" s="5">
        <v>6103.23944281893</v>
      </c>
      <c r="B1187" s="5">
        <v>-6.3999999999999702</v>
      </c>
      <c r="D1187" s="1" t="e">
        <f>SUM(#REF!)</f>
        <v>#REF!</v>
      </c>
      <c r="E1187" s="1" t="e">
        <f>SUM(#REF!)</f>
        <v>#REF!</v>
      </c>
      <c r="F1187" s="1" t="e">
        <f t="shared" si="18"/>
        <v>#REF!</v>
      </c>
    </row>
    <row r="1188" spans="1:6" x14ac:dyDescent="0.3">
      <c r="A1188" s="5">
        <v>6110.5126657236797</v>
      </c>
      <c r="B1188" s="5">
        <v>-5.2999999999999501</v>
      </c>
      <c r="D1188" s="1" t="e">
        <f>SUM(#REF!)</f>
        <v>#REF!</v>
      </c>
      <c r="E1188" s="1" t="e">
        <f>SUM(#REF!)</f>
        <v>#REF!</v>
      </c>
      <c r="F1188" s="1" t="e">
        <f t="shared" si="18"/>
        <v>#REF!</v>
      </c>
    </row>
    <row r="1189" spans="1:6" x14ac:dyDescent="0.3">
      <c r="A1189" s="5">
        <v>6116.7438672669496</v>
      </c>
      <c r="B1189" s="5">
        <v>-4.5</v>
      </c>
      <c r="D1189" s="1" t="e">
        <f>SUM(#REF!)</f>
        <v>#REF!</v>
      </c>
      <c r="E1189" s="1" t="e">
        <f>SUM(#REF!)</f>
        <v>#REF!</v>
      </c>
      <c r="F1189" s="1" t="e">
        <f t="shared" si="18"/>
        <v>#REF!</v>
      </c>
    </row>
    <row r="1190" spans="1:6" x14ac:dyDescent="0.3">
      <c r="A1190" s="5">
        <v>6122.2802573069303</v>
      </c>
      <c r="B1190" s="5">
        <v>-3.8999999999999702</v>
      </c>
      <c r="D1190" s="1" t="e">
        <f>SUM(#REF!)</f>
        <v>#REF!</v>
      </c>
      <c r="E1190" s="1" t="e">
        <f>SUM(#REF!)</f>
        <v>#REF!</v>
      </c>
      <c r="F1190" s="1" t="e">
        <f t="shared" si="18"/>
        <v>#REF!</v>
      </c>
    </row>
    <row r="1191" spans="1:6" x14ac:dyDescent="0.3">
      <c r="A1191" s="5">
        <v>6127.6896051636004</v>
      </c>
      <c r="B1191" s="5">
        <v>-3.5</v>
      </c>
      <c r="D1191" s="1" t="e">
        <f>SUM(#REF!)</f>
        <v>#REF!</v>
      </c>
      <c r="E1191" s="1" t="e">
        <f>SUM(#REF!)</f>
        <v>#REF!</v>
      </c>
      <c r="F1191" s="1" t="e">
        <f t="shared" si="18"/>
        <v>#REF!</v>
      </c>
    </row>
    <row r="1192" spans="1:6" x14ac:dyDescent="0.3">
      <c r="A1192" s="5">
        <v>6132.3337969153899</v>
      </c>
      <c r="B1192" s="5">
        <v>-2.3999999999999702</v>
      </c>
      <c r="D1192" s="1" t="e">
        <f>SUM(#REF!)</f>
        <v>#REF!</v>
      </c>
      <c r="E1192" s="1" t="e">
        <f>SUM(#REF!)</f>
        <v>#REF!</v>
      </c>
      <c r="F1192" s="1" t="e">
        <f t="shared" si="18"/>
        <v>#REF!</v>
      </c>
    </row>
    <row r="1193" spans="1:6" x14ac:dyDescent="0.3">
      <c r="A1193" s="5">
        <v>6137.8315508118603</v>
      </c>
      <c r="B1193" s="5">
        <v>-1.8999999999999699</v>
      </c>
      <c r="D1193" s="1" t="e">
        <f>SUM(#REF!)</f>
        <v>#REF!</v>
      </c>
      <c r="E1193" s="1" t="e">
        <f>SUM(#REF!)</f>
        <v>#REF!</v>
      </c>
      <c r="F1193" s="1" t="e">
        <f t="shared" si="18"/>
        <v>#REF!</v>
      </c>
    </row>
    <row r="1194" spans="1:6" x14ac:dyDescent="0.3">
      <c r="A1194" s="5">
        <v>6143.44244497418</v>
      </c>
      <c r="B1194" s="5">
        <v>-0.89999999999997704</v>
      </c>
      <c r="D1194" s="1" t="e">
        <f>SUM(#REF!)</f>
        <v>#REF!</v>
      </c>
      <c r="E1194" s="1" t="e">
        <f>SUM(#REF!)</f>
        <v>#REF!</v>
      </c>
      <c r="F1194" s="1" t="e">
        <f t="shared" si="18"/>
        <v>#REF!</v>
      </c>
    </row>
    <row r="1195" spans="1:6" x14ac:dyDescent="0.3">
      <c r="A1195" s="5">
        <v>6148.7080451603397</v>
      </c>
      <c r="B1195" s="5">
        <v>-0.5</v>
      </c>
      <c r="D1195" s="1" t="e">
        <f>SUM(#REF!)</f>
        <v>#REF!</v>
      </c>
      <c r="E1195" s="1" t="e">
        <f>SUM(#REF!)</f>
        <v>#REF!</v>
      </c>
      <c r="F1195" s="1" t="e">
        <f t="shared" si="18"/>
        <v>#REF!</v>
      </c>
    </row>
    <row r="1196" spans="1:6" x14ac:dyDescent="0.3">
      <c r="A1196" s="5">
        <v>6153.2852809781698</v>
      </c>
      <c r="B1196" s="5">
        <v>0.100000000000022</v>
      </c>
      <c r="D1196" s="1" t="e">
        <f>SUM(#REF!)</f>
        <v>#REF!</v>
      </c>
      <c r="E1196" s="1" t="e">
        <f>SUM(#REF!)</f>
        <v>#REF!</v>
      </c>
      <c r="F1196" s="1" t="e">
        <f t="shared" si="18"/>
        <v>#REF!</v>
      </c>
    </row>
    <row r="1197" spans="1:6" x14ac:dyDescent="0.3">
      <c r="A1197" s="5">
        <v>6157.1503138166399</v>
      </c>
      <c r="B1197" s="5">
        <v>0.100000000000022</v>
      </c>
      <c r="D1197" s="1" t="e">
        <f>SUM(#REF!)</f>
        <v>#REF!</v>
      </c>
      <c r="E1197" s="1" t="e">
        <f>SUM(#REF!)</f>
        <v>#REF!</v>
      </c>
      <c r="F1197" s="1" t="e">
        <f t="shared" si="18"/>
        <v>#REF!</v>
      </c>
    </row>
    <row r="1198" spans="1:6" x14ac:dyDescent="0.3">
      <c r="A1198" s="5">
        <v>6161.4410584000398</v>
      </c>
      <c r="B1198" s="5">
        <v>0.79999999999995397</v>
      </c>
      <c r="D1198" s="1" t="e">
        <f>SUM(#REF!)</f>
        <v>#REF!</v>
      </c>
      <c r="E1198" s="1" t="e">
        <f>SUM(#REF!)</f>
        <v>#REF!</v>
      </c>
      <c r="F1198" s="1" t="e">
        <f t="shared" si="18"/>
        <v>#REF!</v>
      </c>
    </row>
    <row r="1199" spans="1:6" x14ac:dyDescent="0.3">
      <c r="A1199" s="5">
        <v>6165.4198063507301</v>
      </c>
      <c r="B1199" s="5">
        <v>1.1000000000000201</v>
      </c>
      <c r="D1199" s="1" t="e">
        <f>SUM(#REF!)</f>
        <v>#REF!</v>
      </c>
      <c r="E1199" s="1" t="e">
        <f>SUM(#REF!)</f>
        <v>#REF!</v>
      </c>
      <c r="F1199" s="1" t="e">
        <f t="shared" si="18"/>
        <v>#REF!</v>
      </c>
    </row>
    <row r="1200" spans="1:6" x14ac:dyDescent="0.3">
      <c r="A1200" s="5">
        <v>6168.7993861627901</v>
      </c>
      <c r="B1200" s="5">
        <v>1.6000000000000201</v>
      </c>
      <c r="D1200" s="1" t="e">
        <f>SUM(#REF!)</f>
        <v>#REF!</v>
      </c>
      <c r="E1200" s="1" t="e">
        <f>SUM(#REF!)</f>
        <v>#REF!</v>
      </c>
      <c r="F1200" s="1" t="e">
        <f t="shared" si="18"/>
        <v>#REF!</v>
      </c>
    </row>
    <row r="1201" spans="1:6" x14ac:dyDescent="0.3">
      <c r="A1201" s="5">
        <v>6172.0943016063602</v>
      </c>
      <c r="B1201" s="5">
        <v>2.1000000000000201</v>
      </c>
      <c r="D1201" s="1" t="e">
        <f>SUM(#REF!)</f>
        <v>#REF!</v>
      </c>
      <c r="E1201" s="1" t="e">
        <f>SUM(#REF!)</f>
        <v>#REF!</v>
      </c>
      <c r="F1201" s="1" t="e">
        <f t="shared" si="18"/>
        <v>#REF!</v>
      </c>
    </row>
    <row r="1202" spans="1:6" x14ac:dyDescent="0.3">
      <c r="A1202" s="5">
        <v>6175.1564700505896</v>
      </c>
      <c r="B1202" s="5">
        <v>2.5</v>
      </c>
      <c r="D1202" s="1" t="e">
        <f>SUM(#REF!)</f>
        <v>#REF!</v>
      </c>
      <c r="E1202" s="1" t="e">
        <f>SUM(#REF!)</f>
        <v>#REF!</v>
      </c>
      <c r="F1202" s="1" t="e">
        <f t="shared" si="18"/>
        <v>#REF!</v>
      </c>
    </row>
    <row r="1203" spans="1:6" x14ac:dyDescent="0.3">
      <c r="A1203" s="5">
        <v>6178.7815722055802</v>
      </c>
      <c r="B1203" s="5">
        <v>1.8999999999999699</v>
      </c>
      <c r="D1203" s="1" t="e">
        <f>SUM(#REF!)</f>
        <v>#REF!</v>
      </c>
      <c r="E1203" s="1" t="e">
        <f>SUM(#REF!)</f>
        <v>#REF!</v>
      </c>
      <c r="F1203" s="1" t="e">
        <f t="shared" si="18"/>
        <v>#REF!</v>
      </c>
    </row>
    <row r="1204" spans="1:6" x14ac:dyDescent="0.3">
      <c r="A1204" s="5">
        <v>6179.8567094931104</v>
      </c>
      <c r="B1204" s="5">
        <v>2.5</v>
      </c>
      <c r="D1204" s="1" t="e">
        <f>SUM(#REF!)</f>
        <v>#REF!</v>
      </c>
      <c r="E1204" s="1" t="e">
        <f>SUM(#REF!)</f>
        <v>#REF!</v>
      </c>
      <c r="F1204" s="1" t="e">
        <f t="shared" si="18"/>
        <v>#REF!</v>
      </c>
    </row>
    <row r="1205" spans="1:6" x14ac:dyDescent="0.3">
      <c r="A1205" s="5">
        <v>6183.4005310595403</v>
      </c>
      <c r="B1205" s="5">
        <v>2.5</v>
      </c>
      <c r="D1205" s="1" t="e">
        <f>SUM(#REF!)</f>
        <v>#REF!</v>
      </c>
      <c r="E1205" s="1" t="e">
        <f>SUM(#REF!)</f>
        <v>#REF!</v>
      </c>
      <c r="F1205" s="1" t="e">
        <f t="shared" si="18"/>
        <v>#REF!</v>
      </c>
    </row>
    <row r="1206" spans="1:6" x14ac:dyDescent="0.3">
      <c r="A1206" s="5">
        <v>6184.8401863871604</v>
      </c>
      <c r="B1206" s="5">
        <v>3.1000000000000201</v>
      </c>
      <c r="D1206" s="1" t="e">
        <f>SUM(#REF!)</f>
        <v>#REF!</v>
      </c>
      <c r="E1206" s="1" t="e">
        <f>SUM(#REF!)</f>
        <v>#REF!</v>
      </c>
      <c r="F1206" s="1" t="e">
        <f t="shared" si="18"/>
        <v>#REF!</v>
      </c>
    </row>
    <row r="1207" spans="1:6" x14ac:dyDescent="0.3">
      <c r="A1207" s="5">
        <v>6188.4652893107605</v>
      </c>
      <c r="B1207" s="5">
        <v>2.5</v>
      </c>
      <c r="D1207" s="1" t="e">
        <f>SUM(#REF!)</f>
        <v>#REF!</v>
      </c>
      <c r="E1207" s="1" t="e">
        <f>SUM(#REF!)</f>
        <v>#REF!</v>
      </c>
      <c r="F1207" s="1" t="e">
        <f t="shared" si="18"/>
        <v>#REF!</v>
      </c>
    </row>
    <row r="1208" spans="1:6" x14ac:dyDescent="0.3">
      <c r="A1208" s="5">
        <v>6191.8582762091</v>
      </c>
      <c r="B1208" s="5">
        <v>3.2000000000000401</v>
      </c>
      <c r="D1208" s="1" t="e">
        <f>SUM(#REF!)</f>
        <v>#REF!</v>
      </c>
      <c r="E1208" s="1" t="e">
        <f>SUM(#REF!)</f>
        <v>#REF!</v>
      </c>
      <c r="F1208" s="1" t="e">
        <f t="shared" si="18"/>
        <v>#REF!</v>
      </c>
    </row>
    <row r="1209" spans="1:6" x14ac:dyDescent="0.3">
      <c r="A1209" s="5">
        <v>6196.1588265745104</v>
      </c>
      <c r="B1209" s="5">
        <v>3.1000000000000201</v>
      </c>
      <c r="D1209" s="1" t="e">
        <f>SUM(#REF!)</f>
        <v>#REF!</v>
      </c>
      <c r="E1209" s="1" t="e">
        <f>SUM(#REF!)</f>
        <v>#REF!</v>
      </c>
      <c r="F1209" s="1" t="e">
        <f t="shared" si="18"/>
        <v>#REF!</v>
      </c>
    </row>
    <row r="1210" spans="1:6" x14ac:dyDescent="0.3">
      <c r="A1210" s="5">
        <v>6197.62001456691</v>
      </c>
      <c r="B1210" s="5">
        <v>3.1000000000000201</v>
      </c>
      <c r="D1210" s="1" t="e">
        <f>SUM(#REF!)</f>
        <v>#REF!</v>
      </c>
      <c r="E1210" s="1" t="e">
        <f>SUM(#REF!)</f>
        <v>#REF!</v>
      </c>
      <c r="F1210" s="1" t="e">
        <f t="shared" si="18"/>
        <v>#REF!</v>
      </c>
    </row>
    <row r="1211" spans="1:6" x14ac:dyDescent="0.3">
      <c r="A1211" s="5">
        <v>6201.0679894343202</v>
      </c>
      <c r="B1211" s="5">
        <v>3.6000000000000201</v>
      </c>
      <c r="D1211" s="1" t="e">
        <f>SUM(#REF!)</f>
        <v>#REF!</v>
      </c>
      <c r="E1211" s="1" t="e">
        <f>SUM(#REF!)</f>
        <v>#REF!</v>
      </c>
      <c r="F1211" s="1" t="e">
        <f t="shared" si="18"/>
        <v>#REF!</v>
      </c>
    </row>
    <row r="1212" spans="1:6" x14ac:dyDescent="0.3">
      <c r="A1212" s="5">
        <v>6201.9917034235204</v>
      </c>
      <c r="B1212" s="5">
        <v>2.7999999999999501</v>
      </c>
      <c r="D1212" s="1" t="e">
        <f>SUM(#REF!)</f>
        <v>#REF!</v>
      </c>
      <c r="E1212" s="1" t="e">
        <f>SUM(#REF!)</f>
        <v>#REF!</v>
      </c>
      <c r="F1212" s="1" t="e">
        <f t="shared" si="18"/>
        <v>#REF!</v>
      </c>
    </row>
    <row r="1213" spans="1:6" x14ac:dyDescent="0.3">
      <c r="A1213" s="5">
        <v>6204.0998851938402</v>
      </c>
      <c r="B1213" s="5">
        <v>2.7999999999999501</v>
      </c>
      <c r="D1213" s="1" t="e">
        <f>SUM(#REF!)</f>
        <v>#REF!</v>
      </c>
      <c r="E1213" s="1" t="e">
        <f>SUM(#REF!)</f>
        <v>#REF!</v>
      </c>
      <c r="F1213" s="1" t="e">
        <f t="shared" si="18"/>
        <v>#REF!</v>
      </c>
    </row>
    <row r="1214" spans="1:6" x14ac:dyDescent="0.3">
      <c r="A1214" s="5">
        <v>6206.0057505535297</v>
      </c>
      <c r="B1214" s="5">
        <v>2.7999999999999501</v>
      </c>
      <c r="D1214" s="1" t="e">
        <f>SUM(#REF!)</f>
        <v>#REF!</v>
      </c>
      <c r="E1214" s="1" t="e">
        <f>SUM(#REF!)</f>
        <v>#REF!</v>
      </c>
      <c r="F1214" s="1" t="e">
        <f t="shared" si="18"/>
        <v>#REF!</v>
      </c>
    </row>
    <row r="1215" spans="1:6" x14ac:dyDescent="0.3">
      <c r="A1215" s="5">
        <v>6207.6243613467204</v>
      </c>
      <c r="B1215" s="5">
        <v>3.2000000000000401</v>
      </c>
      <c r="D1215" s="1" t="e">
        <f>SUM(#REF!)</f>
        <v>#REF!</v>
      </c>
      <c r="E1215" s="1" t="e">
        <f>SUM(#REF!)</f>
        <v>#REF!</v>
      </c>
      <c r="F1215" s="1" t="e">
        <f t="shared" si="18"/>
        <v>#REF!</v>
      </c>
    </row>
    <row r="1216" spans="1:6" x14ac:dyDescent="0.3">
      <c r="A1216" s="5">
        <v>6209.4377862361898</v>
      </c>
      <c r="B1216" s="5">
        <v>3.2000000000000401</v>
      </c>
      <c r="D1216" s="1" t="e">
        <f>SUM(#REF!)</f>
        <v>#REF!</v>
      </c>
      <c r="E1216" s="1" t="e">
        <f>SUM(#REF!)</f>
        <v>#REF!</v>
      </c>
      <c r="F1216" s="1" t="e">
        <f t="shared" si="18"/>
        <v>#REF!</v>
      </c>
    </row>
    <row r="1217" spans="1:6" x14ac:dyDescent="0.3">
      <c r="A1217" s="5">
        <v>6213.5867140793898</v>
      </c>
      <c r="B1217" s="5">
        <v>2.8999999999999702</v>
      </c>
      <c r="D1217" s="1" t="e">
        <f>SUM(#REF!)</f>
        <v>#REF!</v>
      </c>
      <c r="E1217" s="1" t="e">
        <f>SUM(#REF!)</f>
        <v>#REF!</v>
      </c>
      <c r="F1217" s="1" t="e">
        <f t="shared" si="18"/>
        <v>#REF!</v>
      </c>
    </row>
    <row r="1218" spans="1:6" x14ac:dyDescent="0.3">
      <c r="A1218" s="5">
        <v>6215.04027189305</v>
      </c>
      <c r="B1218" s="5">
        <v>2.8999999999999702</v>
      </c>
      <c r="D1218" s="1" t="e">
        <f>SUM(#REF!)</f>
        <v>#REF!</v>
      </c>
      <c r="E1218" s="1" t="e">
        <f>SUM(#REF!)</f>
        <v>#REF!</v>
      </c>
      <c r="F1218" s="1" t="e">
        <f t="shared" si="18"/>
        <v>#REF!</v>
      </c>
    </row>
    <row r="1219" spans="1:6" x14ac:dyDescent="0.3">
      <c r="A1219" s="5">
        <v>6218.9334186669103</v>
      </c>
      <c r="B1219" s="5">
        <v>2.7000000000000401</v>
      </c>
      <c r="D1219" s="1" t="e">
        <f>SUM(#REF!)</f>
        <v>#REF!</v>
      </c>
      <c r="E1219" s="1" t="e">
        <f>SUM(#REF!)</f>
        <v>#REF!</v>
      </c>
      <c r="F1219" s="1" t="e">
        <f t="shared" si="18"/>
        <v>#REF!</v>
      </c>
    </row>
    <row r="1220" spans="1:6" x14ac:dyDescent="0.3">
      <c r="A1220" s="5">
        <v>6223.27381353691</v>
      </c>
      <c r="B1220" s="5">
        <v>2.2000000000000401</v>
      </c>
      <c r="D1220" s="1" t="e">
        <f>SUM(#REF!)</f>
        <v>#REF!</v>
      </c>
      <c r="E1220" s="1" t="e">
        <f>SUM(#REF!)</f>
        <v>#REF!</v>
      </c>
      <c r="F1220" s="1" t="e">
        <f t="shared" si="18"/>
        <v>#REF!</v>
      </c>
    </row>
    <row r="1221" spans="1:6" x14ac:dyDescent="0.3">
      <c r="A1221" s="5">
        <v>6227.8587963946702</v>
      </c>
      <c r="B1221" s="5">
        <v>1.7000000000000399</v>
      </c>
      <c r="D1221" s="1" t="e">
        <f>SUM(#REF!)</f>
        <v>#REF!</v>
      </c>
      <c r="E1221" s="1" t="e">
        <f>SUM(#REF!)</f>
        <v>#REF!</v>
      </c>
      <c r="F1221" s="1" t="e">
        <f t="shared" si="18"/>
        <v>#REF!</v>
      </c>
    </row>
    <row r="1222" spans="1:6" x14ac:dyDescent="0.3">
      <c r="A1222" s="5">
        <v>6232.6870600306102</v>
      </c>
      <c r="B1222" s="5">
        <v>1.2000000000000399</v>
      </c>
      <c r="D1222" s="1" t="e">
        <f>SUM(#REF!)</f>
        <v>#REF!</v>
      </c>
      <c r="E1222" s="1" t="e">
        <f>SUM(#REF!)</f>
        <v>#REF!</v>
      </c>
      <c r="F1222" s="1" t="e">
        <f t="shared" si="18"/>
        <v>#REF!</v>
      </c>
    </row>
    <row r="1223" spans="1:6" x14ac:dyDescent="0.3">
      <c r="A1223" s="5">
        <v>6236.89116492216</v>
      </c>
      <c r="B1223" s="5">
        <v>0.70000000000004503</v>
      </c>
      <c r="D1223" s="1" t="e">
        <f>SUM(#REF!)</f>
        <v>#REF!</v>
      </c>
      <c r="E1223" s="1" t="e">
        <f>SUM(#REF!)</f>
        <v>#REF!</v>
      </c>
      <c r="F1223" s="1" t="e">
        <f t="shared" si="18"/>
        <v>#REF!</v>
      </c>
    </row>
    <row r="1224" spans="1:6" x14ac:dyDescent="0.3">
      <c r="A1224" s="5">
        <v>6240.7464512005699</v>
      </c>
      <c r="B1224" s="5">
        <v>0.200000000000045</v>
      </c>
      <c r="D1224" s="1" t="e">
        <f>SUM(#REF!)</f>
        <v>#REF!</v>
      </c>
      <c r="E1224" s="1" t="e">
        <f>SUM(#REF!)</f>
        <v>#REF!</v>
      </c>
      <c r="F1224" s="1" t="e">
        <f t="shared" si="18"/>
        <v>#REF!</v>
      </c>
    </row>
    <row r="1225" spans="1:6" x14ac:dyDescent="0.3">
      <c r="A1225" s="5">
        <v>6243.8029348295004</v>
      </c>
      <c r="B1225" s="5">
        <v>0.200000000000045</v>
      </c>
      <c r="D1225" s="1" t="e">
        <f>SUM(#REF!)</f>
        <v>#REF!</v>
      </c>
      <c r="E1225" s="1" t="e">
        <f>SUM(#REF!)</f>
        <v>#REF!</v>
      </c>
      <c r="F1225" s="1" t="e">
        <f t="shared" si="18"/>
        <v>#REF!</v>
      </c>
    </row>
    <row r="1226" spans="1:6" x14ac:dyDescent="0.3">
      <c r="A1226" s="5">
        <v>6248.1106568355699</v>
      </c>
      <c r="B1226" s="5">
        <v>-0.89999999999997704</v>
      </c>
      <c r="D1226" s="1" t="e">
        <f>SUM(#REF!)</f>
        <v>#REF!</v>
      </c>
      <c r="E1226" s="1" t="e">
        <f>SUM(#REF!)</f>
        <v>#REF!</v>
      </c>
      <c r="F1226" s="1" t="e">
        <f t="shared" si="18"/>
        <v>#REF!</v>
      </c>
    </row>
    <row r="1227" spans="1:6" x14ac:dyDescent="0.3">
      <c r="A1227" s="5">
        <v>6249.5726956511498</v>
      </c>
      <c r="B1227" s="5">
        <v>-0.89999999999997704</v>
      </c>
      <c r="D1227" s="1" t="e">
        <f>SUM(#REF!)</f>
        <v>#REF!</v>
      </c>
      <c r="E1227" s="1" t="e">
        <f>SUM(#REF!)</f>
        <v>#REF!</v>
      </c>
      <c r="F1227" s="1" t="e">
        <f t="shared" si="18"/>
        <v>#REF!</v>
      </c>
    </row>
    <row r="1228" spans="1:6" x14ac:dyDescent="0.3">
      <c r="A1228" s="5">
        <v>6253.1261740453901</v>
      </c>
      <c r="B1228" s="5">
        <v>-1.8999999999999699</v>
      </c>
      <c r="D1228" s="1" t="e">
        <f>SUM(#REF!)</f>
        <v>#REF!</v>
      </c>
      <c r="E1228" s="1" t="e">
        <f>SUM(#REF!)</f>
        <v>#REF!</v>
      </c>
      <c r="F1228" s="1" t="e">
        <f t="shared" si="18"/>
        <v>#REF!</v>
      </c>
    </row>
    <row r="1229" spans="1:6" x14ac:dyDescent="0.3">
      <c r="A1229" s="5">
        <v>6254.3106668618402</v>
      </c>
      <c r="B1229" s="5">
        <v>-1.8999999999999699</v>
      </c>
      <c r="D1229" s="1" t="e">
        <f>SUM(#REF!)</f>
        <v>#REF!</v>
      </c>
      <c r="E1229" s="1" t="e">
        <f>SUM(#REF!)</f>
        <v>#REF!</v>
      </c>
      <c r="F1229" s="1" t="e">
        <f t="shared" ref="F1229:F1261" si="19">E1229/D1229</f>
        <v>#REF!</v>
      </c>
    </row>
    <row r="1230" spans="1:6" x14ac:dyDescent="0.3">
      <c r="A1230" s="5">
        <v>6258.8640542363501</v>
      </c>
      <c r="B1230" s="5">
        <v>-2.5</v>
      </c>
      <c r="D1230" s="1" t="e">
        <f>SUM(#REF!)</f>
        <v>#REF!</v>
      </c>
      <c r="E1230" s="1" t="e">
        <f>SUM(#REF!)</f>
        <v>#REF!</v>
      </c>
      <c r="F1230" s="1" t="e">
        <f t="shared" si="19"/>
        <v>#REF!</v>
      </c>
    </row>
    <row r="1231" spans="1:6" x14ac:dyDescent="0.3">
      <c r="A1231" s="5">
        <v>6260.50907943932</v>
      </c>
      <c r="B1231" s="5">
        <v>-2.5</v>
      </c>
      <c r="D1231" s="1" t="e">
        <f>SUM(#REF!)</f>
        <v>#REF!</v>
      </c>
      <c r="E1231" s="1" t="e">
        <f>SUM(#REF!)</f>
        <v>#REF!</v>
      </c>
      <c r="F1231" s="1" t="e">
        <f t="shared" si="19"/>
        <v>#REF!</v>
      </c>
    </row>
    <row r="1232" spans="1:6" x14ac:dyDescent="0.3">
      <c r="A1232" s="5">
        <v>6263.7695803505803</v>
      </c>
      <c r="B1232" s="5">
        <v>-3.5</v>
      </c>
      <c r="D1232" s="1" t="e">
        <f>SUM(#REF!)</f>
        <v>#REF!</v>
      </c>
      <c r="E1232" s="1" t="e">
        <f>SUM(#REF!)</f>
        <v>#REF!</v>
      </c>
      <c r="F1232" s="1" t="e">
        <f t="shared" si="19"/>
        <v>#REF!</v>
      </c>
    </row>
    <row r="1233" spans="1:6" x14ac:dyDescent="0.3">
      <c r="A1233" s="5">
        <v>6267.0229274036001</v>
      </c>
      <c r="B1233" s="5">
        <v>-4.1000000000000201</v>
      </c>
      <c r="D1233" s="1" t="e">
        <f>SUM(#REF!)</f>
        <v>#REF!</v>
      </c>
      <c r="E1233" s="1" t="e">
        <f>SUM(#REF!)</f>
        <v>#REF!</v>
      </c>
      <c r="F1233" s="1" t="e">
        <f t="shared" si="19"/>
        <v>#REF!</v>
      </c>
    </row>
    <row r="1234" spans="1:6" x14ac:dyDescent="0.3">
      <c r="A1234" s="5">
        <v>6270.92708057869</v>
      </c>
      <c r="B1234" s="5">
        <v>-4.7000000000000401</v>
      </c>
      <c r="D1234" s="1" t="e">
        <f>SUM(#REF!)</f>
        <v>#REF!</v>
      </c>
      <c r="E1234" s="1" t="e">
        <f>SUM(#REF!)</f>
        <v>#REF!</v>
      </c>
      <c r="F1234" s="1" t="e">
        <f t="shared" si="19"/>
        <v>#REF!</v>
      </c>
    </row>
    <row r="1235" spans="1:6" x14ac:dyDescent="0.3">
      <c r="A1235" s="5">
        <v>6272.2642799961004</v>
      </c>
      <c r="B1235" s="5">
        <v>-4.7000000000000401</v>
      </c>
      <c r="D1235" s="1" t="e">
        <f>SUM(#REF!)</f>
        <v>#REF!</v>
      </c>
      <c r="E1235" s="1" t="e">
        <f>SUM(#REF!)</f>
        <v>#REF!</v>
      </c>
      <c r="F1235" s="1" t="e">
        <f t="shared" si="19"/>
        <v>#REF!</v>
      </c>
    </row>
    <row r="1236" spans="1:6" x14ac:dyDescent="0.3">
      <c r="A1236" s="5">
        <v>6276.4181154633598</v>
      </c>
      <c r="B1236" s="5">
        <v>-6.1000000000000201</v>
      </c>
      <c r="D1236" s="1" t="e">
        <f>SUM(#REF!)</f>
        <v>#REF!</v>
      </c>
      <c r="E1236" s="1" t="e">
        <f>SUM(#REF!)</f>
        <v>#REF!</v>
      </c>
      <c r="F1236" s="1" t="e">
        <f t="shared" si="19"/>
        <v>#REF!</v>
      </c>
    </row>
    <row r="1237" spans="1:6" x14ac:dyDescent="0.3">
      <c r="A1237" s="5">
        <v>6277.8273270003901</v>
      </c>
      <c r="B1237" s="5">
        <v>-6.1000000000000201</v>
      </c>
      <c r="D1237" s="1" t="e">
        <f>SUM(#REF!)</f>
        <v>#REF!</v>
      </c>
      <c r="E1237" s="1" t="e">
        <f>SUM(#REF!)</f>
        <v>#REF!</v>
      </c>
      <c r="F1237" s="1" t="e">
        <f t="shared" si="19"/>
        <v>#REF!</v>
      </c>
    </row>
    <row r="1238" spans="1:6" x14ac:dyDescent="0.3">
      <c r="A1238" s="5">
        <v>6282.3612544612897</v>
      </c>
      <c r="B1238" s="5">
        <v>-6.7999999999999501</v>
      </c>
      <c r="D1238" s="1" t="e">
        <f>SUM(#REF!)</f>
        <v>#REF!</v>
      </c>
      <c r="E1238" s="1" t="e">
        <f>SUM(#REF!)</f>
        <v>#REF!</v>
      </c>
      <c r="F1238" s="1" t="e">
        <f t="shared" si="19"/>
        <v>#REF!</v>
      </c>
    </row>
    <row r="1239" spans="1:6" x14ac:dyDescent="0.3">
      <c r="A1239" s="5">
        <v>6283.8398325415001</v>
      </c>
      <c r="B1239" s="5">
        <v>-6.7999999999999501</v>
      </c>
      <c r="D1239" s="1" t="e">
        <f>SUM(#REF!)</f>
        <v>#REF!</v>
      </c>
      <c r="E1239" s="1" t="e">
        <f>SUM(#REF!)</f>
        <v>#REF!</v>
      </c>
      <c r="F1239" s="1" t="e">
        <f t="shared" si="19"/>
        <v>#REF!</v>
      </c>
    </row>
    <row r="1240" spans="1:6" x14ac:dyDescent="0.3">
      <c r="A1240" s="5">
        <v>6287.6615390402503</v>
      </c>
      <c r="B1240" s="5">
        <v>-6.5</v>
      </c>
      <c r="D1240" s="1" t="e">
        <f>SUM(#REF!)</f>
        <v>#REF!</v>
      </c>
      <c r="E1240" s="1" t="e">
        <f>SUM(#REF!)</f>
        <v>#REF!</v>
      </c>
      <c r="F1240" s="1" t="e">
        <f t="shared" si="19"/>
        <v>#REF!</v>
      </c>
    </row>
    <row r="1241" spans="1:6" x14ac:dyDescent="0.3">
      <c r="A1241" s="5">
        <v>6288.61447394693</v>
      </c>
      <c r="B1241" s="5">
        <v>-6.5</v>
      </c>
      <c r="D1241" s="1" t="e">
        <f>SUM(#REF!)</f>
        <v>#REF!</v>
      </c>
      <c r="E1241" s="1" t="e">
        <f>SUM(#REF!)</f>
        <v>#REF!</v>
      </c>
      <c r="F1241" s="1" t="e">
        <f t="shared" si="19"/>
        <v>#REF!</v>
      </c>
    </row>
    <row r="1242" spans="1:6" x14ac:dyDescent="0.3">
      <c r="A1242" s="5">
        <v>6289.6194041127401</v>
      </c>
      <c r="B1242" s="5">
        <v>-7</v>
      </c>
      <c r="D1242" s="1" t="e">
        <f>SUM(#REF!)</f>
        <v>#REF!</v>
      </c>
      <c r="E1242" s="1" t="e">
        <f>SUM(#REF!)</f>
        <v>#REF!</v>
      </c>
      <c r="F1242" s="1" t="e">
        <f t="shared" si="19"/>
        <v>#REF!</v>
      </c>
    </row>
    <row r="1243" spans="1:6" x14ac:dyDescent="0.3">
      <c r="A1243" s="5">
        <v>6290.0958715551897</v>
      </c>
      <c r="B1243" s="5">
        <v>-7</v>
      </c>
      <c r="D1243" s="1" t="e">
        <f>SUM(#REF!)</f>
        <v>#REF!</v>
      </c>
      <c r="E1243" s="1" t="e">
        <f>SUM(#REF!)</f>
        <v>#REF!</v>
      </c>
      <c r="F1243" s="1" t="e">
        <f t="shared" si="19"/>
        <v>#REF!</v>
      </c>
    </row>
    <row r="1244" spans="1:6" x14ac:dyDescent="0.3">
      <c r="A1244" s="5">
        <v>6290.5411495184298</v>
      </c>
      <c r="B1244" s="5">
        <v>-7</v>
      </c>
      <c r="D1244" s="1" t="e">
        <f>SUM(#REF!)</f>
        <v>#REF!</v>
      </c>
      <c r="E1244" s="1" t="e">
        <f>SUM(#REF!)</f>
        <v>#REF!</v>
      </c>
      <c r="F1244" s="1" t="e">
        <f t="shared" si="19"/>
        <v>#REF!</v>
      </c>
    </row>
    <row r="1245" spans="1:6" x14ac:dyDescent="0.3">
      <c r="A1245" s="5">
        <v>6290.8913195908499</v>
      </c>
      <c r="B1245" s="5">
        <v>-7</v>
      </c>
      <c r="D1245" s="1" t="e">
        <f>SUM(#REF!)</f>
        <v>#REF!</v>
      </c>
      <c r="E1245" s="1" t="e">
        <f>SUM(#REF!)</f>
        <v>#REF!</v>
      </c>
      <c r="F1245" s="1" t="e">
        <f t="shared" si="19"/>
        <v>#REF!</v>
      </c>
    </row>
    <row r="1246" spans="1:6" x14ac:dyDescent="0.3">
      <c r="A1246" s="5">
        <v>6291.2414896626997</v>
      </c>
      <c r="B1246" s="5">
        <v>-7</v>
      </c>
      <c r="D1246" s="1" t="e">
        <f>SUM(#REF!)</f>
        <v>#REF!</v>
      </c>
      <c r="E1246" s="1" t="e">
        <f>SUM(#REF!)</f>
        <v>#REF!</v>
      </c>
      <c r="F1246" s="1" t="e">
        <f t="shared" si="19"/>
        <v>#REF!</v>
      </c>
    </row>
    <row r="1247" spans="1:6" x14ac:dyDescent="0.3">
      <c r="A1247" s="5">
        <v>6291.6867676259399</v>
      </c>
      <c r="B1247" s="5">
        <v>-7</v>
      </c>
      <c r="D1247" s="1" t="e">
        <f>SUM(#REF!)</f>
        <v>#REF!</v>
      </c>
      <c r="E1247" s="1" t="e">
        <f>SUM(#REF!)</f>
        <v>#REF!</v>
      </c>
      <c r="F1247" s="1" t="e">
        <f t="shared" si="19"/>
        <v>#REF!</v>
      </c>
    </row>
    <row r="1248" spans="1:6" x14ac:dyDescent="0.3">
      <c r="A1248" s="5">
        <v>6292.2433650800804</v>
      </c>
      <c r="B1248" s="5">
        <v>-7</v>
      </c>
      <c r="D1248" s="1" t="e">
        <f>SUM(#REF!)</f>
        <v>#REF!</v>
      </c>
      <c r="E1248" s="1" t="e">
        <f>SUM(#REF!)</f>
        <v>#REF!</v>
      </c>
      <c r="F1248" s="1" t="e">
        <f t="shared" si="19"/>
        <v>#REF!</v>
      </c>
    </row>
    <row r="1249" spans="1:6" x14ac:dyDescent="0.3">
      <c r="A1249" s="5">
        <v>6293.7833401708303</v>
      </c>
      <c r="B1249" s="5">
        <v>-5.5</v>
      </c>
      <c r="D1249" s="1" t="e">
        <f>SUM(#REF!)</f>
        <v>#REF!</v>
      </c>
      <c r="E1249" s="1" t="e">
        <f>SUM(#REF!)</f>
        <v>#REF!</v>
      </c>
      <c r="F1249" s="1" t="e">
        <f t="shared" si="19"/>
        <v>#REF!</v>
      </c>
    </row>
    <row r="1250" spans="1:6" x14ac:dyDescent="0.3">
      <c r="A1250" s="5">
        <v>6294.6241889971898</v>
      </c>
      <c r="B1250" s="5">
        <v>-5.5</v>
      </c>
      <c r="D1250" s="1" t="e">
        <f>SUM(#REF!)</f>
        <v>#REF!</v>
      </c>
      <c r="E1250" s="1" t="e">
        <f>SUM(#REF!)</f>
        <v>#REF!</v>
      </c>
      <c r="F1250" s="1" t="e">
        <f t="shared" si="19"/>
        <v>#REF!</v>
      </c>
    </row>
    <row r="1251" spans="1:6" x14ac:dyDescent="0.3">
      <c r="A1251" s="5">
        <v>6295.5100007337196</v>
      </c>
      <c r="B1251" s="5">
        <v>-5.5</v>
      </c>
      <c r="D1251" s="1" t="e">
        <f>SUM(#REF!)</f>
        <v>#REF!</v>
      </c>
      <c r="E1251" s="1" t="e">
        <f>SUM(#REF!)</f>
        <v>#REF!</v>
      </c>
      <c r="F1251" s="1" t="e">
        <f t="shared" si="19"/>
        <v>#REF!</v>
      </c>
    </row>
    <row r="1252" spans="1:6" x14ac:dyDescent="0.3">
      <c r="A1252" s="5">
        <v>6296.3958124615101</v>
      </c>
      <c r="B1252" s="5">
        <v>-5.5</v>
      </c>
      <c r="D1252" s="1" t="e">
        <f>SUM(#REF!)</f>
        <v>#REF!</v>
      </c>
      <c r="E1252" s="1" t="e">
        <f>SUM(#REF!)</f>
        <v>#REF!</v>
      </c>
      <c r="F1252" s="1" t="e">
        <f t="shared" si="19"/>
        <v>#REF!</v>
      </c>
    </row>
    <row r="1253" spans="1:6" x14ac:dyDescent="0.3">
      <c r="A1253" s="5">
        <v>6298.69787612854</v>
      </c>
      <c r="B1253" s="5">
        <v>-5.5</v>
      </c>
      <c r="D1253" s="1" t="e">
        <f>SUM(#REF!)</f>
        <v>#REF!</v>
      </c>
      <c r="E1253" s="1" t="e">
        <f>SUM(#REF!)</f>
        <v>#REF!</v>
      </c>
      <c r="F1253" s="1" t="e">
        <f t="shared" si="19"/>
        <v>#REF!</v>
      </c>
    </row>
    <row r="1254" spans="1:6" x14ac:dyDescent="0.3">
      <c r="A1254" s="5">
        <v>6299.60415428951</v>
      </c>
      <c r="B1254" s="5">
        <v>-5.5</v>
      </c>
      <c r="D1254" s="1" t="e">
        <f>SUM(#REF!)</f>
        <v>#REF!</v>
      </c>
      <c r="E1254" s="1" t="e">
        <f>SUM(#REF!)</f>
        <v>#REF!</v>
      </c>
      <c r="F1254" s="1" t="e">
        <f t="shared" si="19"/>
        <v>#REF!</v>
      </c>
    </row>
    <row r="1255" spans="1:6" x14ac:dyDescent="0.3">
      <c r="A1255" s="5">
        <v>6300.6513543830297</v>
      </c>
      <c r="B1255" s="5">
        <v>-4.1000000000000201</v>
      </c>
      <c r="D1255" s="1" t="e">
        <f>SUM(#REF!)</f>
        <v>#REF!</v>
      </c>
      <c r="E1255" s="1" t="e">
        <f>SUM(#REF!)</f>
        <v>#REF!</v>
      </c>
      <c r="F1255" s="1" t="e">
        <f t="shared" si="19"/>
        <v>#REF!</v>
      </c>
    </row>
    <row r="1256" spans="1:6" x14ac:dyDescent="0.3">
      <c r="A1256" s="5">
        <v>6302.9921833526596</v>
      </c>
      <c r="B1256" s="5">
        <v>-4.1000000000000201</v>
      </c>
      <c r="D1256" s="1" t="e">
        <f>SUM(#REF!)</f>
        <v>#REF!</v>
      </c>
      <c r="E1256" s="1" t="e">
        <f>SUM(#REF!)</f>
        <v>#REF!</v>
      </c>
      <c r="F1256" s="1" t="e">
        <f t="shared" si="19"/>
        <v>#REF!</v>
      </c>
    </row>
    <row r="1257" spans="1:6" x14ac:dyDescent="0.3">
      <c r="A1257" s="5">
        <v>6303.9451179431799</v>
      </c>
      <c r="B1257" s="5">
        <v>-5</v>
      </c>
      <c r="D1257" s="1" t="e">
        <f>SUM(#REF!)</f>
        <v>#REF!</v>
      </c>
      <c r="E1257" s="1" t="e">
        <f>SUM(#REF!)</f>
        <v>#REF!</v>
      </c>
      <c r="F1257" s="1" t="e">
        <f t="shared" si="19"/>
        <v>#REF!</v>
      </c>
    </row>
    <row r="1258" spans="1:6" x14ac:dyDescent="0.3">
      <c r="A1258" s="5">
        <v>6305.04427963545</v>
      </c>
      <c r="B1258" s="5">
        <v>-5</v>
      </c>
      <c r="D1258" s="1" t="e">
        <f>SUM(#REF!)</f>
        <v>#REF!</v>
      </c>
      <c r="E1258" s="1" t="e">
        <f>SUM(#REF!)</f>
        <v>#REF!</v>
      </c>
      <c r="F1258" s="1" t="e">
        <f t="shared" si="19"/>
        <v>#REF!</v>
      </c>
    </row>
    <row r="1259" spans="1:6" x14ac:dyDescent="0.3">
      <c r="A1259" s="5">
        <v>6306.5063188659296</v>
      </c>
      <c r="B1259" s="5">
        <v>-4.5</v>
      </c>
      <c r="D1259" s="1" t="e">
        <f>SUM(#REF!)</f>
        <v>#REF!</v>
      </c>
      <c r="E1259" s="1" t="e">
        <f>SUM(#REF!)</f>
        <v>#REF!</v>
      </c>
      <c r="F1259" s="1" t="e">
        <f t="shared" si="19"/>
        <v>#REF!</v>
      </c>
    </row>
    <row r="1260" spans="1:6" x14ac:dyDescent="0.3">
      <c r="A1260" s="5">
        <v>6308.3452123920297</v>
      </c>
      <c r="B1260" s="5">
        <v>-4.5</v>
      </c>
      <c r="D1260" s="1" t="e">
        <f>SUM(#REF!)</f>
        <v>#REF!</v>
      </c>
      <c r="E1260" s="1" t="e">
        <f>SUM(#REF!)</f>
        <v>#REF!</v>
      </c>
      <c r="F1260" s="1" t="e">
        <f t="shared" si="19"/>
        <v>#REF!</v>
      </c>
    </row>
    <row r="1261" spans="1:6" x14ac:dyDescent="0.3">
      <c r="A1261" s="5">
        <v>6309.57114143748</v>
      </c>
      <c r="B1261" s="5">
        <v>-4.5</v>
      </c>
      <c r="D1261" s="1" t="e">
        <f>SUM(#REF!)</f>
        <v>#REF!</v>
      </c>
      <c r="E1261" s="1" t="e">
        <f>SUM(#REF!)</f>
        <v>#REF!</v>
      </c>
      <c r="F1261" s="1" t="e">
        <f t="shared" si="19"/>
        <v>#REF!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24F6-A42E-446D-9B4E-81CD4AF46E70}">
  <dimension ref="A1:B9"/>
  <sheetViews>
    <sheetView workbookViewId="0">
      <selection activeCell="B10" sqref="B10"/>
    </sheetView>
  </sheetViews>
  <sheetFormatPr defaultRowHeight="14.4" x14ac:dyDescent="0.3"/>
  <cols>
    <col min="1" max="2" width="15.21875" bestFit="1" customWidth="1"/>
  </cols>
  <sheetData>
    <row r="1" spans="1:2" x14ac:dyDescent="0.3">
      <c r="A1" s="4" t="s">
        <v>1529</v>
      </c>
      <c r="B1" s="4" t="s">
        <v>1530</v>
      </c>
    </row>
    <row r="2" spans="1:2" x14ac:dyDescent="0.3">
      <c r="A2" s="6" t="s">
        <v>77</v>
      </c>
      <c r="B2" s="5" t="s">
        <v>67</v>
      </c>
    </row>
    <row r="3" spans="1:2" x14ac:dyDescent="0.3">
      <c r="A3" s="6" t="s">
        <v>60</v>
      </c>
      <c r="B3" s="5" t="s">
        <v>69</v>
      </c>
    </row>
    <row r="4" spans="1:2" x14ac:dyDescent="0.3">
      <c r="A4" s="6" t="s">
        <v>56</v>
      </c>
      <c r="B4" s="5" t="s">
        <v>1076</v>
      </c>
    </row>
    <row r="5" spans="1:2" x14ac:dyDescent="0.3">
      <c r="A5" s="1"/>
      <c r="B5" s="5" t="s">
        <v>103</v>
      </c>
    </row>
    <row r="7" spans="1:2" x14ac:dyDescent="0.3">
      <c r="A7" s="4" t="s">
        <v>1539</v>
      </c>
      <c r="B7" s="5">
        <v>1.60934</v>
      </c>
    </row>
    <row r="8" spans="1:2" x14ac:dyDescent="0.3">
      <c r="A8" s="4" t="s">
        <v>1540</v>
      </c>
      <c r="B8" s="5">
        <v>3600</v>
      </c>
    </row>
    <row r="9" spans="1:2" x14ac:dyDescent="0.3">
      <c r="A9" s="4" t="s">
        <v>1542</v>
      </c>
      <c r="B9" s="5">
        <v>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Log</vt:lpstr>
      <vt:lpstr>Dados</vt:lpstr>
      <vt:lpstr>Route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Lucca Machado</dc:creator>
  <cp:lastModifiedBy>Lucca Machado</cp:lastModifiedBy>
  <dcterms:created xsi:type="dcterms:W3CDTF">2024-09-30T12:54:58Z</dcterms:created>
  <dcterms:modified xsi:type="dcterms:W3CDTF">2024-09-30T16:31:27Z</dcterms:modified>
</cp:coreProperties>
</file>